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5" yWindow="-15" windowWidth="10245" windowHeight="10170"/>
  </bookViews>
  <sheets>
    <sheet name="arredo" sheetId="1" r:id="rId1"/>
    <sheet name="Articoli" sheetId="6" r:id="rId2"/>
  </sheets>
  <definedNames>
    <definedName name="_xlnm._FilterDatabase" localSheetId="0" hidden="1">arredo!$A$1:$E$3150</definedName>
    <definedName name="_xlnm.Print_Area" localSheetId="0">arredo!$A$1:$P$72</definedName>
    <definedName name="_xlnm.Print_Area" localSheetId="1">Articoli!$A$4740:$H$4987</definedName>
    <definedName name="_xlnm.Database">arredo!$A$1:$E$72</definedName>
    <definedName name="_xlnm.Print_Titles" localSheetId="0">arredo!$1:$1</definedName>
    <definedName name="Z_0630C8C4_C74C_11D5_AA31_0000B4A23674_.wvu.FilterData" localSheetId="0" hidden="1">arredo!$A$1:$E$72</definedName>
    <definedName name="Z_70808121_C73D_11D5_AA31_0000B4A23674_.wvu.FilterData" localSheetId="0" hidden="1">arredo!$A$1:$E$72</definedName>
    <definedName name="Z_70808123_C73D_11D5_AA31_0000B4A23674_.wvu.FilterData" localSheetId="0" hidden="1">arredo!$A$1:$E$72</definedName>
    <definedName name="Z_70808125_C73D_11D5_AA31_0000B4A23674_.wvu.FilterData" localSheetId="0" hidden="1">arredo!$A$1:$E$72</definedName>
    <definedName name="Z_8394A983_CC47_11D5_B794_525405E26406_.wvu.FilterData" localSheetId="0" hidden="1">arredo!$A$1:$E$72</definedName>
    <definedName name="Z_8394A983_CC47_11D5_B794_525405E26406_.wvu.PrintArea" localSheetId="0" hidden="1">arredo!$A$1:$C$1</definedName>
    <definedName name="Z_8394A983_CC47_11D5_B794_525405E26406_.wvu.PrintTitles" localSheetId="0" hidden="1">arredo!$1:$1</definedName>
    <definedName name="Z_8394A986_CC47_11D5_B794_525405E26406_.wvu.FilterData" localSheetId="0" hidden="1">arredo!$A$1:$E$72</definedName>
    <definedName name="Z_8394A98D_CC47_11D5_B794_525405E26406_.wvu.FilterData" localSheetId="0" hidden="1">arredo!$A$1:$E$72</definedName>
    <definedName name="Z_92CF2603_7AFA_4BB3_8ADE_3B373E6CB780_.wvu.FilterData" localSheetId="0" hidden="1">arredo!$A$1:$E$72</definedName>
    <definedName name="Z_92CF2603_7AFA_4BB3_8ADE_3B373E6CB780_.wvu.PrintArea" localSheetId="0" hidden="1">arredo!$A$1:$C$1</definedName>
    <definedName name="Z_92CF2603_7AFA_4BB3_8ADE_3B373E6CB780_.wvu.PrintTitles" localSheetId="0" hidden="1">arredo!$1:$1</definedName>
    <definedName name="Z_E5413D01_C71B_11D5_AA31_0000B4A23674_.wvu.FilterData" localSheetId="0" hidden="1">arredo!$A$1:$E$72</definedName>
    <definedName name="Z_E5413D01_C71B_11D5_AA31_0000B4A23674_.wvu.PrintArea" localSheetId="0" hidden="1">arredo!$A$1:$C$1</definedName>
    <definedName name="Z_E5413D01_C71B_11D5_AA31_0000B4A23674_.wvu.PrintTitles" localSheetId="0" hidden="1">arredo!$1:$1</definedName>
  </definedNames>
  <calcPr calcId="125725"/>
</workbook>
</file>

<file path=xl/calcChain.xml><?xml version="1.0" encoding="utf-8"?>
<calcChain xmlns="http://schemas.openxmlformats.org/spreadsheetml/2006/main">
  <c r="E771" i="1"/>
  <c r="E772"/>
  <c r="E773"/>
  <c r="E774"/>
  <c r="E775"/>
  <c r="E776"/>
  <c r="E777"/>
  <c r="E778"/>
  <c r="E779"/>
  <c r="E780"/>
  <c r="E781"/>
  <c r="E782"/>
  <c r="E783"/>
  <c r="E784"/>
  <c r="E785"/>
  <c r="E786"/>
  <c r="E787"/>
  <c r="E788"/>
  <c r="E789"/>
  <c r="E790"/>
  <c r="E791"/>
  <c r="E792"/>
  <c r="E793"/>
  <c r="E794"/>
  <c r="E795"/>
  <c r="E796"/>
  <c r="E797"/>
  <c r="E798"/>
  <c r="E799"/>
  <c r="E800"/>
  <c r="E801"/>
  <c r="E802"/>
  <c r="E803"/>
  <c r="E770"/>
  <c r="E703"/>
  <c r="E704"/>
  <c r="E705"/>
  <c r="E706"/>
  <c r="E707"/>
  <c r="E708"/>
  <c r="E709"/>
  <c r="E710"/>
  <c r="E711"/>
  <c r="E712"/>
  <c r="E713"/>
  <c r="E714"/>
  <c r="E715"/>
  <c r="E716"/>
  <c r="E717"/>
  <c r="E718"/>
  <c r="E719"/>
  <c r="E720"/>
  <c r="E721"/>
  <c r="E722"/>
  <c r="E723"/>
  <c r="E724"/>
  <c r="E725"/>
  <c r="E726"/>
  <c r="E727"/>
  <c r="E728"/>
  <c r="E729"/>
  <c r="E730"/>
  <c r="E731"/>
  <c r="E732"/>
  <c r="E733"/>
  <c r="E734"/>
  <c r="E735"/>
  <c r="E736"/>
  <c r="E737"/>
  <c r="E738"/>
  <c r="E739"/>
  <c r="E740"/>
  <c r="E741"/>
  <c r="E742"/>
  <c r="E743"/>
  <c r="E744"/>
  <c r="E745"/>
  <c r="E746"/>
  <c r="E747"/>
  <c r="E748"/>
  <c r="E749"/>
  <c r="E750"/>
  <c r="E751"/>
  <c r="E752"/>
  <c r="E753"/>
  <c r="E754"/>
  <c r="E755"/>
  <c r="E756"/>
  <c r="E757"/>
  <c r="E758"/>
  <c r="E759"/>
  <c r="E760"/>
  <c r="E761"/>
  <c r="E762"/>
  <c r="E763"/>
  <c r="E764"/>
  <c r="E765"/>
  <c r="E766"/>
  <c r="E767"/>
  <c r="E768"/>
  <c r="E769"/>
  <c r="E702"/>
  <c r="E635"/>
  <c r="E636"/>
  <c r="E637"/>
  <c r="E638"/>
  <c r="E639"/>
  <c r="E640"/>
  <c r="E641"/>
  <c r="E642"/>
  <c r="E643"/>
  <c r="E644"/>
  <c r="E645"/>
  <c r="E646"/>
  <c r="E647"/>
  <c r="E648"/>
  <c r="E649"/>
  <c r="E650"/>
  <c r="E651"/>
  <c r="E652"/>
  <c r="E653"/>
  <c r="E654"/>
  <c r="E655"/>
  <c r="E656"/>
  <c r="E657"/>
  <c r="E658"/>
  <c r="E659"/>
  <c r="E660"/>
  <c r="E661"/>
  <c r="E662"/>
  <c r="E663"/>
  <c r="E664"/>
  <c r="E665"/>
  <c r="E666"/>
  <c r="E667"/>
  <c r="E634"/>
  <c r="E272"/>
  <c r="E273"/>
  <c r="E274"/>
  <c r="E275"/>
  <c r="E276"/>
  <c r="E277"/>
  <c r="E278"/>
  <c r="E279"/>
  <c r="E280"/>
  <c r="E281"/>
  <c r="E282"/>
  <c r="E283"/>
  <c r="E284"/>
  <c r="E285"/>
  <c r="E286"/>
  <c r="E287"/>
  <c r="E288"/>
  <c r="E289"/>
  <c r="E290"/>
  <c r="E291"/>
  <c r="E292"/>
  <c r="E293"/>
  <c r="E294"/>
  <c r="E295"/>
  <c r="E296"/>
  <c r="E297"/>
  <c r="E298"/>
  <c r="E299"/>
  <c r="E300"/>
  <c r="E301"/>
  <c r="E302"/>
  <c r="E303"/>
  <c r="E304"/>
  <c r="E271"/>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03"/>
  <c r="E136"/>
  <c r="E137"/>
  <c r="E138"/>
  <c r="E139"/>
  <c r="E140"/>
  <c r="E141"/>
  <c r="E142"/>
  <c r="E143"/>
  <c r="E144"/>
  <c r="E145"/>
  <c r="E146"/>
  <c r="E147"/>
  <c r="E148"/>
  <c r="E149"/>
  <c r="E150"/>
  <c r="E151"/>
  <c r="E152"/>
  <c r="E153"/>
  <c r="E154"/>
  <c r="E155"/>
  <c r="E156"/>
  <c r="E157"/>
  <c r="E158"/>
  <c r="E159"/>
  <c r="E160"/>
  <c r="E161"/>
  <c r="E162"/>
  <c r="E163"/>
  <c r="E164"/>
  <c r="E165"/>
  <c r="E166"/>
  <c r="E167"/>
  <c r="E168"/>
  <c r="E135"/>
  <c r="E2101"/>
  <c r="E2102"/>
  <c r="E2103"/>
  <c r="E2104"/>
  <c r="E2105"/>
  <c r="E2106"/>
  <c r="E2107"/>
  <c r="E2108"/>
  <c r="E2109"/>
  <c r="E2110"/>
  <c r="E2111"/>
  <c r="E2112"/>
  <c r="E2113"/>
  <c r="E2114"/>
  <c r="E2115"/>
  <c r="E2116"/>
  <c r="E2117"/>
  <c r="E2118"/>
  <c r="E2119"/>
  <c r="E2120"/>
  <c r="E2121"/>
  <c r="E2122"/>
  <c r="E2123"/>
  <c r="E2124"/>
  <c r="E2125"/>
  <c r="E2126"/>
  <c r="E2127"/>
  <c r="E2128"/>
  <c r="E2129"/>
  <c r="E2130"/>
  <c r="E2131"/>
  <c r="E2132"/>
  <c r="E2133"/>
  <c r="E2134"/>
  <c r="E2135"/>
  <c r="E2100"/>
  <c r="E2029"/>
  <c r="E2030"/>
  <c r="E2031"/>
  <c r="E2032"/>
  <c r="E2033"/>
  <c r="E2034"/>
  <c r="E2035"/>
  <c r="E2036"/>
  <c r="E2037"/>
  <c r="E2038"/>
  <c r="E2039"/>
  <c r="E2040"/>
  <c r="E2041"/>
  <c r="E2042"/>
  <c r="E2043"/>
  <c r="E2044"/>
  <c r="E2045"/>
  <c r="E2046"/>
  <c r="E2047"/>
  <c r="E2048"/>
  <c r="E2049"/>
  <c r="E2050"/>
  <c r="E2051"/>
  <c r="E2052"/>
  <c r="E2053"/>
  <c r="E2054"/>
  <c r="E2055"/>
  <c r="E2056"/>
  <c r="E2057"/>
  <c r="E2058"/>
  <c r="E2059"/>
  <c r="E2060"/>
  <c r="E2061"/>
  <c r="E2062"/>
  <c r="E2063"/>
  <c r="E2064"/>
  <c r="E2065"/>
  <c r="E2066"/>
  <c r="E2067"/>
  <c r="E2068"/>
  <c r="E2069"/>
  <c r="E2070"/>
  <c r="E2071"/>
  <c r="E2072"/>
  <c r="E2073"/>
  <c r="E2074"/>
  <c r="E2075"/>
  <c r="E2076"/>
  <c r="E2077"/>
  <c r="E2078"/>
  <c r="E2079"/>
  <c r="E2080"/>
  <c r="E2081"/>
  <c r="E2082"/>
  <c r="E2083"/>
  <c r="E2084"/>
  <c r="E2085"/>
  <c r="E2086"/>
  <c r="E2087"/>
  <c r="E2088"/>
  <c r="E2089"/>
  <c r="E2090"/>
  <c r="E2091"/>
  <c r="E2092"/>
  <c r="E2093"/>
  <c r="E2094"/>
  <c r="E2095"/>
  <c r="E2096"/>
  <c r="E2097"/>
  <c r="E2098"/>
  <c r="E2099"/>
  <c r="E2028"/>
  <c r="E1957"/>
  <c r="E1958"/>
  <c r="E1959"/>
  <c r="E1960"/>
  <c r="E1961"/>
  <c r="E1962"/>
  <c r="E1963"/>
  <c r="E1964"/>
  <c r="E1965"/>
  <c r="E1966"/>
  <c r="E1967"/>
  <c r="E1968"/>
  <c r="E1969"/>
  <c r="E1970"/>
  <c r="E1971"/>
  <c r="E1972"/>
  <c r="E1973"/>
  <c r="E1974"/>
  <c r="E1975"/>
  <c r="E1976"/>
  <c r="E1977"/>
  <c r="E1978"/>
  <c r="E1979"/>
  <c r="E1980"/>
  <c r="E1981"/>
  <c r="E1982"/>
  <c r="E1983"/>
  <c r="E1984"/>
  <c r="E1985"/>
  <c r="E1986"/>
  <c r="E1987"/>
  <c r="E1988"/>
  <c r="E1989"/>
  <c r="E1990"/>
  <c r="E1991"/>
  <c r="E1956"/>
  <c r="E1853"/>
  <c r="E1854"/>
  <c r="E1855"/>
  <c r="E1856"/>
  <c r="E1857"/>
  <c r="E1858"/>
  <c r="E1859"/>
  <c r="E1860"/>
  <c r="E1861"/>
  <c r="E1862"/>
  <c r="E1863"/>
  <c r="E1864"/>
  <c r="E1865"/>
  <c r="E1866"/>
  <c r="E1867"/>
  <c r="E1868"/>
  <c r="E1869"/>
  <c r="E1870"/>
  <c r="E1871"/>
  <c r="E1872"/>
  <c r="E1873"/>
  <c r="E1874"/>
  <c r="E1875"/>
  <c r="E1876"/>
  <c r="E1877"/>
  <c r="E1878"/>
  <c r="E1879"/>
  <c r="E1880"/>
  <c r="E1881"/>
  <c r="E1882"/>
  <c r="E1883"/>
  <c r="E1884"/>
  <c r="E1885"/>
  <c r="E1852"/>
  <c r="E1785"/>
  <c r="E1786"/>
  <c r="E1787"/>
  <c r="E1788"/>
  <c r="E1789"/>
  <c r="E1790"/>
  <c r="E1791"/>
  <c r="E1792"/>
  <c r="E1793"/>
  <c r="E1794"/>
  <c r="E1795"/>
  <c r="E1796"/>
  <c r="E1797"/>
  <c r="E1798"/>
  <c r="E1799"/>
  <c r="E1800"/>
  <c r="E1801"/>
  <c r="E1802"/>
  <c r="E1803"/>
  <c r="E1804"/>
  <c r="E1805"/>
  <c r="E1806"/>
  <c r="E1807"/>
  <c r="E1808"/>
  <c r="E1809"/>
  <c r="E1810"/>
  <c r="E1811"/>
  <c r="E1812"/>
  <c r="E1813"/>
  <c r="E1814"/>
  <c r="E1815"/>
  <c r="E1816"/>
  <c r="E1817"/>
  <c r="E1818"/>
  <c r="E1819"/>
  <c r="E1820"/>
  <c r="E1821"/>
  <c r="E1822"/>
  <c r="E1823"/>
  <c r="E1824"/>
  <c r="E1825"/>
  <c r="E1826"/>
  <c r="E1827"/>
  <c r="E1828"/>
  <c r="E1829"/>
  <c r="E1830"/>
  <c r="E1831"/>
  <c r="E1832"/>
  <c r="E1833"/>
  <c r="E1834"/>
  <c r="E1835"/>
  <c r="E1836"/>
  <c r="E1837"/>
  <c r="E1838"/>
  <c r="E1839"/>
  <c r="E1840"/>
  <c r="E1841"/>
  <c r="E1842"/>
  <c r="E1843"/>
  <c r="E1844"/>
  <c r="E1845"/>
  <c r="E1846"/>
  <c r="E1847"/>
  <c r="E1848"/>
  <c r="E1849"/>
  <c r="E1850"/>
  <c r="E1851"/>
  <c r="E1784"/>
  <c r="E1717"/>
  <c r="E1718"/>
  <c r="E1719"/>
  <c r="E1720"/>
  <c r="E1721"/>
  <c r="E1722"/>
  <c r="E1723"/>
  <c r="E1724"/>
  <c r="E1725"/>
  <c r="E1726"/>
  <c r="E1727"/>
  <c r="E1728"/>
  <c r="E1729"/>
  <c r="E1730"/>
  <c r="E1731"/>
  <c r="E1732"/>
  <c r="E1733"/>
  <c r="E1734"/>
  <c r="E1735"/>
  <c r="E1736"/>
  <c r="E1737"/>
  <c r="E1738"/>
  <c r="E1739"/>
  <c r="E1740"/>
  <c r="E1741"/>
  <c r="E1742"/>
  <c r="E1743"/>
  <c r="E1744"/>
  <c r="E1745"/>
  <c r="E1746"/>
  <c r="E1747"/>
  <c r="E1748"/>
  <c r="E1749"/>
  <c r="E1716"/>
  <c r="E1108"/>
  <c r="E1109"/>
  <c r="E1110"/>
  <c r="E1111"/>
  <c r="E1112"/>
  <c r="E1113"/>
  <c r="E1114"/>
  <c r="E1115"/>
  <c r="E1116"/>
  <c r="E1117"/>
  <c r="E1118"/>
  <c r="E1119"/>
  <c r="E1120"/>
  <c r="E1121"/>
  <c r="E1122"/>
  <c r="E1123"/>
  <c r="E1124"/>
  <c r="E1125"/>
  <c r="E1126"/>
  <c r="E1127"/>
  <c r="E1128"/>
  <c r="E1129"/>
  <c r="E1130"/>
  <c r="E1131"/>
  <c r="E1132"/>
  <c r="E1133"/>
  <c r="E1134"/>
  <c r="E1135"/>
  <c r="E1136"/>
  <c r="E1137"/>
  <c r="E1138"/>
  <c r="E1139"/>
  <c r="E1140"/>
  <c r="E1107"/>
  <c r="E1040"/>
  <c r="E1041"/>
  <c r="E1042"/>
  <c r="E1043"/>
  <c r="E1044"/>
  <c r="E1045"/>
  <c r="E1046"/>
  <c r="E1047"/>
  <c r="E1048"/>
  <c r="E1049"/>
  <c r="E1050"/>
  <c r="E1051"/>
  <c r="E1052"/>
  <c r="E1053"/>
  <c r="E1054"/>
  <c r="E1055"/>
  <c r="E1056"/>
  <c r="E1057"/>
  <c r="E1058"/>
  <c r="E1059"/>
  <c r="E1060"/>
  <c r="E1061"/>
  <c r="E1062"/>
  <c r="E1063"/>
  <c r="E1064"/>
  <c r="E1065"/>
  <c r="E1066"/>
  <c r="E1067"/>
  <c r="E1068"/>
  <c r="E1069"/>
  <c r="E1070"/>
  <c r="E1071"/>
  <c r="E1072"/>
  <c r="E1073"/>
  <c r="E1074"/>
  <c r="E1075"/>
  <c r="E1076"/>
  <c r="E1077"/>
  <c r="E1078"/>
  <c r="E1079"/>
  <c r="E1080"/>
  <c r="E1081"/>
  <c r="E1082"/>
  <c r="E1083"/>
  <c r="E1084"/>
  <c r="E1085"/>
  <c r="E1086"/>
  <c r="E1087"/>
  <c r="E1088"/>
  <c r="E1089"/>
  <c r="E1090"/>
  <c r="E1091"/>
  <c r="E1092"/>
  <c r="E1093"/>
  <c r="E1094"/>
  <c r="E1095"/>
  <c r="E1096"/>
  <c r="E1097"/>
  <c r="E1098"/>
  <c r="E1099"/>
  <c r="E1100"/>
  <c r="E1101"/>
  <c r="E1102"/>
  <c r="E1103"/>
  <c r="E1104"/>
  <c r="E1105"/>
  <c r="E1106"/>
  <c r="E1039"/>
  <c r="E972"/>
  <c r="E973"/>
  <c r="E974"/>
  <c r="E975"/>
  <c r="E976"/>
  <c r="E977"/>
  <c r="E978"/>
  <c r="E979"/>
  <c r="E980"/>
  <c r="E981"/>
  <c r="E982"/>
  <c r="E983"/>
  <c r="E984"/>
  <c r="E985"/>
  <c r="E986"/>
  <c r="E987"/>
  <c r="E988"/>
  <c r="E989"/>
  <c r="E990"/>
  <c r="E991"/>
  <c r="E992"/>
  <c r="E993"/>
  <c r="E994"/>
  <c r="E995"/>
  <c r="E996"/>
  <c r="E997"/>
  <c r="E998"/>
  <c r="E999"/>
  <c r="E1000"/>
  <c r="E1001"/>
  <c r="E1002"/>
  <c r="E1003"/>
  <c r="E1004"/>
  <c r="E971"/>
  <c r="E1584"/>
  <c r="E1585"/>
  <c r="E1586"/>
  <c r="E1587"/>
  <c r="E1588"/>
  <c r="E1589"/>
  <c r="E1590"/>
  <c r="E1591"/>
  <c r="E1592"/>
  <c r="E1593"/>
  <c r="E1594"/>
  <c r="E1595"/>
  <c r="E1596"/>
  <c r="E1597"/>
  <c r="E1598"/>
  <c r="E1599"/>
  <c r="E1600"/>
  <c r="E1601"/>
  <c r="E1602"/>
  <c r="E1603"/>
  <c r="E1604"/>
  <c r="E1605"/>
  <c r="E1606"/>
  <c r="E1607"/>
  <c r="E1608"/>
  <c r="E1609"/>
  <c r="E1610"/>
  <c r="E1611"/>
  <c r="E1612"/>
  <c r="E1613"/>
  <c r="E1614"/>
  <c r="E1615"/>
  <c r="E1616"/>
  <c r="E1583"/>
  <c r="E1516"/>
  <c r="E1517"/>
  <c r="E1518"/>
  <c r="E1519"/>
  <c r="E1520"/>
  <c r="E1521"/>
  <c r="E1522"/>
  <c r="E1523"/>
  <c r="E1524"/>
  <c r="E1525"/>
  <c r="E1526"/>
  <c r="E1527"/>
  <c r="E1528"/>
  <c r="E1529"/>
  <c r="E1530"/>
  <c r="E1531"/>
  <c r="E1532"/>
  <c r="E1533"/>
  <c r="E1534"/>
  <c r="E1535"/>
  <c r="E1536"/>
  <c r="E1537"/>
  <c r="E1538"/>
  <c r="E1539"/>
  <c r="E1540"/>
  <c r="E1541"/>
  <c r="E1542"/>
  <c r="E1543"/>
  <c r="E1544"/>
  <c r="E1545"/>
  <c r="E1546"/>
  <c r="E1547"/>
  <c r="E1548"/>
  <c r="E1549"/>
  <c r="E1550"/>
  <c r="E1551"/>
  <c r="E1552"/>
  <c r="E1553"/>
  <c r="E1554"/>
  <c r="E1555"/>
  <c r="E1556"/>
  <c r="E1557"/>
  <c r="E1558"/>
  <c r="E1559"/>
  <c r="E1560"/>
  <c r="E1561"/>
  <c r="E1562"/>
  <c r="E1563"/>
  <c r="E1564"/>
  <c r="E1565"/>
  <c r="E1566"/>
  <c r="E1567"/>
  <c r="E1568"/>
  <c r="E1569"/>
  <c r="E1570"/>
  <c r="E1571"/>
  <c r="E1572"/>
  <c r="E1573"/>
  <c r="E1574"/>
  <c r="E1575"/>
  <c r="E1576"/>
  <c r="E1577"/>
  <c r="E1578"/>
  <c r="E1579"/>
  <c r="E1580"/>
  <c r="E1581"/>
  <c r="E1582"/>
  <c r="E1515"/>
  <c r="E1448"/>
  <c r="E1449"/>
  <c r="E1450"/>
  <c r="E1451"/>
  <c r="E1452"/>
  <c r="E1453"/>
  <c r="E1454"/>
  <c r="E1455"/>
  <c r="E1456"/>
  <c r="E1457"/>
  <c r="E1458"/>
  <c r="E1459"/>
  <c r="E1460"/>
  <c r="E1461"/>
  <c r="E1462"/>
  <c r="E1463"/>
  <c r="E1464"/>
  <c r="E1465"/>
  <c r="E1466"/>
  <c r="E1467"/>
  <c r="E1468"/>
  <c r="E1469"/>
  <c r="E1470"/>
  <c r="E1471"/>
  <c r="E1472"/>
  <c r="E1473"/>
  <c r="E1474"/>
  <c r="E1475"/>
  <c r="E1476"/>
  <c r="E1477"/>
  <c r="E1478"/>
  <c r="E1479"/>
  <c r="E1480"/>
  <c r="E1447"/>
  <c r="E1346"/>
  <c r="E1347"/>
  <c r="E1348"/>
  <c r="E1349"/>
  <c r="E1350"/>
  <c r="E1351"/>
  <c r="E1352"/>
  <c r="E1353"/>
  <c r="E1354"/>
  <c r="E1355"/>
  <c r="E1356"/>
  <c r="E1357"/>
  <c r="E1358"/>
  <c r="E1359"/>
  <c r="E1360"/>
  <c r="E1361"/>
  <c r="E1362"/>
  <c r="E1363"/>
  <c r="E1364"/>
  <c r="E1365"/>
  <c r="E1366"/>
  <c r="E1367"/>
  <c r="E1368"/>
  <c r="E1369"/>
  <c r="E1370"/>
  <c r="E1371"/>
  <c r="E1372"/>
  <c r="E1373"/>
  <c r="E1374"/>
  <c r="E1375"/>
  <c r="E1376"/>
  <c r="E1377"/>
  <c r="E1378"/>
  <c r="E1345"/>
  <c r="E1278"/>
  <c r="E1279"/>
  <c r="E1280"/>
  <c r="E1281"/>
  <c r="E1282"/>
  <c r="E1283"/>
  <c r="E1284"/>
  <c r="E1285"/>
  <c r="E1286"/>
  <c r="E1287"/>
  <c r="E1288"/>
  <c r="E1289"/>
  <c r="E1290"/>
  <c r="E1291"/>
  <c r="E1292"/>
  <c r="E1293"/>
  <c r="E1294"/>
  <c r="E1295"/>
  <c r="E1296"/>
  <c r="E1297"/>
  <c r="E1298"/>
  <c r="E1299"/>
  <c r="E1300"/>
  <c r="E1301"/>
  <c r="E1302"/>
  <c r="E1303"/>
  <c r="E1304"/>
  <c r="E1305"/>
  <c r="E1306"/>
  <c r="E1307"/>
  <c r="E1308"/>
  <c r="E1309"/>
  <c r="E1310"/>
  <c r="E1311"/>
  <c r="E1312"/>
  <c r="E1313"/>
  <c r="E1314"/>
  <c r="E1315"/>
  <c r="E1316"/>
  <c r="E1317"/>
  <c r="E1318"/>
  <c r="E1319"/>
  <c r="E1320"/>
  <c r="E1321"/>
  <c r="E1322"/>
  <c r="E1323"/>
  <c r="E1324"/>
  <c r="E1325"/>
  <c r="E1326"/>
  <c r="E1327"/>
  <c r="E1328"/>
  <c r="E1329"/>
  <c r="E1330"/>
  <c r="E1331"/>
  <c r="E1332"/>
  <c r="E1333"/>
  <c r="E1334"/>
  <c r="E1335"/>
  <c r="E1336"/>
  <c r="E1337"/>
  <c r="E1338"/>
  <c r="E1339"/>
  <c r="E1340"/>
  <c r="E1341"/>
  <c r="E1342"/>
  <c r="E1343"/>
  <c r="E1344"/>
  <c r="E1277"/>
  <c r="E1210"/>
  <c r="E1211"/>
  <c r="E1212"/>
  <c r="E1213"/>
  <c r="E1214"/>
  <c r="E1215"/>
  <c r="E1216"/>
  <c r="E1217"/>
  <c r="E1218"/>
  <c r="E1219"/>
  <c r="E1220"/>
  <c r="E1221"/>
  <c r="E1222"/>
  <c r="E1223"/>
  <c r="E1224"/>
  <c r="E1225"/>
  <c r="E1226"/>
  <c r="E1227"/>
  <c r="E1228"/>
  <c r="E1229"/>
  <c r="E1230"/>
  <c r="E1231"/>
  <c r="E1232"/>
  <c r="E1233"/>
  <c r="E1234"/>
  <c r="E1235"/>
  <c r="E1236"/>
  <c r="E1237"/>
  <c r="E1238"/>
  <c r="E1239"/>
  <c r="E1240"/>
  <c r="E1241"/>
  <c r="E1242"/>
  <c r="E1209"/>
  <c r="E1921"/>
  <c r="E1922"/>
  <c r="E1923"/>
  <c r="E1924"/>
  <c r="E1925"/>
  <c r="E1926"/>
  <c r="E1927"/>
  <c r="E1928"/>
  <c r="E1929"/>
  <c r="E1930"/>
  <c r="E1931"/>
  <c r="E1932"/>
  <c r="E1933"/>
  <c r="E1934"/>
  <c r="E1935"/>
  <c r="E1936"/>
  <c r="E1937"/>
  <c r="E1938"/>
  <c r="E1939"/>
  <c r="E1940"/>
  <c r="E1941"/>
  <c r="E1942"/>
  <c r="E1943"/>
  <c r="E1944"/>
  <c r="E1945"/>
  <c r="E1946"/>
  <c r="E1947"/>
  <c r="E1948"/>
  <c r="E1949"/>
  <c r="E1950"/>
  <c r="E1951"/>
  <c r="E1952"/>
  <c r="E1953"/>
  <c r="E1954"/>
  <c r="E1955"/>
  <c r="E1992"/>
  <c r="E1993"/>
  <c r="E1994"/>
  <c r="E1995"/>
  <c r="E1996"/>
  <c r="E1997"/>
  <c r="E1998"/>
  <c r="E1999"/>
  <c r="E2000"/>
  <c r="E2001"/>
  <c r="E2002"/>
  <c r="E2003"/>
  <c r="E2004"/>
  <c r="E2005"/>
  <c r="E2006"/>
  <c r="E2007"/>
  <c r="E2008"/>
  <c r="E2009"/>
  <c r="E2010"/>
  <c r="E2011"/>
  <c r="E2012"/>
  <c r="E2013"/>
  <c r="E2014"/>
  <c r="E2015"/>
  <c r="E2016"/>
  <c r="E2017"/>
  <c r="E2018"/>
  <c r="E2019"/>
  <c r="E2020"/>
  <c r="E2021"/>
  <c r="E2022"/>
  <c r="E2023"/>
  <c r="E2024"/>
  <c r="E2025"/>
  <c r="E2026"/>
  <c r="E2027"/>
  <c r="E1920"/>
  <c r="E1683"/>
  <c r="E1684"/>
  <c r="E1685"/>
  <c r="E1686"/>
  <c r="E1687"/>
  <c r="E1688"/>
  <c r="E1689"/>
  <c r="E1690"/>
  <c r="E1691"/>
  <c r="E1692"/>
  <c r="E1693"/>
  <c r="E1694"/>
  <c r="E1695"/>
  <c r="E1696"/>
  <c r="E1697"/>
  <c r="E1698"/>
  <c r="E1699"/>
  <c r="E1700"/>
  <c r="E1701"/>
  <c r="E1702"/>
  <c r="E1703"/>
  <c r="E1704"/>
  <c r="E1705"/>
  <c r="E1706"/>
  <c r="E1707"/>
  <c r="E1708"/>
  <c r="E1709"/>
  <c r="E1710"/>
  <c r="E1711"/>
  <c r="E1712"/>
  <c r="E1713"/>
  <c r="E1714"/>
  <c r="E1715"/>
  <c r="E1750"/>
  <c r="E1751"/>
  <c r="E1752"/>
  <c r="E1753"/>
  <c r="E1754"/>
  <c r="E1755"/>
  <c r="E1756"/>
  <c r="E1757"/>
  <c r="E1758"/>
  <c r="E1759"/>
  <c r="E1760"/>
  <c r="E1761"/>
  <c r="E1762"/>
  <c r="E1763"/>
  <c r="E1764"/>
  <c r="E1765"/>
  <c r="E1766"/>
  <c r="E1767"/>
  <c r="E1768"/>
  <c r="E1769"/>
  <c r="E1770"/>
  <c r="E1771"/>
  <c r="E1772"/>
  <c r="E1773"/>
  <c r="E1774"/>
  <c r="E1775"/>
  <c r="E1776"/>
  <c r="E1777"/>
  <c r="E1778"/>
  <c r="E1779"/>
  <c r="E1780"/>
  <c r="E1781"/>
  <c r="E1782"/>
  <c r="E1783"/>
  <c r="E1682"/>
  <c r="E1414"/>
  <c r="E1415"/>
  <c r="E1416"/>
  <c r="E1417"/>
  <c r="E1418"/>
  <c r="E1419"/>
  <c r="E1420"/>
  <c r="E1421"/>
  <c r="E1422"/>
  <c r="E1423"/>
  <c r="E1424"/>
  <c r="E1425"/>
  <c r="E1426"/>
  <c r="E1427"/>
  <c r="E1428"/>
  <c r="E1429"/>
  <c r="E1430"/>
  <c r="E1431"/>
  <c r="E1432"/>
  <c r="E1433"/>
  <c r="E1434"/>
  <c r="E1435"/>
  <c r="E1436"/>
  <c r="E1437"/>
  <c r="E1438"/>
  <c r="E1439"/>
  <c r="E1440"/>
  <c r="E1441"/>
  <c r="E1442"/>
  <c r="E1443"/>
  <c r="E1444"/>
  <c r="E1445"/>
  <c r="E1446"/>
  <c r="E1481"/>
  <c r="E1482"/>
  <c r="E1483"/>
  <c r="E1484"/>
  <c r="E1485"/>
  <c r="E1486"/>
  <c r="E1487"/>
  <c r="E1488"/>
  <c r="E1489"/>
  <c r="E1490"/>
  <c r="E1491"/>
  <c r="E1492"/>
  <c r="E1493"/>
  <c r="E1494"/>
  <c r="E1495"/>
  <c r="E1496"/>
  <c r="E1497"/>
  <c r="E1498"/>
  <c r="E1499"/>
  <c r="E1500"/>
  <c r="E1501"/>
  <c r="E1502"/>
  <c r="E1503"/>
  <c r="E1504"/>
  <c r="E1505"/>
  <c r="E1506"/>
  <c r="E1507"/>
  <c r="E1508"/>
  <c r="E1509"/>
  <c r="E1510"/>
  <c r="E1511"/>
  <c r="E1512"/>
  <c r="E1513"/>
  <c r="E1514"/>
  <c r="E1413"/>
  <c r="E1176"/>
  <c r="E1177"/>
  <c r="E1178"/>
  <c r="E1179"/>
  <c r="E1180"/>
  <c r="E1181"/>
  <c r="E1182"/>
  <c r="E1183"/>
  <c r="E1184"/>
  <c r="E1185"/>
  <c r="E1186"/>
  <c r="E1187"/>
  <c r="E1188"/>
  <c r="E1189"/>
  <c r="E1190"/>
  <c r="E1191"/>
  <c r="E1192"/>
  <c r="E1193"/>
  <c r="E1194"/>
  <c r="E1195"/>
  <c r="E1196"/>
  <c r="E1197"/>
  <c r="E1198"/>
  <c r="E1199"/>
  <c r="E1200"/>
  <c r="E1201"/>
  <c r="E1202"/>
  <c r="E1203"/>
  <c r="E1204"/>
  <c r="E1205"/>
  <c r="E1206"/>
  <c r="E1207"/>
  <c r="E1208"/>
  <c r="E1243"/>
  <c r="E1244"/>
  <c r="E1245"/>
  <c r="E1246"/>
  <c r="E1247"/>
  <c r="E1248"/>
  <c r="E1249"/>
  <c r="E1250"/>
  <c r="E1251"/>
  <c r="E1252"/>
  <c r="E1253"/>
  <c r="E1254"/>
  <c r="E1255"/>
  <c r="E1256"/>
  <c r="E1257"/>
  <c r="E1258"/>
  <c r="E1259"/>
  <c r="E1260"/>
  <c r="E1261"/>
  <c r="E1262"/>
  <c r="E1263"/>
  <c r="E1264"/>
  <c r="E1265"/>
  <c r="E1266"/>
  <c r="E1267"/>
  <c r="E1268"/>
  <c r="E1269"/>
  <c r="E1270"/>
  <c r="E1271"/>
  <c r="E1272"/>
  <c r="E1273"/>
  <c r="E1274"/>
  <c r="E1275"/>
  <c r="E1276"/>
  <c r="E1175"/>
  <c r="E938"/>
  <c r="E939"/>
  <c r="E940"/>
  <c r="E941"/>
  <c r="E942"/>
  <c r="E943"/>
  <c r="E944"/>
  <c r="E945"/>
  <c r="E946"/>
  <c r="E947"/>
  <c r="E948"/>
  <c r="E949"/>
  <c r="E950"/>
  <c r="E951"/>
  <c r="E952"/>
  <c r="E953"/>
  <c r="E954"/>
  <c r="E955"/>
  <c r="E956"/>
  <c r="E957"/>
  <c r="E958"/>
  <c r="E959"/>
  <c r="E960"/>
  <c r="E961"/>
  <c r="E962"/>
  <c r="E963"/>
  <c r="E964"/>
  <c r="E965"/>
  <c r="E966"/>
  <c r="E967"/>
  <c r="E968"/>
  <c r="E969"/>
  <c r="E970"/>
  <c r="E1005"/>
  <c r="E1006"/>
  <c r="E1007"/>
  <c r="E1008"/>
  <c r="E1009"/>
  <c r="E1010"/>
  <c r="E1011"/>
  <c r="E1012"/>
  <c r="E1013"/>
  <c r="E1014"/>
  <c r="E1015"/>
  <c r="E1016"/>
  <c r="E1017"/>
  <c r="E1018"/>
  <c r="E1019"/>
  <c r="E1020"/>
  <c r="E1021"/>
  <c r="E1022"/>
  <c r="E1023"/>
  <c r="E1024"/>
  <c r="E1025"/>
  <c r="E1026"/>
  <c r="E1027"/>
  <c r="E1028"/>
  <c r="E1029"/>
  <c r="E1030"/>
  <c r="E1031"/>
  <c r="E1032"/>
  <c r="E1033"/>
  <c r="E1034"/>
  <c r="E1035"/>
  <c r="E1036"/>
  <c r="E1037"/>
  <c r="E1038"/>
  <c r="E937"/>
  <c r="E601" l="1"/>
  <c r="E602"/>
  <c r="E603"/>
  <c r="E604"/>
  <c r="E605"/>
  <c r="E606"/>
  <c r="E607"/>
  <c r="E608"/>
  <c r="E609"/>
  <c r="E610"/>
  <c r="E611"/>
  <c r="E612"/>
  <c r="E613"/>
  <c r="E614"/>
  <c r="E615"/>
  <c r="E616"/>
  <c r="E617"/>
  <c r="E618"/>
  <c r="E619"/>
  <c r="E620"/>
  <c r="E621"/>
  <c r="E622"/>
  <c r="E623"/>
  <c r="E624"/>
  <c r="E625"/>
  <c r="E626"/>
  <c r="E627"/>
  <c r="E628"/>
  <c r="E629"/>
  <c r="E630"/>
  <c r="E631"/>
  <c r="E632"/>
  <c r="E633"/>
  <c r="E668"/>
  <c r="E669"/>
  <c r="E670"/>
  <c r="E671"/>
  <c r="E672"/>
  <c r="E673"/>
  <c r="E674"/>
  <c r="E675"/>
  <c r="E676"/>
  <c r="E677"/>
  <c r="E678"/>
  <c r="E679"/>
  <c r="E680"/>
  <c r="E681"/>
  <c r="E682"/>
  <c r="E683"/>
  <c r="E684"/>
  <c r="E685"/>
  <c r="E686"/>
  <c r="E687"/>
  <c r="E688"/>
  <c r="E689"/>
  <c r="E690"/>
  <c r="E691"/>
  <c r="E692"/>
  <c r="E693"/>
  <c r="E694"/>
  <c r="E695"/>
  <c r="E696"/>
  <c r="E697"/>
  <c r="E698"/>
  <c r="E699"/>
  <c r="E700"/>
  <c r="E701"/>
  <c r="E600"/>
  <c r="E109"/>
  <c r="E110"/>
  <c r="E111"/>
  <c r="E112"/>
  <c r="E113"/>
  <c r="E114"/>
  <c r="E115"/>
  <c r="E116"/>
  <c r="E117"/>
  <c r="E118"/>
  <c r="E119"/>
  <c r="E120"/>
  <c r="E121"/>
  <c r="E122"/>
  <c r="E123"/>
  <c r="E124"/>
  <c r="E125"/>
  <c r="E126"/>
  <c r="E127"/>
  <c r="E128"/>
  <c r="E129"/>
  <c r="E130"/>
  <c r="E131"/>
  <c r="E132"/>
  <c r="E133"/>
  <c r="E134"/>
  <c r="E169"/>
  <c r="E170"/>
  <c r="E171"/>
  <c r="E172"/>
  <c r="E173"/>
  <c r="E174"/>
  <c r="E175"/>
  <c r="E176"/>
  <c r="E177"/>
  <c r="E178"/>
  <c r="E179"/>
  <c r="E180"/>
  <c r="E181"/>
  <c r="E182"/>
  <c r="E183"/>
  <c r="E184"/>
  <c r="E185"/>
  <c r="E186"/>
  <c r="E187"/>
  <c r="E188"/>
  <c r="E189"/>
  <c r="E190"/>
  <c r="E191"/>
  <c r="E192"/>
  <c r="E193"/>
  <c r="E194"/>
  <c r="E195"/>
  <c r="E196"/>
  <c r="E197"/>
  <c r="E198"/>
  <c r="E199"/>
  <c r="E200"/>
  <c r="E201"/>
  <c r="E202"/>
  <c r="E106"/>
  <c r="E107"/>
  <c r="E108"/>
  <c r="E105"/>
  <c r="E104"/>
  <c r="E103"/>
  <c r="E102"/>
  <c r="E101"/>
  <c r="K37"/>
  <c r="M37" s="1"/>
  <c r="N37" s="1"/>
  <c r="K38"/>
  <c r="M38" s="1"/>
  <c r="N38" s="1"/>
  <c r="K39"/>
  <c r="M39" s="1"/>
  <c r="N39" s="1"/>
  <c r="K40"/>
  <c r="M40" s="1"/>
  <c r="N40" s="1"/>
  <c r="K41"/>
  <c r="M41" s="1"/>
  <c r="N41" s="1"/>
  <c r="K6"/>
  <c r="M6" s="1"/>
  <c r="N6" s="1"/>
  <c r="K7"/>
  <c r="L6" l="1"/>
  <c r="L41"/>
  <c r="L40"/>
  <c r="L39"/>
  <c r="L38"/>
  <c r="L37"/>
  <c r="M7"/>
  <c r="N7" s="1"/>
  <c r="L7" s="1"/>
  <c r="K36" l="1"/>
  <c r="M36" s="1"/>
  <c r="N36" s="1"/>
  <c r="K35"/>
  <c r="M35" s="1"/>
  <c r="N35" s="1"/>
  <c r="K34"/>
  <c r="M34" s="1"/>
  <c r="N34" s="1"/>
  <c r="K33"/>
  <c r="M33" s="1"/>
  <c r="N33" s="1"/>
  <c r="K32"/>
  <c r="M32" s="1"/>
  <c r="N32" s="1"/>
  <c r="K31"/>
  <c r="M31" s="1"/>
  <c r="N31" s="1"/>
  <c r="K30"/>
  <c r="M30" s="1"/>
  <c r="N30" s="1"/>
  <c r="K29"/>
  <c r="M29" s="1"/>
  <c r="N29" s="1"/>
  <c r="K28"/>
  <c r="M28" s="1"/>
  <c r="N28" s="1"/>
  <c r="K27"/>
  <c r="M27" s="1"/>
  <c r="N27" s="1"/>
  <c r="K26"/>
  <c r="M26" s="1"/>
  <c r="N26" s="1"/>
  <c r="K25"/>
  <c r="M25" s="1"/>
  <c r="N25" s="1"/>
  <c r="K24"/>
  <c r="M24" s="1"/>
  <c r="N24" s="1"/>
  <c r="K23"/>
  <c r="M23" s="1"/>
  <c r="N23" s="1"/>
  <c r="K22"/>
  <c r="M22" s="1"/>
  <c r="N22" s="1"/>
  <c r="K21"/>
  <c r="M21" s="1"/>
  <c r="N21" s="1"/>
  <c r="K20"/>
  <c r="M20" s="1"/>
  <c r="N20" s="1"/>
  <c r="K19"/>
  <c r="M19" s="1"/>
  <c r="N19" s="1"/>
  <c r="K18"/>
  <c r="M18" s="1"/>
  <c r="N18" s="1"/>
  <c r="K17"/>
  <c r="M17" s="1"/>
  <c r="N17" s="1"/>
  <c r="K16"/>
  <c r="M16" s="1"/>
  <c r="N16" s="1"/>
  <c r="K15"/>
  <c r="M15" s="1"/>
  <c r="N15" s="1"/>
  <c r="K14"/>
  <c r="M14" s="1"/>
  <c r="N14" s="1"/>
  <c r="K13"/>
  <c r="M13" s="1"/>
  <c r="N13" s="1"/>
  <c r="K12"/>
  <c r="M12" s="1"/>
  <c r="N12" s="1"/>
  <c r="K11"/>
  <c r="M11" s="1"/>
  <c r="N11" s="1"/>
  <c r="K10"/>
  <c r="M10" s="1"/>
  <c r="N10" s="1"/>
  <c r="K9"/>
  <c r="M9" s="1"/>
  <c r="N9" s="1"/>
  <c r="K8"/>
  <c r="M8" s="1"/>
  <c r="N8" s="1"/>
  <c r="K5"/>
  <c r="M5" s="1"/>
  <c r="N5" s="1"/>
  <c r="K4"/>
  <c r="M4" s="1"/>
  <c r="N4" s="1"/>
  <c r="K3"/>
  <c r="M3" s="1"/>
  <c r="N3" s="1"/>
  <c r="K2"/>
  <c r="M2" s="1"/>
  <c r="N2" s="1"/>
  <c r="L36" l="1"/>
  <c r="L31"/>
  <c r="L32"/>
  <c r="L33"/>
  <c r="L34"/>
  <c r="L35"/>
  <c r="L17"/>
  <c r="L18"/>
  <c r="L19"/>
  <c r="L20"/>
  <c r="L21"/>
  <c r="L22"/>
  <c r="L23"/>
  <c r="L24"/>
  <c r="L25"/>
  <c r="L26"/>
  <c r="L27"/>
  <c r="L28"/>
  <c r="L29"/>
  <c r="L30"/>
  <c r="L12"/>
  <c r="L13"/>
  <c r="L14"/>
  <c r="L15"/>
  <c r="L16"/>
  <c r="L2"/>
  <c r="L3"/>
  <c r="L4"/>
  <c r="L5"/>
  <c r="L8"/>
  <c r="L9"/>
  <c r="L10"/>
  <c r="L11"/>
  <c r="K72"/>
  <c r="M72" s="1"/>
  <c r="N72" s="1"/>
  <c r="L72" s="1"/>
  <c r="K71"/>
  <c r="M71" s="1"/>
  <c r="N71" s="1"/>
  <c r="K70"/>
  <c r="M70" s="1"/>
  <c r="N70" s="1"/>
  <c r="L70" s="1"/>
  <c r="K69"/>
  <c r="M69" s="1"/>
  <c r="N69" s="1"/>
  <c r="K68"/>
  <c r="M68" s="1"/>
  <c r="N68" s="1"/>
  <c r="L68" s="1"/>
  <c r="K67"/>
  <c r="M67" s="1"/>
  <c r="N67" s="1"/>
  <c r="K51"/>
  <c r="K50"/>
  <c r="K49"/>
  <c r="K48"/>
  <c r="K47"/>
  <c r="K46"/>
  <c r="K45"/>
  <c r="K44"/>
  <c r="K43"/>
  <c r="M43" s="1"/>
  <c r="N43" s="1"/>
  <c r="L43" s="1"/>
  <c r="K42"/>
  <c r="M42" s="1"/>
  <c r="N42" s="1"/>
  <c r="L42" s="1"/>
  <c r="H30" i="6"/>
  <c r="H31"/>
  <c r="H32"/>
  <c r="H33"/>
  <c r="H34"/>
  <c r="H35"/>
  <c r="H36"/>
  <c r="H37"/>
  <c r="H38"/>
  <c r="H39"/>
  <c r="H40"/>
  <c r="H41"/>
  <c r="H42"/>
  <c r="H43"/>
  <c r="H44"/>
  <c r="H45"/>
  <c r="H46"/>
  <c r="H47"/>
  <c r="H48"/>
  <c r="H49"/>
  <c r="H50"/>
  <c r="H51"/>
  <c r="H52"/>
  <c r="H53"/>
  <c r="H54"/>
  <c r="H55"/>
  <c r="H56"/>
  <c r="H57"/>
  <c r="H58"/>
  <c r="H59"/>
  <c r="H60"/>
  <c r="H61"/>
  <c r="H62"/>
  <c r="H63"/>
  <c r="H64"/>
  <c r="H65"/>
  <c r="H66"/>
  <c r="H67"/>
  <c r="H68"/>
  <c r="H69"/>
  <c r="H70"/>
  <c r="H71"/>
  <c r="H72"/>
  <c r="H73"/>
  <c r="H74"/>
  <c r="H75"/>
  <c r="H76"/>
  <c r="H77"/>
  <c r="H78"/>
  <c r="H79"/>
  <c r="H80"/>
  <c r="H81"/>
  <c r="H82"/>
  <c r="H83"/>
  <c r="H84"/>
  <c r="H85"/>
  <c r="H86"/>
  <c r="H87"/>
  <c r="H88"/>
  <c r="H89"/>
  <c r="H90"/>
  <c r="H91"/>
  <c r="H92"/>
  <c r="H93"/>
  <c r="H94"/>
  <c r="H95"/>
  <c r="H96"/>
  <c r="H97"/>
  <c r="H98"/>
  <c r="H99"/>
  <c r="H100"/>
  <c r="H101"/>
  <c r="H102"/>
  <c r="H103"/>
  <c r="H104"/>
  <c r="H105"/>
  <c r="H106"/>
  <c r="H107"/>
  <c r="H108"/>
  <c r="H109"/>
  <c r="H110"/>
  <c r="H111"/>
  <c r="H112"/>
  <c r="H113"/>
  <c r="H114"/>
  <c r="H115"/>
  <c r="H116"/>
  <c r="H117"/>
  <c r="H118"/>
  <c r="H119"/>
  <c r="H120"/>
  <c r="H121"/>
  <c r="H122"/>
  <c r="H123"/>
  <c r="H124"/>
  <c r="H125"/>
  <c r="H126"/>
  <c r="H127"/>
  <c r="H128"/>
  <c r="H129"/>
  <c r="H130"/>
  <c r="H131"/>
  <c r="H132"/>
  <c r="H133"/>
  <c r="H134"/>
  <c r="H135"/>
  <c r="H136"/>
  <c r="H137"/>
  <c r="H138"/>
  <c r="H139"/>
  <c r="H140"/>
  <c r="H141"/>
  <c r="H142"/>
  <c r="H143"/>
  <c r="H144"/>
  <c r="H145"/>
  <c r="H146"/>
  <c r="H147"/>
  <c r="H148"/>
  <c r="H149"/>
  <c r="H150"/>
  <c r="H151"/>
  <c r="H152"/>
  <c r="H153"/>
  <c r="H154"/>
  <c r="H155"/>
  <c r="H156"/>
  <c r="H157"/>
  <c r="H158"/>
  <c r="H159"/>
  <c r="H160"/>
  <c r="H161"/>
  <c r="H162"/>
  <c r="H163"/>
  <c r="H164"/>
  <c r="H165"/>
  <c r="H166"/>
  <c r="H167"/>
  <c r="H168"/>
  <c r="H169"/>
  <c r="H170"/>
  <c r="H171"/>
  <c r="H172"/>
  <c r="H173"/>
  <c r="H174"/>
  <c r="H175"/>
  <c r="H176"/>
  <c r="H177"/>
  <c r="H178"/>
  <c r="H179"/>
  <c r="H180"/>
  <c r="H181"/>
  <c r="H182"/>
  <c r="H183"/>
  <c r="H184"/>
  <c r="H185"/>
  <c r="H186"/>
  <c r="H187"/>
  <c r="H188"/>
  <c r="H189"/>
  <c r="H190"/>
  <c r="H191"/>
  <c r="H192"/>
  <c r="H193"/>
  <c r="H194"/>
  <c r="H195"/>
  <c r="H196"/>
  <c r="H197"/>
  <c r="H198"/>
  <c r="H199"/>
  <c r="H200"/>
  <c r="H201"/>
  <c r="H202"/>
  <c r="H203"/>
  <c r="H204"/>
  <c r="H205"/>
  <c r="H206"/>
  <c r="H207"/>
  <c r="H208"/>
  <c r="H209"/>
  <c r="H210"/>
  <c r="H211"/>
  <c r="H212"/>
  <c r="H213"/>
  <c r="H214"/>
  <c r="H215"/>
  <c r="H216"/>
  <c r="H217"/>
  <c r="H218"/>
  <c r="H219"/>
  <c r="H220"/>
  <c r="H221"/>
  <c r="H222"/>
  <c r="H223"/>
  <c r="H224"/>
  <c r="H225"/>
  <c r="H226"/>
  <c r="H227"/>
  <c r="H228"/>
  <c r="H229"/>
  <c r="H230"/>
  <c r="H231"/>
  <c r="H232"/>
  <c r="H233"/>
  <c r="H234"/>
  <c r="H235"/>
  <c r="H236"/>
  <c r="H237"/>
  <c r="H238"/>
  <c r="H239"/>
  <c r="H240"/>
  <c r="H241"/>
  <c r="H242"/>
  <c r="H243"/>
  <c r="H244"/>
  <c r="H245"/>
  <c r="H246"/>
  <c r="H247"/>
  <c r="H248"/>
  <c r="H249"/>
  <c r="H250"/>
  <c r="H251"/>
  <c r="H252"/>
  <c r="H253"/>
  <c r="H254"/>
  <c r="H255"/>
  <c r="H256"/>
  <c r="H257"/>
  <c r="H258"/>
  <c r="H259"/>
  <c r="H260"/>
  <c r="H261"/>
  <c r="H262"/>
  <c r="H263"/>
  <c r="H264"/>
  <c r="H265"/>
  <c r="H266"/>
  <c r="H267"/>
  <c r="H268"/>
  <c r="H269"/>
  <c r="H270"/>
  <c r="H271"/>
  <c r="H272"/>
  <c r="H273"/>
  <c r="H274"/>
  <c r="H275"/>
  <c r="H276"/>
  <c r="H277"/>
  <c r="H278"/>
  <c r="H279"/>
  <c r="H280"/>
  <c r="H281"/>
  <c r="H282"/>
  <c r="H283"/>
  <c r="H284"/>
  <c r="H285"/>
  <c r="H286"/>
  <c r="H287"/>
  <c r="H288"/>
  <c r="H289"/>
  <c r="H290"/>
  <c r="H291"/>
  <c r="H292"/>
  <c r="H293"/>
  <c r="H294"/>
  <c r="H295"/>
  <c r="H296"/>
  <c r="H297"/>
  <c r="H298"/>
  <c r="H299"/>
  <c r="H300"/>
  <c r="H301"/>
  <c r="H302"/>
  <c r="H303"/>
  <c r="H304"/>
  <c r="H305"/>
  <c r="H306"/>
  <c r="H307"/>
  <c r="H308"/>
  <c r="H309"/>
  <c r="H310"/>
  <c r="H311"/>
  <c r="H312"/>
  <c r="H313"/>
  <c r="H314"/>
  <c r="H315"/>
  <c r="H316"/>
  <c r="H317"/>
  <c r="H318"/>
  <c r="H319"/>
  <c r="H320"/>
  <c r="H321"/>
  <c r="H322"/>
  <c r="H323"/>
  <c r="H324"/>
  <c r="H325"/>
  <c r="H326"/>
  <c r="H327"/>
  <c r="H328"/>
  <c r="H329"/>
  <c r="H330"/>
  <c r="H331"/>
  <c r="H332"/>
  <c r="H333"/>
  <c r="H334"/>
  <c r="H335"/>
  <c r="H336"/>
  <c r="H337"/>
  <c r="H338"/>
  <c r="H339"/>
  <c r="H340"/>
  <c r="H341"/>
  <c r="H342"/>
  <c r="H343"/>
  <c r="H344"/>
  <c r="H345"/>
  <c r="H346"/>
  <c r="H347"/>
  <c r="H348"/>
  <c r="H349"/>
  <c r="H350"/>
  <c r="H351"/>
  <c r="H352"/>
  <c r="H353"/>
  <c r="H354"/>
  <c r="H355"/>
  <c r="H356"/>
  <c r="H357"/>
  <c r="H358"/>
  <c r="H359"/>
  <c r="H360"/>
  <c r="H361"/>
  <c r="H362"/>
  <c r="H363"/>
  <c r="H364"/>
  <c r="H365"/>
  <c r="H366"/>
  <c r="H367"/>
  <c r="H368"/>
  <c r="H369"/>
  <c r="H370"/>
  <c r="H371"/>
  <c r="H372"/>
  <c r="H373"/>
  <c r="H374"/>
  <c r="H375"/>
  <c r="H376"/>
  <c r="H377"/>
  <c r="H378"/>
  <c r="H379"/>
  <c r="H380"/>
  <c r="H381"/>
  <c r="H382"/>
  <c r="H383"/>
  <c r="H384"/>
  <c r="H385"/>
  <c r="H386"/>
  <c r="H387"/>
  <c r="H388"/>
  <c r="H389"/>
  <c r="H390"/>
  <c r="H391"/>
  <c r="H392"/>
  <c r="H393"/>
  <c r="H394"/>
  <c r="H395"/>
  <c r="H396"/>
  <c r="H397"/>
  <c r="H398"/>
  <c r="H399"/>
  <c r="H400"/>
  <c r="H401"/>
  <c r="H402"/>
  <c r="H403"/>
  <c r="H404"/>
  <c r="H405"/>
  <c r="H406"/>
  <c r="H407"/>
  <c r="H408"/>
  <c r="H409"/>
  <c r="H410"/>
  <c r="H411"/>
  <c r="H412"/>
  <c r="H413"/>
  <c r="H414"/>
  <c r="H415"/>
  <c r="H416"/>
  <c r="H417"/>
  <c r="H418"/>
  <c r="H419"/>
  <c r="H420"/>
  <c r="H421"/>
  <c r="H422"/>
  <c r="H423"/>
  <c r="H424"/>
  <c r="H425"/>
  <c r="H426"/>
  <c r="H427"/>
  <c r="H428"/>
  <c r="H429"/>
  <c r="H430"/>
  <c r="H431"/>
  <c r="H432"/>
  <c r="H433"/>
  <c r="H434"/>
  <c r="H435"/>
  <c r="H436"/>
  <c r="H437"/>
  <c r="H438"/>
  <c r="H439"/>
  <c r="H440"/>
  <c r="H441"/>
  <c r="H442"/>
  <c r="H443"/>
  <c r="H444"/>
  <c r="H445"/>
  <c r="H446"/>
  <c r="H447"/>
  <c r="H448"/>
  <c r="H449"/>
  <c r="H450"/>
  <c r="H451"/>
  <c r="H452"/>
  <c r="H453"/>
  <c r="H454"/>
  <c r="H455"/>
  <c r="H456"/>
  <c r="H457"/>
  <c r="H458"/>
  <c r="H459"/>
  <c r="H460"/>
  <c r="H461"/>
  <c r="H462"/>
  <c r="H463"/>
  <c r="H464"/>
  <c r="H465"/>
  <c r="H466"/>
  <c r="H467"/>
  <c r="H468"/>
  <c r="H469"/>
  <c r="H470"/>
  <c r="H471"/>
  <c r="H472"/>
  <c r="H473"/>
  <c r="H474"/>
  <c r="H475"/>
  <c r="H476"/>
  <c r="H477"/>
  <c r="H478"/>
  <c r="H479"/>
  <c r="H480"/>
  <c r="H481"/>
  <c r="H482"/>
  <c r="H483"/>
  <c r="H484"/>
  <c r="H485"/>
  <c r="H486"/>
  <c r="H487"/>
  <c r="H488"/>
  <c r="H489"/>
  <c r="H490"/>
  <c r="H491"/>
  <c r="H492"/>
  <c r="H493"/>
  <c r="H494"/>
  <c r="H495"/>
  <c r="H496"/>
  <c r="H497"/>
  <c r="H498"/>
  <c r="H499"/>
  <c r="H500"/>
  <c r="H501"/>
  <c r="H502"/>
  <c r="H503"/>
  <c r="H504"/>
  <c r="H505"/>
  <c r="H506"/>
  <c r="H507"/>
  <c r="H508"/>
  <c r="H509"/>
  <c r="H510"/>
  <c r="H511"/>
  <c r="H512"/>
  <c r="H513"/>
  <c r="H514"/>
  <c r="H515"/>
  <c r="H516"/>
  <c r="H517"/>
  <c r="H518"/>
  <c r="H519"/>
  <c r="H520"/>
  <c r="H521"/>
  <c r="H522"/>
  <c r="H523"/>
  <c r="H524"/>
  <c r="H525"/>
  <c r="H526"/>
  <c r="H527"/>
  <c r="H528"/>
  <c r="H529"/>
  <c r="H530"/>
  <c r="H531"/>
  <c r="H532"/>
  <c r="H533"/>
  <c r="H534"/>
  <c r="H535"/>
  <c r="H536"/>
  <c r="H537"/>
  <c r="H538"/>
  <c r="H539"/>
  <c r="H540"/>
  <c r="H541"/>
  <c r="H542"/>
  <c r="H543"/>
  <c r="H544"/>
  <c r="H545"/>
  <c r="H546"/>
  <c r="H547"/>
  <c r="H548"/>
  <c r="H549"/>
  <c r="H550"/>
  <c r="H551"/>
  <c r="H552"/>
  <c r="H553"/>
  <c r="H554"/>
  <c r="H555"/>
  <c r="H556"/>
  <c r="H557"/>
  <c r="H558"/>
  <c r="H559"/>
  <c r="H560"/>
  <c r="H561"/>
  <c r="H562"/>
  <c r="H563"/>
  <c r="H564"/>
  <c r="H565"/>
  <c r="H566"/>
  <c r="H567"/>
  <c r="H568"/>
  <c r="H569"/>
  <c r="H570"/>
  <c r="H571"/>
  <c r="H572"/>
  <c r="H573"/>
  <c r="H574"/>
  <c r="H575"/>
  <c r="H576"/>
  <c r="H577"/>
  <c r="H578"/>
  <c r="H579"/>
  <c r="H580"/>
  <c r="H581"/>
  <c r="H582"/>
  <c r="H583"/>
  <c r="H584"/>
  <c r="H585"/>
  <c r="H586"/>
  <c r="H587"/>
  <c r="H588"/>
  <c r="H589"/>
  <c r="H590"/>
  <c r="H591"/>
  <c r="H592"/>
  <c r="H593"/>
  <c r="H594"/>
  <c r="H595"/>
  <c r="H596"/>
  <c r="H597"/>
  <c r="H598"/>
  <c r="H599"/>
  <c r="H600"/>
  <c r="H601"/>
  <c r="H602"/>
  <c r="H603"/>
  <c r="H604"/>
  <c r="H605"/>
  <c r="H606"/>
  <c r="H607"/>
  <c r="H608"/>
  <c r="H609"/>
  <c r="H610"/>
  <c r="H611"/>
  <c r="H612"/>
  <c r="H613"/>
  <c r="H614"/>
  <c r="H615"/>
  <c r="H616"/>
  <c r="H617"/>
  <c r="H618"/>
  <c r="H619"/>
  <c r="H620"/>
  <c r="H621"/>
  <c r="H622"/>
  <c r="H623"/>
  <c r="H624"/>
  <c r="H625"/>
  <c r="H626"/>
  <c r="H627"/>
  <c r="H628"/>
  <c r="H629"/>
  <c r="H630"/>
  <c r="H631"/>
  <c r="H632"/>
  <c r="H633"/>
  <c r="H634"/>
  <c r="H635"/>
  <c r="H636"/>
  <c r="H637"/>
  <c r="H638"/>
  <c r="H639"/>
  <c r="H640"/>
  <c r="H641"/>
  <c r="H642"/>
  <c r="H643"/>
  <c r="H644"/>
  <c r="H645"/>
  <c r="H646"/>
  <c r="H647"/>
  <c r="H648"/>
  <c r="H649"/>
  <c r="H650"/>
  <c r="H651"/>
  <c r="H652"/>
  <c r="H653"/>
  <c r="H654"/>
  <c r="H655"/>
  <c r="H656"/>
  <c r="H657"/>
  <c r="H658"/>
  <c r="H659"/>
  <c r="H660"/>
  <c r="H661"/>
  <c r="H662"/>
  <c r="H663"/>
  <c r="H664"/>
  <c r="H665"/>
  <c r="H666"/>
  <c r="H667"/>
  <c r="H668"/>
  <c r="H669"/>
  <c r="H670"/>
  <c r="H671"/>
  <c r="H672"/>
  <c r="H673"/>
  <c r="H674"/>
  <c r="H675"/>
  <c r="H676"/>
  <c r="H677"/>
  <c r="H678"/>
  <c r="H679"/>
  <c r="H680"/>
  <c r="H681"/>
  <c r="H682"/>
  <c r="H683"/>
  <c r="H684"/>
  <c r="H685"/>
  <c r="H686"/>
  <c r="H687"/>
  <c r="H688"/>
  <c r="H689"/>
  <c r="H690"/>
  <c r="H691"/>
  <c r="H692"/>
  <c r="H693"/>
  <c r="H694"/>
  <c r="H695"/>
  <c r="H696"/>
  <c r="H697"/>
  <c r="H698"/>
  <c r="H699"/>
  <c r="H700"/>
  <c r="H701"/>
  <c r="H702"/>
  <c r="H703"/>
  <c r="H704"/>
  <c r="H705"/>
  <c r="H706"/>
  <c r="H707"/>
  <c r="H708"/>
  <c r="H709"/>
  <c r="H710"/>
  <c r="H711"/>
  <c r="H712"/>
  <c r="H713"/>
  <c r="H714"/>
  <c r="H715"/>
  <c r="H716"/>
  <c r="H717"/>
  <c r="H718"/>
  <c r="H719"/>
  <c r="H720"/>
  <c r="H721"/>
  <c r="H722"/>
  <c r="H723"/>
  <c r="H724"/>
  <c r="H725"/>
  <c r="H726"/>
  <c r="H727"/>
  <c r="H728"/>
  <c r="H729"/>
  <c r="H730"/>
  <c r="H731"/>
  <c r="H732"/>
  <c r="H733"/>
  <c r="H734"/>
  <c r="H735"/>
  <c r="H736"/>
  <c r="H737"/>
  <c r="H738"/>
  <c r="H739"/>
  <c r="H740"/>
  <c r="H741"/>
  <c r="H742"/>
  <c r="H743"/>
  <c r="H744"/>
  <c r="H745"/>
  <c r="H746"/>
  <c r="H747"/>
  <c r="H748"/>
  <c r="H749"/>
  <c r="H750"/>
  <c r="H751"/>
  <c r="H752"/>
  <c r="H753"/>
  <c r="H754"/>
  <c r="H755"/>
  <c r="H756"/>
  <c r="H757"/>
  <c r="H758"/>
  <c r="H759"/>
  <c r="H760"/>
  <c r="H761"/>
  <c r="H762"/>
  <c r="H763"/>
  <c r="H764"/>
  <c r="H765"/>
  <c r="H766"/>
  <c r="H767"/>
  <c r="H768"/>
  <c r="H769"/>
  <c r="H770"/>
  <c r="H771"/>
  <c r="H772"/>
  <c r="H773"/>
  <c r="H774"/>
  <c r="H775"/>
  <c r="H776"/>
  <c r="H777"/>
  <c r="H778"/>
  <c r="H779"/>
  <c r="H780"/>
  <c r="H781"/>
  <c r="H782"/>
  <c r="H783"/>
  <c r="H784"/>
  <c r="H785"/>
  <c r="H786"/>
  <c r="H787"/>
  <c r="H788"/>
  <c r="H789"/>
  <c r="H790"/>
  <c r="H791"/>
  <c r="H792"/>
  <c r="H793"/>
  <c r="H794"/>
  <c r="H795"/>
  <c r="H796"/>
  <c r="H797"/>
  <c r="H798"/>
  <c r="H799"/>
  <c r="H800"/>
  <c r="H801"/>
  <c r="H802"/>
  <c r="H803"/>
  <c r="H804"/>
  <c r="H805"/>
  <c r="H806"/>
  <c r="H807"/>
  <c r="H808"/>
  <c r="H809"/>
  <c r="H810"/>
  <c r="H811"/>
  <c r="H812"/>
  <c r="H813"/>
  <c r="H814"/>
  <c r="H815"/>
  <c r="H816"/>
  <c r="H817"/>
  <c r="H818"/>
  <c r="H819"/>
  <c r="H820"/>
  <c r="H821"/>
  <c r="H822"/>
  <c r="H823"/>
  <c r="H824"/>
  <c r="H825"/>
  <c r="H826"/>
  <c r="H827"/>
  <c r="H828"/>
  <c r="H829"/>
  <c r="H830"/>
  <c r="H831"/>
  <c r="H832"/>
  <c r="H833"/>
  <c r="H834"/>
  <c r="H835"/>
  <c r="H836"/>
  <c r="H837"/>
  <c r="H838"/>
  <c r="H839"/>
  <c r="H840"/>
  <c r="H841"/>
  <c r="H842"/>
  <c r="H843"/>
  <c r="H844"/>
  <c r="H845"/>
  <c r="H846"/>
  <c r="H847"/>
  <c r="H848"/>
  <c r="H849"/>
  <c r="H850"/>
  <c r="H851"/>
  <c r="H852"/>
  <c r="H853"/>
  <c r="H854"/>
  <c r="H855"/>
  <c r="H856"/>
  <c r="H857"/>
  <c r="H858"/>
  <c r="H859"/>
  <c r="H860"/>
  <c r="H861"/>
  <c r="H862"/>
  <c r="H863"/>
  <c r="H864"/>
  <c r="H865"/>
  <c r="H866"/>
  <c r="H867"/>
  <c r="H868"/>
  <c r="H869"/>
  <c r="H870"/>
  <c r="H871"/>
  <c r="H872"/>
  <c r="H873"/>
  <c r="H874"/>
  <c r="H875"/>
  <c r="H876"/>
  <c r="H877"/>
  <c r="H878"/>
  <c r="H879"/>
  <c r="H880"/>
  <c r="H881"/>
  <c r="H882"/>
  <c r="H883"/>
  <c r="H884"/>
  <c r="H885"/>
  <c r="H886"/>
  <c r="H887"/>
  <c r="H888"/>
  <c r="H889"/>
  <c r="H890"/>
  <c r="H891"/>
  <c r="H892"/>
  <c r="H893"/>
  <c r="H894"/>
  <c r="H895"/>
  <c r="H896"/>
  <c r="H897"/>
  <c r="H898"/>
  <c r="H899"/>
  <c r="H900"/>
  <c r="H901"/>
  <c r="H902"/>
  <c r="H903"/>
  <c r="H904"/>
  <c r="H905"/>
  <c r="H906"/>
  <c r="H907"/>
  <c r="H908"/>
  <c r="H909"/>
  <c r="H910"/>
  <c r="H911"/>
  <c r="H912"/>
  <c r="H913"/>
  <c r="H914"/>
  <c r="H915"/>
  <c r="H916"/>
  <c r="H917"/>
  <c r="H918"/>
  <c r="H919"/>
  <c r="H920"/>
  <c r="H921"/>
  <c r="H922"/>
  <c r="H923"/>
  <c r="H924"/>
  <c r="H925"/>
  <c r="H926"/>
  <c r="H927"/>
  <c r="H928"/>
  <c r="H929"/>
  <c r="H930"/>
  <c r="H931"/>
  <c r="H932"/>
  <c r="H933"/>
  <c r="H934"/>
  <c r="H935"/>
  <c r="H936"/>
  <c r="H937"/>
  <c r="H938"/>
  <c r="H939"/>
  <c r="H940"/>
  <c r="H941"/>
  <c r="H942"/>
  <c r="H943"/>
  <c r="H944"/>
  <c r="H945"/>
  <c r="H946"/>
  <c r="H947"/>
  <c r="H948"/>
  <c r="H949"/>
  <c r="H950"/>
  <c r="H951"/>
  <c r="H952"/>
  <c r="H953"/>
  <c r="H954"/>
  <c r="H955"/>
  <c r="H956"/>
  <c r="H957"/>
  <c r="H958"/>
  <c r="H959"/>
  <c r="H960"/>
  <c r="H961"/>
  <c r="H962"/>
  <c r="H963"/>
  <c r="H964"/>
  <c r="H965"/>
  <c r="H966"/>
  <c r="H967"/>
  <c r="H968"/>
  <c r="H969"/>
  <c r="H970"/>
  <c r="H971"/>
  <c r="H972"/>
  <c r="H973"/>
  <c r="H974"/>
  <c r="H975"/>
  <c r="H976"/>
  <c r="H977"/>
  <c r="H978"/>
  <c r="H979"/>
  <c r="H980"/>
  <c r="H981"/>
  <c r="H982"/>
  <c r="H983"/>
  <c r="H984"/>
  <c r="H985"/>
  <c r="H986"/>
  <c r="H987"/>
  <c r="H988"/>
  <c r="H989"/>
  <c r="H990"/>
  <c r="H991"/>
  <c r="H992"/>
  <c r="H993"/>
  <c r="H994"/>
  <c r="H995"/>
  <c r="H996"/>
  <c r="H997"/>
  <c r="H998"/>
  <c r="H999"/>
  <c r="H1000"/>
  <c r="H1001"/>
  <c r="H1002"/>
  <c r="H1003"/>
  <c r="H1004"/>
  <c r="H1005"/>
  <c r="H1006"/>
  <c r="H1007"/>
  <c r="H1008"/>
  <c r="H1009"/>
  <c r="H1010"/>
  <c r="H1011"/>
  <c r="H1012"/>
  <c r="H1013"/>
  <c r="H1014"/>
  <c r="H1015"/>
  <c r="H1016"/>
  <c r="H1017"/>
  <c r="H1018"/>
  <c r="H1019"/>
  <c r="H1020"/>
  <c r="H1021"/>
  <c r="H1022"/>
  <c r="H1023"/>
  <c r="H1024"/>
  <c r="H1025"/>
  <c r="H1026"/>
  <c r="H1027"/>
  <c r="H1028"/>
  <c r="H1029"/>
  <c r="H1030"/>
  <c r="H1031"/>
  <c r="H1032"/>
  <c r="H1033"/>
  <c r="H1034"/>
  <c r="H1035"/>
  <c r="H1036"/>
  <c r="H1037"/>
  <c r="H1038"/>
  <c r="H1039"/>
  <c r="H1040"/>
  <c r="H1041"/>
  <c r="H1042"/>
  <c r="H1043"/>
  <c r="H1044"/>
  <c r="H1045"/>
  <c r="H1046"/>
  <c r="H1047"/>
  <c r="H1048"/>
  <c r="H1049"/>
  <c r="H1050"/>
  <c r="H1051"/>
  <c r="H1052"/>
  <c r="H1053"/>
  <c r="H1054"/>
  <c r="H1055"/>
  <c r="H1056"/>
  <c r="H1057"/>
  <c r="H1058"/>
  <c r="H1059"/>
  <c r="H1060"/>
  <c r="H1061"/>
  <c r="H1062"/>
  <c r="H1063"/>
  <c r="H1064"/>
  <c r="H1065"/>
  <c r="H1066"/>
  <c r="H1067"/>
  <c r="H1068"/>
  <c r="H1069"/>
  <c r="H1070"/>
  <c r="H1071"/>
  <c r="H1072"/>
  <c r="H1073"/>
  <c r="H1074"/>
  <c r="H1075"/>
  <c r="H1076"/>
  <c r="H1077"/>
  <c r="H1078"/>
  <c r="H1079"/>
  <c r="H1080"/>
  <c r="H1081"/>
  <c r="H1082"/>
  <c r="H1083"/>
  <c r="H1084"/>
  <c r="H1085"/>
  <c r="H1086"/>
  <c r="H1087"/>
  <c r="H1088"/>
  <c r="H1089"/>
  <c r="H1090"/>
  <c r="H1091"/>
  <c r="H1092"/>
  <c r="H1093"/>
  <c r="H1094"/>
  <c r="H1095"/>
  <c r="H1096"/>
  <c r="H1097"/>
  <c r="H1098"/>
  <c r="H1099"/>
  <c r="H1100"/>
  <c r="H1101"/>
  <c r="H1102"/>
  <c r="H1103"/>
  <c r="H1104"/>
  <c r="H1105"/>
  <c r="H1106"/>
  <c r="H1107"/>
  <c r="H1108"/>
  <c r="H1109"/>
  <c r="H1110"/>
  <c r="H1111"/>
  <c r="H1112"/>
  <c r="H1113"/>
  <c r="H1114"/>
  <c r="H1115"/>
  <c r="H1116"/>
  <c r="H1117"/>
  <c r="H1118"/>
  <c r="H1119"/>
  <c r="H1120"/>
  <c r="H1121"/>
  <c r="H1122"/>
  <c r="H1123"/>
  <c r="H1124"/>
  <c r="H1125"/>
  <c r="H1126"/>
  <c r="H1127"/>
  <c r="H1128"/>
  <c r="H1129"/>
  <c r="H1130"/>
  <c r="H1131"/>
  <c r="H1132"/>
  <c r="H1133"/>
  <c r="H1134"/>
  <c r="H1135"/>
  <c r="H1136"/>
  <c r="H1137"/>
  <c r="H1138"/>
  <c r="H1139"/>
  <c r="H1140"/>
  <c r="H1141"/>
  <c r="H1142"/>
  <c r="H1143"/>
  <c r="H1144"/>
  <c r="H1145"/>
  <c r="H1146"/>
  <c r="H1147"/>
  <c r="H1148"/>
  <c r="H1149"/>
  <c r="H1150"/>
  <c r="H1151"/>
  <c r="H1152"/>
  <c r="H1153"/>
  <c r="H1154"/>
  <c r="H1155"/>
  <c r="H1156"/>
  <c r="H1157"/>
  <c r="H1158"/>
  <c r="H1159"/>
  <c r="H1160"/>
  <c r="H1161"/>
  <c r="H1162"/>
  <c r="H1163"/>
  <c r="H1164"/>
  <c r="H1165"/>
  <c r="H1166"/>
  <c r="H1167"/>
  <c r="H1168"/>
  <c r="H1169"/>
  <c r="H1170"/>
  <c r="H1171"/>
  <c r="H1172"/>
  <c r="H1173"/>
  <c r="H1174"/>
  <c r="H1175"/>
  <c r="H1176"/>
  <c r="H1177"/>
  <c r="H1178"/>
  <c r="H1179"/>
  <c r="H1180"/>
  <c r="H1181"/>
  <c r="H1182"/>
  <c r="H1183"/>
  <c r="H1184"/>
  <c r="H1185"/>
  <c r="H1186"/>
  <c r="H1187"/>
  <c r="H1188"/>
  <c r="H1189"/>
  <c r="H1190"/>
  <c r="H1191"/>
  <c r="H1192"/>
  <c r="H1193"/>
  <c r="H1194"/>
  <c r="H1195"/>
  <c r="H1196"/>
  <c r="H1197"/>
  <c r="H1198"/>
  <c r="H1199"/>
  <c r="H1200"/>
  <c r="H1201"/>
  <c r="H1202"/>
  <c r="H1203"/>
  <c r="H1204"/>
  <c r="H1205"/>
  <c r="H1206"/>
  <c r="H1207"/>
  <c r="H1208"/>
  <c r="H1209"/>
  <c r="H1210"/>
  <c r="H1211"/>
  <c r="H1212"/>
  <c r="H1213"/>
  <c r="H1214"/>
  <c r="H1215"/>
  <c r="H1216"/>
  <c r="H1217"/>
  <c r="H1218"/>
  <c r="H1219"/>
  <c r="H1220"/>
  <c r="H1221"/>
  <c r="H1222"/>
  <c r="H1223"/>
  <c r="H1224"/>
  <c r="H1225"/>
  <c r="H1226"/>
  <c r="H1227"/>
  <c r="H1228"/>
  <c r="H1229"/>
  <c r="H1230"/>
  <c r="H1231"/>
  <c r="H1232"/>
  <c r="H1233"/>
  <c r="H1234"/>
  <c r="H1235"/>
  <c r="H1236"/>
  <c r="H1237"/>
  <c r="H1238"/>
  <c r="H1239"/>
  <c r="H1240"/>
  <c r="H1241"/>
  <c r="H1242"/>
  <c r="H1243"/>
  <c r="H1244"/>
  <c r="H1245"/>
  <c r="H1246"/>
  <c r="H1247"/>
  <c r="H1248"/>
  <c r="H1249"/>
  <c r="H1250"/>
  <c r="H1251"/>
  <c r="H1252"/>
  <c r="H1253"/>
  <c r="H1254"/>
  <c r="H1255"/>
  <c r="H1256"/>
  <c r="H1257"/>
  <c r="H1258"/>
  <c r="H1259"/>
  <c r="H1260"/>
  <c r="H1261"/>
  <c r="H1262"/>
  <c r="H1263"/>
  <c r="H1264"/>
  <c r="H1265"/>
  <c r="H1266"/>
  <c r="H1267"/>
  <c r="H1268"/>
  <c r="H1269"/>
  <c r="H1270"/>
  <c r="H1271"/>
  <c r="H1272"/>
  <c r="H1273"/>
  <c r="H1274"/>
  <c r="H1275"/>
  <c r="H1276"/>
  <c r="H1277"/>
  <c r="H1278"/>
  <c r="H1279"/>
  <c r="H1280"/>
  <c r="H1281"/>
  <c r="H1282"/>
  <c r="H1283"/>
  <c r="H1284"/>
  <c r="H1285"/>
  <c r="H1286"/>
  <c r="H1287"/>
  <c r="H1288"/>
  <c r="H1289"/>
  <c r="H1290"/>
  <c r="H1291"/>
  <c r="H1292"/>
  <c r="H1293"/>
  <c r="H1294"/>
  <c r="H1295"/>
  <c r="H1296"/>
  <c r="H1297"/>
  <c r="H1298"/>
  <c r="H1299"/>
  <c r="H1300"/>
  <c r="H1301"/>
  <c r="H1302"/>
  <c r="H1303"/>
  <c r="H1304"/>
  <c r="H1305"/>
  <c r="H1306"/>
  <c r="H1307"/>
  <c r="H1308"/>
  <c r="H1309"/>
  <c r="H1310"/>
  <c r="H1311"/>
  <c r="H1312"/>
  <c r="H1313"/>
  <c r="H1314"/>
  <c r="H1315"/>
  <c r="H1316"/>
  <c r="H1317"/>
  <c r="H1318"/>
  <c r="H1319"/>
  <c r="H1320"/>
  <c r="H1321"/>
  <c r="H1322"/>
  <c r="H1323"/>
  <c r="H1324"/>
  <c r="H1325"/>
  <c r="H1326"/>
  <c r="H1327"/>
  <c r="H1328"/>
  <c r="H1329"/>
  <c r="H1330"/>
  <c r="H1331"/>
  <c r="H1332"/>
  <c r="H1333"/>
  <c r="H1334"/>
  <c r="H1335"/>
  <c r="H1336"/>
  <c r="H1337"/>
  <c r="H1338"/>
  <c r="H1339"/>
  <c r="H1340"/>
  <c r="H1341"/>
  <c r="H1342"/>
  <c r="H1343"/>
  <c r="H1344"/>
  <c r="H1345"/>
  <c r="H1346"/>
  <c r="H1347"/>
  <c r="H1348"/>
  <c r="H1349"/>
  <c r="H1350"/>
  <c r="H1351"/>
  <c r="H1352"/>
  <c r="H1353"/>
  <c r="H1354"/>
  <c r="H1355"/>
  <c r="H1356"/>
  <c r="H1357"/>
  <c r="H1358"/>
  <c r="H1359"/>
  <c r="H1360"/>
  <c r="H1361"/>
  <c r="H1362"/>
  <c r="H1363"/>
  <c r="H1364"/>
  <c r="H1365"/>
  <c r="H1366"/>
  <c r="H1367"/>
  <c r="H1368"/>
  <c r="H1369"/>
  <c r="H1370"/>
  <c r="H1371"/>
  <c r="H1372"/>
  <c r="H1373"/>
  <c r="H1374"/>
  <c r="H1375"/>
  <c r="H1376"/>
  <c r="H1377"/>
  <c r="H1378"/>
  <c r="H1379"/>
  <c r="H1380"/>
  <c r="H1381"/>
  <c r="H1382"/>
  <c r="H1383"/>
  <c r="H1384"/>
  <c r="H1385"/>
  <c r="H1386"/>
  <c r="H1387"/>
  <c r="H1388"/>
  <c r="H1389"/>
  <c r="H1390"/>
  <c r="H1391"/>
  <c r="H1392"/>
  <c r="H1393"/>
  <c r="H1394"/>
  <c r="H1395"/>
  <c r="H1396"/>
  <c r="H1397"/>
  <c r="H1398"/>
  <c r="H1399"/>
  <c r="H1400"/>
  <c r="H1401"/>
  <c r="H1402"/>
  <c r="H1403"/>
  <c r="H1404"/>
  <c r="H1405"/>
  <c r="H1406"/>
  <c r="H1407"/>
  <c r="H1408"/>
  <c r="H1409"/>
  <c r="H1410"/>
  <c r="H1411"/>
  <c r="H1412"/>
  <c r="H1413"/>
  <c r="H1414"/>
  <c r="H1415"/>
  <c r="H1416"/>
  <c r="H1417"/>
  <c r="H1418"/>
  <c r="H1419"/>
  <c r="H1420"/>
  <c r="H1421"/>
  <c r="H1422"/>
  <c r="H1423"/>
  <c r="H1424"/>
  <c r="H1425"/>
  <c r="H1426"/>
  <c r="H1427"/>
  <c r="H1428"/>
  <c r="H1429"/>
  <c r="H1430"/>
  <c r="H1431"/>
  <c r="H1432"/>
  <c r="H1433"/>
  <c r="H1434"/>
  <c r="H1435"/>
  <c r="H1436"/>
  <c r="H1437"/>
  <c r="H1438"/>
  <c r="H1439"/>
  <c r="H1440"/>
  <c r="H1441"/>
  <c r="H1442"/>
  <c r="H1443"/>
  <c r="H1444"/>
  <c r="H1445"/>
  <c r="H1446"/>
  <c r="H1447"/>
  <c r="H1448"/>
  <c r="H1449"/>
  <c r="H1450"/>
  <c r="H1451"/>
  <c r="H1452"/>
  <c r="H1453"/>
  <c r="H1454"/>
  <c r="H1455"/>
  <c r="H1456"/>
  <c r="H1457"/>
  <c r="H1458"/>
  <c r="H1459"/>
  <c r="H1460"/>
  <c r="H1461"/>
  <c r="H1462"/>
  <c r="H1463"/>
  <c r="H1464"/>
  <c r="H1465"/>
  <c r="H1466"/>
  <c r="H1467"/>
  <c r="H1468"/>
  <c r="H1469"/>
  <c r="H1470"/>
  <c r="H1471"/>
  <c r="H1472"/>
  <c r="H1473"/>
  <c r="H1474"/>
  <c r="H1475"/>
  <c r="H1476"/>
  <c r="H1477"/>
  <c r="H1478"/>
  <c r="H1479"/>
  <c r="H1480"/>
  <c r="H1481"/>
  <c r="H1482"/>
  <c r="H1483"/>
  <c r="H1484"/>
  <c r="H1485"/>
  <c r="H1486"/>
  <c r="H1487"/>
  <c r="H1488"/>
  <c r="H1489"/>
  <c r="H1490"/>
  <c r="H1491"/>
  <c r="H1492"/>
  <c r="H1493"/>
  <c r="H1494"/>
  <c r="H1495"/>
  <c r="H1496"/>
  <c r="H1497"/>
  <c r="H1498"/>
  <c r="H1499"/>
  <c r="H1500"/>
  <c r="H1501"/>
  <c r="H1502"/>
  <c r="H1503"/>
  <c r="H1504"/>
  <c r="H1505"/>
  <c r="H1506"/>
  <c r="H1507"/>
  <c r="H1508"/>
  <c r="H1509"/>
  <c r="H1510"/>
  <c r="H1511"/>
  <c r="H1512"/>
  <c r="H1513"/>
  <c r="H1514"/>
  <c r="H1515"/>
  <c r="H1516"/>
  <c r="H1517"/>
  <c r="H1518"/>
  <c r="H1519"/>
  <c r="H1520"/>
  <c r="H1521"/>
  <c r="H1522"/>
  <c r="H1523"/>
  <c r="H1524"/>
  <c r="H1525"/>
  <c r="H1526"/>
  <c r="H1527"/>
  <c r="H1528"/>
  <c r="H1529"/>
  <c r="H1530"/>
  <c r="H1531"/>
  <c r="H1532"/>
  <c r="H1533"/>
  <c r="H1534"/>
  <c r="H1535"/>
  <c r="H1536"/>
  <c r="H1537"/>
  <c r="H1538"/>
  <c r="H1539"/>
  <c r="H1540"/>
  <c r="H1541"/>
  <c r="H1542"/>
  <c r="H1543"/>
  <c r="H1544"/>
  <c r="H1545"/>
  <c r="H1546"/>
  <c r="H1547"/>
  <c r="H1548"/>
  <c r="H1549"/>
  <c r="H1550"/>
  <c r="H1551"/>
  <c r="H1552"/>
  <c r="H1553"/>
  <c r="H1554"/>
  <c r="H1555"/>
  <c r="H1556"/>
  <c r="H1557"/>
  <c r="H1558"/>
  <c r="H1559"/>
  <c r="H1560"/>
  <c r="H1561"/>
  <c r="H1562"/>
  <c r="H1563"/>
  <c r="H1564"/>
  <c r="H1565"/>
  <c r="H1566"/>
  <c r="H1567"/>
  <c r="H1568"/>
  <c r="H1569"/>
  <c r="H1570"/>
  <c r="H1571"/>
  <c r="H1572"/>
  <c r="H1573"/>
  <c r="H1574"/>
  <c r="H1575"/>
  <c r="H1576"/>
  <c r="H1577"/>
  <c r="H1578"/>
  <c r="H1579"/>
  <c r="H1580"/>
  <c r="H1581"/>
  <c r="H1582"/>
  <c r="H1583"/>
  <c r="H1584"/>
  <c r="H1585"/>
  <c r="H1586"/>
  <c r="H1587"/>
  <c r="H1588"/>
  <c r="H1589"/>
  <c r="H1590"/>
  <c r="H1591"/>
  <c r="H1592"/>
  <c r="H1593"/>
  <c r="H1594"/>
  <c r="H1595"/>
  <c r="H1596"/>
  <c r="H1597"/>
  <c r="H1598"/>
  <c r="H1599"/>
  <c r="H1600"/>
  <c r="H1601"/>
  <c r="H1602"/>
  <c r="H1603"/>
  <c r="H1604"/>
  <c r="H1605"/>
  <c r="H1606"/>
  <c r="H1607"/>
  <c r="H1608"/>
  <c r="H1609"/>
  <c r="H1610"/>
  <c r="H1611"/>
  <c r="H1612"/>
  <c r="H1613"/>
  <c r="H1614"/>
  <c r="H1615"/>
  <c r="H1616"/>
  <c r="H1617"/>
  <c r="H1618"/>
  <c r="H1619"/>
  <c r="H1620"/>
  <c r="H1621"/>
  <c r="H1622"/>
  <c r="H1623"/>
  <c r="H1624"/>
  <c r="H1625"/>
  <c r="H1626"/>
  <c r="H1627"/>
  <c r="H1628"/>
  <c r="H1629"/>
  <c r="H1630"/>
  <c r="H1631"/>
  <c r="H1632"/>
  <c r="H1633"/>
  <c r="H1634"/>
  <c r="H1635"/>
  <c r="H1636"/>
  <c r="H1637"/>
  <c r="H1638"/>
  <c r="H1639"/>
  <c r="H1640"/>
  <c r="H1641"/>
  <c r="H1642"/>
  <c r="H1643"/>
  <c r="H1644"/>
  <c r="H1645"/>
  <c r="H1646"/>
  <c r="H1647"/>
  <c r="H1648"/>
  <c r="H1649"/>
  <c r="H1650"/>
  <c r="H1651"/>
  <c r="H1652"/>
  <c r="H1653"/>
  <c r="H1654"/>
  <c r="H1655"/>
  <c r="H1656"/>
  <c r="H1657"/>
  <c r="H1658"/>
  <c r="H1659"/>
  <c r="H1660"/>
  <c r="H1661"/>
  <c r="H1662"/>
  <c r="H1663"/>
  <c r="H1664"/>
  <c r="H1665"/>
  <c r="H1666"/>
  <c r="H1667"/>
  <c r="H1668"/>
  <c r="H1669"/>
  <c r="H1670"/>
  <c r="H1671"/>
  <c r="H1672"/>
  <c r="H1673"/>
  <c r="H1674"/>
  <c r="H1675"/>
  <c r="H1676"/>
  <c r="H1677"/>
  <c r="H1678"/>
  <c r="H1679"/>
  <c r="H1680"/>
  <c r="H1681"/>
  <c r="H1682"/>
  <c r="H1683"/>
  <c r="H1684"/>
  <c r="H1685"/>
  <c r="H1686"/>
  <c r="H1687"/>
  <c r="H1688"/>
  <c r="H1689"/>
  <c r="H1690"/>
  <c r="H1691"/>
  <c r="H1692"/>
  <c r="H1693"/>
  <c r="H1694"/>
  <c r="H1695"/>
  <c r="H1696"/>
  <c r="H1697"/>
  <c r="H1698"/>
  <c r="H1699"/>
  <c r="H1700"/>
  <c r="H1701"/>
  <c r="H1702"/>
  <c r="H1703"/>
  <c r="H1704"/>
  <c r="H1705"/>
  <c r="H1706"/>
  <c r="H1707"/>
  <c r="H1708"/>
  <c r="H1709"/>
  <c r="H1710"/>
  <c r="H1711"/>
  <c r="H1712"/>
  <c r="H1713"/>
  <c r="H1714"/>
  <c r="H1715"/>
  <c r="H1716"/>
  <c r="H1717"/>
  <c r="H1718"/>
  <c r="H1719"/>
  <c r="H1720"/>
  <c r="H1721"/>
  <c r="H1722"/>
  <c r="H1723"/>
  <c r="H1724"/>
  <c r="H1725"/>
  <c r="H1726"/>
  <c r="H1727"/>
  <c r="H1728"/>
  <c r="H1729"/>
  <c r="H1730"/>
  <c r="H1731"/>
  <c r="H1732"/>
  <c r="H1733"/>
  <c r="H1734"/>
  <c r="H1735"/>
  <c r="H1736"/>
  <c r="H1737"/>
  <c r="H1738"/>
  <c r="H1739"/>
  <c r="H1740"/>
  <c r="H1741"/>
  <c r="H1742"/>
  <c r="H1743"/>
  <c r="H1744"/>
  <c r="H1745"/>
  <c r="H1746"/>
  <c r="H1747"/>
  <c r="H1748"/>
  <c r="H1749"/>
  <c r="H1750"/>
  <c r="H1751"/>
  <c r="H1752"/>
  <c r="H1753"/>
  <c r="H1754"/>
  <c r="H1755"/>
  <c r="H1756"/>
  <c r="H1757"/>
  <c r="H1758"/>
  <c r="H1759"/>
  <c r="H1760"/>
  <c r="H1761"/>
  <c r="H1762"/>
  <c r="H1763"/>
  <c r="H1764"/>
  <c r="H1765"/>
  <c r="H1766"/>
  <c r="H1767"/>
  <c r="H1768"/>
  <c r="H1769"/>
  <c r="H1770"/>
  <c r="H1771"/>
  <c r="H1772"/>
  <c r="H1773"/>
  <c r="H1774"/>
  <c r="H1775"/>
  <c r="H1776"/>
  <c r="H1777"/>
  <c r="H1778"/>
  <c r="H1779"/>
  <c r="H1780"/>
  <c r="H1781"/>
  <c r="H1782"/>
  <c r="H1783"/>
  <c r="H1784"/>
  <c r="H1785"/>
  <c r="H1786"/>
  <c r="H1787"/>
  <c r="H1788"/>
  <c r="H1789"/>
  <c r="H1790"/>
  <c r="H1791"/>
  <c r="H1792"/>
  <c r="H1793"/>
  <c r="H1794"/>
  <c r="H1795"/>
  <c r="H1796"/>
  <c r="H1797"/>
  <c r="H1798"/>
  <c r="H1799"/>
  <c r="H1800"/>
  <c r="H1801"/>
  <c r="H1802"/>
  <c r="H1803"/>
  <c r="H1804"/>
  <c r="H1805"/>
  <c r="H1806"/>
  <c r="H1807"/>
  <c r="H1808"/>
  <c r="H1809"/>
  <c r="H1810"/>
  <c r="H1811"/>
  <c r="H1812"/>
  <c r="H1813"/>
  <c r="H1814"/>
  <c r="H1815"/>
  <c r="H1816"/>
  <c r="H1817"/>
  <c r="H1818"/>
  <c r="H1819"/>
  <c r="H1820"/>
  <c r="H1821"/>
  <c r="H1822"/>
  <c r="H1823"/>
  <c r="H1824"/>
  <c r="H1825"/>
  <c r="H1826"/>
  <c r="H1827"/>
  <c r="H1828"/>
  <c r="H1829"/>
  <c r="H1830"/>
  <c r="H1831"/>
  <c r="H1832"/>
  <c r="H1833"/>
  <c r="H1834"/>
  <c r="H1835"/>
  <c r="H1836"/>
  <c r="H1837"/>
  <c r="H1838"/>
  <c r="H1839"/>
  <c r="H1840"/>
  <c r="H1841"/>
  <c r="H1842"/>
  <c r="H1843"/>
  <c r="H1844"/>
  <c r="H1845"/>
  <c r="H1846"/>
  <c r="H1847"/>
  <c r="H1848"/>
  <c r="H1849"/>
  <c r="H1850"/>
  <c r="H1851"/>
  <c r="H1852"/>
  <c r="H1853"/>
  <c r="H1854"/>
  <c r="H1855"/>
  <c r="H1856"/>
  <c r="H1857"/>
  <c r="H1858"/>
  <c r="H1859"/>
  <c r="H1860"/>
  <c r="H1861"/>
  <c r="H1862"/>
  <c r="H1863"/>
  <c r="H1864"/>
  <c r="H1865"/>
  <c r="H1866"/>
  <c r="H1867"/>
  <c r="H1868"/>
  <c r="H1869"/>
  <c r="H1870"/>
  <c r="H1871"/>
  <c r="H1872"/>
  <c r="H1873"/>
  <c r="H1874"/>
  <c r="H1875"/>
  <c r="H1876"/>
  <c r="H1877"/>
  <c r="H1878"/>
  <c r="H1879"/>
  <c r="H1880"/>
  <c r="H1881"/>
  <c r="H1882"/>
  <c r="H1883"/>
  <c r="H1884"/>
  <c r="H1885"/>
  <c r="H1886"/>
  <c r="H1887"/>
  <c r="H1888"/>
  <c r="H1889"/>
  <c r="H1890"/>
  <c r="H1891"/>
  <c r="H1892"/>
  <c r="H1893"/>
  <c r="H1894"/>
  <c r="H1895"/>
  <c r="H1896"/>
  <c r="H1897"/>
  <c r="H1898"/>
  <c r="H1899"/>
  <c r="H1900"/>
  <c r="H1901"/>
  <c r="H1902"/>
  <c r="H1903"/>
  <c r="H1904"/>
  <c r="H1905"/>
  <c r="H1906"/>
  <c r="H1907"/>
  <c r="H1908"/>
  <c r="H1909"/>
  <c r="H1910"/>
  <c r="H1911"/>
  <c r="H1912"/>
  <c r="H1913"/>
  <c r="H1914"/>
  <c r="H1915"/>
  <c r="H1916"/>
  <c r="H1917"/>
  <c r="H1918"/>
  <c r="H1919"/>
  <c r="H1920"/>
  <c r="H1921"/>
  <c r="H1922"/>
  <c r="H1923"/>
  <c r="H1924"/>
  <c r="H1925"/>
  <c r="H1926"/>
  <c r="H1927"/>
  <c r="H1928"/>
  <c r="H1929"/>
  <c r="H1930"/>
  <c r="H1931"/>
  <c r="H1932"/>
  <c r="H1933"/>
  <c r="H1934"/>
  <c r="H1935"/>
  <c r="H1936"/>
  <c r="H1937"/>
  <c r="H1938"/>
  <c r="H1939"/>
  <c r="H1940"/>
  <c r="H1941"/>
  <c r="H1942"/>
  <c r="H1943"/>
  <c r="H1944"/>
  <c r="H1945"/>
  <c r="H1946"/>
  <c r="H1947"/>
  <c r="H1948"/>
  <c r="H1949"/>
  <c r="H1950"/>
  <c r="H1951"/>
  <c r="H1952"/>
  <c r="H1953"/>
  <c r="H1954"/>
  <c r="H1955"/>
  <c r="H1956"/>
  <c r="H1957"/>
  <c r="H1958"/>
  <c r="H1959"/>
  <c r="H1960"/>
  <c r="H1961"/>
  <c r="H1962"/>
  <c r="H1963"/>
  <c r="H1964"/>
  <c r="H1965"/>
  <c r="H1966"/>
  <c r="H1967"/>
  <c r="H1968"/>
  <c r="H1969"/>
  <c r="H1970"/>
  <c r="H1971"/>
  <c r="H1972"/>
  <c r="H1973"/>
  <c r="H1974"/>
  <c r="H1975"/>
  <c r="H1976"/>
  <c r="H1977"/>
  <c r="H1978"/>
  <c r="H1979"/>
  <c r="H1980"/>
  <c r="H1981"/>
  <c r="H1982"/>
  <c r="H1983"/>
  <c r="H1984"/>
  <c r="H1985"/>
  <c r="H1986"/>
  <c r="H1987"/>
  <c r="H1988"/>
  <c r="H1989"/>
  <c r="H1990"/>
  <c r="H1991"/>
  <c r="H1992"/>
  <c r="H1993"/>
  <c r="H1994"/>
  <c r="H1995"/>
  <c r="H1996"/>
  <c r="H1997"/>
  <c r="H1998"/>
  <c r="H1999"/>
  <c r="H2000"/>
  <c r="H2001"/>
  <c r="H2002"/>
  <c r="H2003"/>
  <c r="H2004"/>
  <c r="H2005"/>
  <c r="H2006"/>
  <c r="H2007"/>
  <c r="H2008"/>
  <c r="H2009"/>
  <c r="H2010"/>
  <c r="H2011"/>
  <c r="H2012"/>
  <c r="H2013"/>
  <c r="H2014"/>
  <c r="H2015"/>
  <c r="H2016"/>
  <c r="H2017"/>
  <c r="H2018"/>
  <c r="H2019"/>
  <c r="H2020"/>
  <c r="H2021"/>
  <c r="H2022"/>
  <c r="H2023"/>
  <c r="H2024"/>
  <c r="H2025"/>
  <c r="H2026"/>
  <c r="H2027"/>
  <c r="H2028"/>
  <c r="H2029"/>
  <c r="H2030"/>
  <c r="H2031"/>
  <c r="H2032"/>
  <c r="H2033"/>
  <c r="H2034"/>
  <c r="H2035"/>
  <c r="H2036"/>
  <c r="H2037"/>
  <c r="H2038"/>
  <c r="H2039"/>
  <c r="H2040"/>
  <c r="H2041"/>
  <c r="H2042"/>
  <c r="H2043"/>
  <c r="H2044"/>
  <c r="H2045"/>
  <c r="H2046"/>
  <c r="H2047"/>
  <c r="H2048"/>
  <c r="H2049"/>
  <c r="H2050"/>
  <c r="H2051"/>
  <c r="H2052"/>
  <c r="H2053"/>
  <c r="H2054"/>
  <c r="H2055"/>
  <c r="H2056"/>
  <c r="H2057"/>
  <c r="H2058"/>
  <c r="H2059"/>
  <c r="H2060"/>
  <c r="H2061"/>
  <c r="H2062"/>
  <c r="H2063"/>
  <c r="H2064"/>
  <c r="H2065"/>
  <c r="H2066"/>
  <c r="H2067"/>
  <c r="H2068"/>
  <c r="H2069"/>
  <c r="H2070"/>
  <c r="H2071"/>
  <c r="H2072"/>
  <c r="H2073"/>
  <c r="H2074"/>
  <c r="H2075"/>
  <c r="H2076"/>
  <c r="H2077"/>
  <c r="H2078"/>
  <c r="H2079"/>
  <c r="H2080"/>
  <c r="H2081"/>
  <c r="H2082"/>
  <c r="H2083"/>
  <c r="H2084"/>
  <c r="H2085"/>
  <c r="H2086"/>
  <c r="H2087"/>
  <c r="H2088"/>
  <c r="H2089"/>
  <c r="H2090"/>
  <c r="H2091"/>
  <c r="H2092"/>
  <c r="H2093"/>
  <c r="H2094"/>
  <c r="H2095"/>
  <c r="H2096"/>
  <c r="H2097"/>
  <c r="H2098"/>
  <c r="H2099"/>
  <c r="H2100"/>
  <c r="H2101"/>
  <c r="H2102"/>
  <c r="H2103"/>
  <c r="H2104"/>
  <c r="H2105"/>
  <c r="H2106"/>
  <c r="H2107"/>
  <c r="H2108"/>
  <c r="H2109"/>
  <c r="H2110"/>
  <c r="H2111"/>
  <c r="H2112"/>
  <c r="H2113"/>
  <c r="H2114"/>
  <c r="H2115"/>
  <c r="H2116"/>
  <c r="H2117"/>
  <c r="H2118"/>
  <c r="H2119"/>
  <c r="H2120"/>
  <c r="H2121"/>
  <c r="H2122"/>
  <c r="H2123"/>
  <c r="H2124"/>
  <c r="H2125"/>
  <c r="H2126"/>
  <c r="H2127"/>
  <c r="H2128"/>
  <c r="H2129"/>
  <c r="H2130"/>
  <c r="H2131"/>
  <c r="H2132"/>
  <c r="H2133"/>
  <c r="H2134"/>
  <c r="H2135"/>
  <c r="H2136"/>
  <c r="H2137"/>
  <c r="H2138"/>
  <c r="H2139"/>
  <c r="H2140"/>
  <c r="H2141"/>
  <c r="H2142"/>
  <c r="H2143"/>
  <c r="H2144"/>
  <c r="H2145"/>
  <c r="H2146"/>
  <c r="H2147"/>
  <c r="H2148"/>
  <c r="H2149"/>
  <c r="H2150"/>
  <c r="H2151"/>
  <c r="H2152"/>
  <c r="H2153"/>
  <c r="H2154"/>
  <c r="H2155"/>
  <c r="H2156"/>
  <c r="H2157"/>
  <c r="H2158"/>
  <c r="H2159"/>
  <c r="H2160"/>
  <c r="H2161"/>
  <c r="H2162"/>
  <c r="H2163"/>
  <c r="H2164"/>
  <c r="H2165"/>
  <c r="H2166"/>
  <c r="H2167"/>
  <c r="H2168"/>
  <c r="H2169"/>
  <c r="H2170"/>
  <c r="H2171"/>
  <c r="H2172"/>
  <c r="H2173"/>
  <c r="H2174"/>
  <c r="H2175"/>
  <c r="H2176"/>
  <c r="H2177"/>
  <c r="H2178"/>
  <c r="H2179"/>
  <c r="H2180"/>
  <c r="H2181"/>
  <c r="H2182"/>
  <c r="H2183"/>
  <c r="H2184"/>
  <c r="H2185"/>
  <c r="H2186"/>
  <c r="H2187"/>
  <c r="H2188"/>
  <c r="H2189"/>
  <c r="H2190"/>
  <c r="H2191"/>
  <c r="H2192"/>
  <c r="H2193"/>
  <c r="H2194"/>
  <c r="H2195"/>
  <c r="H2196"/>
  <c r="H2197"/>
  <c r="H2198"/>
  <c r="H2199"/>
  <c r="H2200"/>
  <c r="H2201"/>
  <c r="H2202"/>
  <c r="H2203"/>
  <c r="H2204"/>
  <c r="H2205"/>
  <c r="H2206"/>
  <c r="H2207"/>
  <c r="H2208"/>
  <c r="H2209"/>
  <c r="H2210"/>
  <c r="H2211"/>
  <c r="H2212"/>
  <c r="H2213"/>
  <c r="H2214"/>
  <c r="H2215"/>
  <c r="H2216"/>
  <c r="H2217"/>
  <c r="H2218"/>
  <c r="H2219"/>
  <c r="H2220"/>
  <c r="H2221"/>
  <c r="H2222"/>
  <c r="H2223"/>
  <c r="H2224"/>
  <c r="H2225"/>
  <c r="H2226"/>
  <c r="H2227"/>
  <c r="H2228"/>
  <c r="H2229"/>
  <c r="H2230"/>
  <c r="H2231"/>
  <c r="H2232"/>
  <c r="H2233"/>
  <c r="H2234"/>
  <c r="H2235"/>
  <c r="H2236"/>
  <c r="H2237"/>
  <c r="H2238"/>
  <c r="H2239"/>
  <c r="H2240"/>
  <c r="H2241"/>
  <c r="H2242"/>
  <c r="H2243"/>
  <c r="H2244"/>
  <c r="H2245"/>
  <c r="H2246"/>
  <c r="H2247"/>
  <c r="H2248"/>
  <c r="H2249"/>
  <c r="H2250"/>
  <c r="H2251"/>
  <c r="H2252"/>
  <c r="H2253"/>
  <c r="H2254"/>
  <c r="H2255"/>
  <c r="H2256"/>
  <c r="H2257"/>
  <c r="H2258"/>
  <c r="H2259"/>
  <c r="H2260"/>
  <c r="H2261"/>
  <c r="H2262"/>
  <c r="H2263"/>
  <c r="H2264"/>
  <c r="H2265"/>
  <c r="H2266"/>
  <c r="H2267"/>
  <c r="H2268"/>
  <c r="H2269"/>
  <c r="H2270"/>
  <c r="H2271"/>
  <c r="H2272"/>
  <c r="H2273"/>
  <c r="H2274"/>
  <c r="H2275"/>
  <c r="H2276"/>
  <c r="H2277"/>
  <c r="H2278"/>
  <c r="H2279"/>
  <c r="H2280"/>
  <c r="H2281"/>
  <c r="H2282"/>
  <c r="H2283"/>
  <c r="H2284"/>
  <c r="H2285"/>
  <c r="H2286"/>
  <c r="H2287"/>
  <c r="H2288"/>
  <c r="H2289"/>
  <c r="H2290"/>
  <c r="H2291"/>
  <c r="H2292"/>
  <c r="H2293"/>
  <c r="H2294"/>
  <c r="H2295"/>
  <c r="H2296"/>
  <c r="H2297"/>
  <c r="H2298"/>
  <c r="H2299"/>
  <c r="H2300"/>
  <c r="H2301"/>
  <c r="H2302"/>
  <c r="H2303"/>
  <c r="H2304"/>
  <c r="H2305"/>
  <c r="H2306"/>
  <c r="H2307"/>
  <c r="H2308"/>
  <c r="H2309"/>
  <c r="H2310"/>
  <c r="H2311"/>
  <c r="H2312"/>
  <c r="H2313"/>
  <c r="H2314"/>
  <c r="H2315"/>
  <c r="H2316"/>
  <c r="H2317"/>
  <c r="H2318"/>
  <c r="H2319"/>
  <c r="H2320"/>
  <c r="H2321"/>
  <c r="H2322"/>
  <c r="H2323"/>
  <c r="H2324"/>
  <c r="H2325"/>
  <c r="H2326"/>
  <c r="H2327"/>
  <c r="H2328"/>
  <c r="H2329"/>
  <c r="H2330"/>
  <c r="H2331"/>
  <c r="H2332"/>
  <c r="H2333"/>
  <c r="H2334"/>
  <c r="H2335"/>
  <c r="H2336"/>
  <c r="H2337"/>
  <c r="H2338"/>
  <c r="H2339"/>
  <c r="H2340"/>
  <c r="H2341"/>
  <c r="H2342"/>
  <c r="H2343"/>
  <c r="H2344"/>
  <c r="H2345"/>
  <c r="H2346"/>
  <c r="H2347"/>
  <c r="H2348"/>
  <c r="H2349"/>
  <c r="H2350"/>
  <c r="H2351"/>
  <c r="H2352"/>
  <c r="H2353"/>
  <c r="H2354"/>
  <c r="H2355"/>
  <c r="H2356"/>
  <c r="H2357"/>
  <c r="H2358"/>
  <c r="H2359"/>
  <c r="H2360"/>
  <c r="H2361"/>
  <c r="H2362"/>
  <c r="H2363"/>
  <c r="H2364"/>
  <c r="H2365"/>
  <c r="H2366"/>
  <c r="H2367"/>
  <c r="H2368"/>
  <c r="H2369"/>
  <c r="H2370"/>
  <c r="H2371"/>
  <c r="H2372"/>
  <c r="H2373"/>
  <c r="H2374"/>
  <c r="H2375"/>
  <c r="H2376"/>
  <c r="H2377"/>
  <c r="H2378"/>
  <c r="H2379"/>
  <c r="H2380"/>
  <c r="H2381"/>
  <c r="H2382"/>
  <c r="H2383"/>
  <c r="H2384"/>
  <c r="H2385"/>
  <c r="H2386"/>
  <c r="H2387"/>
  <c r="H2388"/>
  <c r="H2389"/>
  <c r="H2390"/>
  <c r="H2391"/>
  <c r="H2392"/>
  <c r="H2393"/>
  <c r="H2394"/>
  <c r="H2395"/>
  <c r="H2396"/>
  <c r="H2397"/>
  <c r="H2398"/>
  <c r="H2399"/>
  <c r="H2400"/>
  <c r="H2401"/>
  <c r="H2402"/>
  <c r="H2403"/>
  <c r="H2404"/>
  <c r="H2405"/>
  <c r="H2406"/>
  <c r="H2407"/>
  <c r="H2408"/>
  <c r="H2409"/>
  <c r="H2410"/>
  <c r="H2411"/>
  <c r="H2412"/>
  <c r="H2413"/>
  <c r="H2414"/>
  <c r="H2415"/>
  <c r="H2416"/>
  <c r="H2417"/>
  <c r="H2418"/>
  <c r="H2419"/>
  <c r="H2420"/>
  <c r="H2421"/>
  <c r="H2422"/>
  <c r="H2423"/>
  <c r="H2424"/>
  <c r="H2425"/>
  <c r="H2426"/>
  <c r="H2427"/>
  <c r="H2428"/>
  <c r="H2429"/>
  <c r="H2430"/>
  <c r="H2431"/>
  <c r="H2432"/>
  <c r="H2433"/>
  <c r="H2434"/>
  <c r="H2435"/>
  <c r="H2436"/>
  <c r="H2437"/>
  <c r="H2438"/>
  <c r="H2439"/>
  <c r="H2440"/>
  <c r="H2441"/>
  <c r="H2442"/>
  <c r="H2443"/>
  <c r="H2444"/>
  <c r="H2445"/>
  <c r="H2446"/>
  <c r="H2447"/>
  <c r="H2448"/>
  <c r="H2449"/>
  <c r="H2450"/>
  <c r="H2451"/>
  <c r="H2452"/>
  <c r="H2453"/>
  <c r="H2454"/>
  <c r="H2455"/>
  <c r="H2456"/>
  <c r="H2457"/>
  <c r="H2458"/>
  <c r="H2459"/>
  <c r="H2460"/>
  <c r="H2461"/>
  <c r="H2462"/>
  <c r="H2463"/>
  <c r="H2464"/>
  <c r="H2465"/>
  <c r="H2466"/>
  <c r="H2467"/>
  <c r="H2468"/>
  <c r="H2469"/>
  <c r="H2470"/>
  <c r="H2471"/>
  <c r="H2472"/>
  <c r="H2473"/>
  <c r="H2474"/>
  <c r="H2475"/>
  <c r="H2476"/>
  <c r="H2477"/>
  <c r="H2478"/>
  <c r="H2479"/>
  <c r="H2480"/>
  <c r="H2481"/>
  <c r="H2482"/>
  <c r="H2483"/>
  <c r="H2484"/>
  <c r="H2485"/>
  <c r="H2486"/>
  <c r="H2487"/>
  <c r="H2488"/>
  <c r="H2489"/>
  <c r="H2490"/>
  <c r="H2491"/>
  <c r="H2492"/>
  <c r="H2493"/>
  <c r="H2494"/>
  <c r="H2495"/>
  <c r="H2496"/>
  <c r="H2497"/>
  <c r="H2498"/>
  <c r="H2499"/>
  <c r="H2500"/>
  <c r="H2501"/>
  <c r="H2502"/>
  <c r="H2503"/>
  <c r="H2504"/>
  <c r="H2505"/>
  <c r="H2506"/>
  <c r="H2507"/>
  <c r="H2508"/>
  <c r="H2509"/>
  <c r="H2510"/>
  <c r="H2511"/>
  <c r="H2512"/>
  <c r="H2513"/>
  <c r="H2514"/>
  <c r="H2515"/>
  <c r="H2516"/>
  <c r="H2517"/>
  <c r="H2518"/>
  <c r="H2519"/>
  <c r="H2520"/>
  <c r="H2521"/>
  <c r="H2522"/>
  <c r="H2523"/>
  <c r="H2524"/>
  <c r="H2525"/>
  <c r="H2526"/>
  <c r="H2527"/>
  <c r="H2528"/>
  <c r="H2529"/>
  <c r="H2530"/>
  <c r="H2531"/>
  <c r="H2532"/>
  <c r="H2533"/>
  <c r="H2534"/>
  <c r="H2535"/>
  <c r="H2536"/>
  <c r="H2537"/>
  <c r="H2538"/>
  <c r="H2539"/>
  <c r="H2540"/>
  <c r="H2541"/>
  <c r="H2542"/>
  <c r="H2543"/>
  <c r="H2544"/>
  <c r="H2545"/>
  <c r="H2546"/>
  <c r="H2547"/>
  <c r="H2548"/>
  <c r="H2549"/>
  <c r="H2550"/>
  <c r="H2551"/>
  <c r="H2552"/>
  <c r="H2553"/>
  <c r="H2554"/>
  <c r="H2555"/>
  <c r="H2556"/>
  <c r="H2557"/>
  <c r="H2558"/>
  <c r="H2559"/>
  <c r="H2560"/>
  <c r="H2561"/>
  <c r="H2562"/>
  <c r="H2563"/>
  <c r="H2564"/>
  <c r="H2565"/>
  <c r="H2566"/>
  <c r="H2567"/>
  <c r="H2568"/>
  <c r="H2569"/>
  <c r="H2570"/>
  <c r="H2571"/>
  <c r="H2572"/>
  <c r="H2573"/>
  <c r="H2574"/>
  <c r="H2575"/>
  <c r="H2576"/>
  <c r="H2577"/>
  <c r="H2578"/>
  <c r="H2579"/>
  <c r="H2580"/>
  <c r="H2581"/>
  <c r="H2582"/>
  <c r="H2583"/>
  <c r="H2584"/>
  <c r="H2585"/>
  <c r="H2586"/>
  <c r="H2587"/>
  <c r="H2588"/>
  <c r="H2589"/>
  <c r="H2590"/>
  <c r="H2591"/>
  <c r="H2592"/>
  <c r="H2593"/>
  <c r="H2594"/>
  <c r="H2595"/>
  <c r="H2596"/>
  <c r="H2597"/>
  <c r="H2598"/>
  <c r="H2599"/>
  <c r="H2600"/>
  <c r="H2601"/>
  <c r="H2602"/>
  <c r="H2603"/>
  <c r="H2604"/>
  <c r="H2605"/>
  <c r="H2606"/>
  <c r="H2607"/>
  <c r="H2608"/>
  <c r="H2609"/>
  <c r="H2610"/>
  <c r="H2611"/>
  <c r="H2612"/>
  <c r="H2613"/>
  <c r="H2614"/>
  <c r="H2615"/>
  <c r="H2616"/>
  <c r="H2617"/>
  <c r="H2618"/>
  <c r="H2619"/>
  <c r="H2620"/>
  <c r="H2621"/>
  <c r="H2622"/>
  <c r="H2623"/>
  <c r="H2624"/>
  <c r="H2625"/>
  <c r="H2626"/>
  <c r="H2627"/>
  <c r="H2628"/>
  <c r="H2629"/>
  <c r="H2630"/>
  <c r="H2631"/>
  <c r="H2632"/>
  <c r="H2633"/>
  <c r="H2634"/>
  <c r="H2635"/>
  <c r="H2636"/>
  <c r="H2637"/>
  <c r="H2638"/>
  <c r="H2639"/>
  <c r="H2640"/>
  <c r="H2641"/>
  <c r="H2642"/>
  <c r="H2643"/>
  <c r="H2644"/>
  <c r="H2645"/>
  <c r="H2646"/>
  <c r="H2647"/>
  <c r="H2648"/>
  <c r="H2649"/>
  <c r="H2650"/>
  <c r="H2651"/>
  <c r="H2652"/>
  <c r="H2653"/>
  <c r="H2654"/>
  <c r="H2655"/>
  <c r="H2656"/>
  <c r="H2657"/>
  <c r="H2658"/>
  <c r="H2659"/>
  <c r="H2660"/>
  <c r="H2661"/>
  <c r="H2662"/>
  <c r="H2663"/>
  <c r="H2664"/>
  <c r="H2665"/>
  <c r="H2666"/>
  <c r="H2667"/>
  <c r="H2668"/>
  <c r="H2669"/>
  <c r="H2670"/>
  <c r="H2671"/>
  <c r="H2672"/>
  <c r="H2673"/>
  <c r="H2674"/>
  <c r="H2675"/>
  <c r="H2676"/>
  <c r="H2677"/>
  <c r="H2678"/>
  <c r="H2679"/>
  <c r="H2680"/>
  <c r="H2681"/>
  <c r="H2682"/>
  <c r="H2683"/>
  <c r="H2684"/>
  <c r="H2685"/>
  <c r="H2686"/>
  <c r="H2687"/>
  <c r="H2688"/>
  <c r="H2689"/>
  <c r="H2690"/>
  <c r="H2691"/>
  <c r="H2692"/>
  <c r="H2693"/>
  <c r="H2694"/>
  <c r="H2695"/>
  <c r="H2696"/>
  <c r="H2697"/>
  <c r="H2698"/>
  <c r="H2699"/>
  <c r="H2700"/>
  <c r="H2701"/>
  <c r="H2702"/>
  <c r="H2703"/>
  <c r="H2704"/>
  <c r="H2705"/>
  <c r="H2706"/>
  <c r="H2707"/>
  <c r="H2708"/>
  <c r="H2709"/>
  <c r="H2710"/>
  <c r="H2711"/>
  <c r="H2712"/>
  <c r="H2713"/>
  <c r="H2714"/>
  <c r="H2715"/>
  <c r="H2716"/>
  <c r="H2717"/>
  <c r="H2718"/>
  <c r="H2719"/>
  <c r="H2720"/>
  <c r="H2721"/>
  <c r="H2722"/>
  <c r="H2723"/>
  <c r="H2724"/>
  <c r="H2725"/>
  <c r="H2726"/>
  <c r="H2727"/>
  <c r="H2728"/>
  <c r="H2729"/>
  <c r="H2730"/>
  <c r="H2731"/>
  <c r="H2732"/>
  <c r="H2733"/>
  <c r="H2734"/>
  <c r="H2735"/>
  <c r="H2736"/>
  <c r="H2737"/>
  <c r="H2738"/>
  <c r="H2739"/>
  <c r="H2740"/>
  <c r="H2741"/>
  <c r="H2742"/>
  <c r="H2743"/>
  <c r="H2744"/>
  <c r="H2745"/>
  <c r="H2746"/>
  <c r="H2747"/>
  <c r="H2748"/>
  <c r="H2749"/>
  <c r="H2750"/>
  <c r="H2751"/>
  <c r="H2752"/>
  <c r="H2753"/>
  <c r="H2754"/>
  <c r="H2755"/>
  <c r="H2756"/>
  <c r="H2757"/>
  <c r="H2758"/>
  <c r="H2759"/>
  <c r="H2760"/>
  <c r="H2761"/>
  <c r="H2762"/>
  <c r="H2763"/>
  <c r="H2764"/>
  <c r="H2765"/>
  <c r="H2766"/>
  <c r="H2767"/>
  <c r="H2768"/>
  <c r="H2769"/>
  <c r="H2770"/>
  <c r="H2771"/>
  <c r="H2772"/>
  <c r="H2773"/>
  <c r="H2774"/>
  <c r="H2775"/>
  <c r="H2776"/>
  <c r="H2777"/>
  <c r="H2778"/>
  <c r="H2779"/>
  <c r="H2780"/>
  <c r="H2781"/>
  <c r="H2782"/>
  <c r="H2783"/>
  <c r="H2784"/>
  <c r="H2785"/>
  <c r="H2786"/>
  <c r="H2787"/>
  <c r="H2788"/>
  <c r="H2789"/>
  <c r="H2790"/>
  <c r="H2791"/>
  <c r="H2792"/>
  <c r="H2793"/>
  <c r="H2794"/>
  <c r="H2795"/>
  <c r="H2796"/>
  <c r="H2797"/>
  <c r="H2798"/>
  <c r="H2799"/>
  <c r="H2800"/>
  <c r="H2801"/>
  <c r="H2802"/>
  <c r="H2803"/>
  <c r="H2804"/>
  <c r="H2805"/>
  <c r="H2806"/>
  <c r="H2807"/>
  <c r="H2808"/>
  <c r="H2809"/>
  <c r="H2810"/>
  <c r="H2811"/>
  <c r="H2812"/>
  <c r="H2813"/>
  <c r="H2814"/>
  <c r="H2815"/>
  <c r="H2816"/>
  <c r="H2817"/>
  <c r="H2818"/>
  <c r="H2819"/>
  <c r="H2820"/>
  <c r="H2821"/>
  <c r="H2822"/>
  <c r="H2823"/>
  <c r="H2824"/>
  <c r="H2825"/>
  <c r="H2826"/>
  <c r="H2827"/>
  <c r="H2828"/>
  <c r="H2829"/>
  <c r="H2830"/>
  <c r="H2831"/>
  <c r="H2832"/>
  <c r="H2833"/>
  <c r="H2834"/>
  <c r="H2835"/>
  <c r="H2836"/>
  <c r="H2837"/>
  <c r="H2838"/>
  <c r="H2839"/>
  <c r="H2840"/>
  <c r="H2841"/>
  <c r="H2842"/>
  <c r="H2843"/>
  <c r="H2844"/>
  <c r="H2845"/>
  <c r="H2846"/>
  <c r="H2847"/>
  <c r="H2848"/>
  <c r="H2849"/>
  <c r="H2850"/>
  <c r="H2851"/>
  <c r="H2852"/>
  <c r="H2853"/>
  <c r="H2854"/>
  <c r="H2855"/>
  <c r="H2856"/>
  <c r="H2857"/>
  <c r="H2858"/>
  <c r="H2859"/>
  <c r="H2860"/>
  <c r="H2861"/>
  <c r="H2862"/>
  <c r="H2863"/>
  <c r="H2864"/>
  <c r="H2865"/>
  <c r="H2866"/>
  <c r="H2867"/>
  <c r="H2868"/>
  <c r="H2869"/>
  <c r="H2870"/>
  <c r="H2871"/>
  <c r="H2872"/>
  <c r="H2873"/>
  <c r="H2874"/>
  <c r="H2875"/>
  <c r="H2876"/>
  <c r="H2877"/>
  <c r="H2878"/>
  <c r="H2879"/>
  <c r="H2880"/>
  <c r="H2881"/>
  <c r="H2882"/>
  <c r="H2883"/>
  <c r="H2884"/>
  <c r="H2885"/>
  <c r="H2886"/>
  <c r="H2887"/>
  <c r="H2888"/>
  <c r="H2889"/>
  <c r="H2890"/>
  <c r="H2891"/>
  <c r="H2892"/>
  <c r="H2893"/>
  <c r="H2894"/>
  <c r="H2895"/>
  <c r="H2896"/>
  <c r="H2897"/>
  <c r="H2898"/>
  <c r="H2899"/>
  <c r="H2900"/>
  <c r="H2901"/>
  <c r="H2902"/>
  <c r="H2903"/>
  <c r="H2904"/>
  <c r="H2905"/>
  <c r="H2906"/>
  <c r="H2907"/>
  <c r="H2908"/>
  <c r="H2909"/>
  <c r="H2910"/>
  <c r="H2911"/>
  <c r="H2912"/>
  <c r="H2913"/>
  <c r="H2914"/>
  <c r="H2915"/>
  <c r="H2916"/>
  <c r="H2917"/>
  <c r="H2918"/>
  <c r="H2919"/>
  <c r="H2920"/>
  <c r="H2921"/>
  <c r="H2922"/>
  <c r="H2923"/>
  <c r="H2924"/>
  <c r="H2925"/>
  <c r="H2926"/>
  <c r="H2927"/>
  <c r="H2928"/>
  <c r="H2929"/>
  <c r="H2930"/>
  <c r="H2931"/>
  <c r="H2932"/>
  <c r="H2933"/>
  <c r="H2934"/>
  <c r="H2935"/>
  <c r="H2936"/>
  <c r="H2937"/>
  <c r="H2938"/>
  <c r="H2939"/>
  <c r="H2940"/>
  <c r="H2941"/>
  <c r="H2942"/>
  <c r="H2943"/>
  <c r="H2944"/>
  <c r="H2945"/>
  <c r="H2946"/>
  <c r="H2947"/>
  <c r="H2948"/>
  <c r="H2949"/>
  <c r="H2950"/>
  <c r="H2951"/>
  <c r="H2952"/>
  <c r="H2953"/>
  <c r="H2954"/>
  <c r="H2955"/>
  <c r="H2956"/>
  <c r="H2957"/>
  <c r="H2958"/>
  <c r="H2959"/>
  <c r="H2960"/>
  <c r="H2961"/>
  <c r="H2962"/>
  <c r="H2963"/>
  <c r="H2964"/>
  <c r="H2965"/>
  <c r="H2966"/>
  <c r="H2967"/>
  <c r="H2968"/>
  <c r="H2969"/>
  <c r="H2970"/>
  <c r="H2971"/>
  <c r="H2972"/>
  <c r="H2973"/>
  <c r="H2974"/>
  <c r="H2975"/>
  <c r="H2976"/>
  <c r="H2977"/>
  <c r="H2978"/>
  <c r="H2979"/>
  <c r="H2980"/>
  <c r="H2981"/>
  <c r="H2982"/>
  <c r="H2983"/>
  <c r="H2984"/>
  <c r="H2985"/>
  <c r="H2986"/>
  <c r="H2987"/>
  <c r="H2988"/>
  <c r="H2989"/>
  <c r="H2990"/>
  <c r="H2991"/>
  <c r="H2992"/>
  <c r="H2993"/>
  <c r="H2994"/>
  <c r="H2995"/>
  <c r="H2996"/>
  <c r="H2997"/>
  <c r="H2998"/>
  <c r="H2999"/>
  <c r="H3000"/>
  <c r="H3001"/>
  <c r="H3002"/>
  <c r="H3003"/>
  <c r="H3004"/>
  <c r="H3005"/>
  <c r="H3006"/>
  <c r="H3007"/>
  <c r="H3008"/>
  <c r="H3009"/>
  <c r="H3010"/>
  <c r="H3011"/>
  <c r="H3012"/>
  <c r="H3013"/>
  <c r="H3014"/>
  <c r="H3015"/>
  <c r="H3016"/>
  <c r="H3017"/>
  <c r="H3018"/>
  <c r="H3019"/>
  <c r="H3020"/>
  <c r="H3021"/>
  <c r="H3022"/>
  <c r="H3023"/>
  <c r="H3024"/>
  <c r="H3025"/>
  <c r="H3026"/>
  <c r="H3027"/>
  <c r="H3028"/>
  <c r="H3029"/>
  <c r="H3030"/>
  <c r="H3031"/>
  <c r="H3032"/>
  <c r="H3033"/>
  <c r="H3034"/>
  <c r="H3035"/>
  <c r="H3036"/>
  <c r="H3037"/>
  <c r="H3038"/>
  <c r="H3039"/>
  <c r="H3040"/>
  <c r="H3041"/>
  <c r="H3042"/>
  <c r="H3043"/>
  <c r="H3044"/>
  <c r="H3045"/>
  <c r="H3046"/>
  <c r="H3047"/>
  <c r="H3048"/>
  <c r="H3049"/>
  <c r="H3050"/>
  <c r="H3051"/>
  <c r="H3052"/>
  <c r="H3053"/>
  <c r="H3054"/>
  <c r="H3055"/>
  <c r="H3056"/>
  <c r="H3057"/>
  <c r="H3058"/>
  <c r="H3059"/>
  <c r="H3060"/>
  <c r="H3061"/>
  <c r="H3062"/>
  <c r="H3063"/>
  <c r="H3064"/>
  <c r="H3065"/>
  <c r="H3066"/>
  <c r="H3067"/>
  <c r="H3068"/>
  <c r="H3069"/>
  <c r="H3070"/>
  <c r="H3071"/>
  <c r="H3072"/>
  <c r="H3073"/>
  <c r="H3074"/>
  <c r="H3075"/>
  <c r="H3076"/>
  <c r="H3077"/>
  <c r="H3078"/>
  <c r="H3079"/>
  <c r="H3080"/>
  <c r="H3081"/>
  <c r="H3082"/>
  <c r="H3083"/>
  <c r="H3084"/>
  <c r="H3085"/>
  <c r="H3086"/>
  <c r="H3087"/>
  <c r="H3088"/>
  <c r="H3089"/>
  <c r="H3090"/>
  <c r="H3091"/>
  <c r="H3092"/>
  <c r="H3093"/>
  <c r="H3094"/>
  <c r="H3095"/>
  <c r="H3096"/>
  <c r="H3097"/>
  <c r="H3098"/>
  <c r="H3099"/>
  <c r="H3100"/>
  <c r="H3101"/>
  <c r="H3102"/>
  <c r="H3103"/>
  <c r="H3104"/>
  <c r="H3105"/>
  <c r="H3106"/>
  <c r="H3107"/>
  <c r="H3108"/>
  <c r="H3109"/>
  <c r="H3110"/>
  <c r="H3111"/>
  <c r="H3112"/>
  <c r="H3113"/>
  <c r="H3114"/>
  <c r="H3115"/>
  <c r="H3116"/>
  <c r="H3117"/>
  <c r="H3118"/>
  <c r="H3119"/>
  <c r="H3120"/>
  <c r="H3121"/>
  <c r="H3122"/>
  <c r="H3123"/>
  <c r="H3124"/>
  <c r="H3125"/>
  <c r="H3126"/>
  <c r="H3127"/>
  <c r="H3128"/>
  <c r="H3129"/>
  <c r="H3130"/>
  <c r="H3131"/>
  <c r="H3132"/>
  <c r="H3133"/>
  <c r="H3134"/>
  <c r="H3135"/>
  <c r="H3136"/>
  <c r="H3137"/>
  <c r="H3138"/>
  <c r="H3139"/>
  <c r="H3140"/>
  <c r="H3141"/>
  <c r="H3142"/>
  <c r="H3143"/>
  <c r="H3144"/>
  <c r="H3145"/>
  <c r="H3146"/>
  <c r="H3147"/>
  <c r="H3148"/>
  <c r="H3149"/>
  <c r="H3150"/>
  <c r="H3151"/>
  <c r="H3152"/>
  <c r="H3153"/>
  <c r="H3154"/>
  <c r="H3155"/>
  <c r="H3156"/>
  <c r="H3157"/>
  <c r="H3158"/>
  <c r="H3159"/>
  <c r="H3160"/>
  <c r="H3161"/>
  <c r="H3162"/>
  <c r="H3163"/>
  <c r="H3164"/>
  <c r="H3165"/>
  <c r="H3166"/>
  <c r="H3167"/>
  <c r="H3168"/>
  <c r="H3169"/>
  <c r="H3170"/>
  <c r="H3171"/>
  <c r="H3172"/>
  <c r="H3173"/>
  <c r="H3174"/>
  <c r="H3175"/>
  <c r="H3176"/>
  <c r="H3177"/>
  <c r="H3178"/>
  <c r="H3179"/>
  <c r="H3180"/>
  <c r="H3181"/>
  <c r="H3182"/>
  <c r="H3183"/>
  <c r="H3184"/>
  <c r="H3185"/>
  <c r="H3186"/>
  <c r="H3187"/>
  <c r="H3188"/>
  <c r="H3189"/>
  <c r="H3190"/>
  <c r="H3191"/>
  <c r="H3192"/>
  <c r="H3193"/>
  <c r="H3194"/>
  <c r="H3195"/>
  <c r="H3196"/>
  <c r="H3197"/>
  <c r="H3198"/>
  <c r="H3199"/>
  <c r="H3200"/>
  <c r="H3201"/>
  <c r="H3202"/>
  <c r="H3203"/>
  <c r="H3204"/>
  <c r="H3205"/>
  <c r="H3206"/>
  <c r="H3207"/>
  <c r="H3208"/>
  <c r="H3209"/>
  <c r="H3210"/>
  <c r="H3211"/>
  <c r="H3212"/>
  <c r="H3213"/>
  <c r="H3214"/>
  <c r="H3215"/>
  <c r="H3216"/>
  <c r="H3217"/>
  <c r="H3218"/>
  <c r="H3219"/>
  <c r="H3220"/>
  <c r="H3221"/>
  <c r="H3222"/>
  <c r="H3223"/>
  <c r="H3224"/>
  <c r="H3225"/>
  <c r="H3226"/>
  <c r="H3227"/>
  <c r="H3228"/>
  <c r="H3229"/>
  <c r="H3230"/>
  <c r="H3231"/>
  <c r="H3232"/>
  <c r="H3233"/>
  <c r="H3234"/>
  <c r="H3235"/>
  <c r="H3236"/>
  <c r="H3237"/>
  <c r="H3238"/>
  <c r="H3239"/>
  <c r="H3240"/>
  <c r="H3241"/>
  <c r="H3242"/>
  <c r="H3243"/>
  <c r="H3244"/>
  <c r="H3245"/>
  <c r="H3246"/>
  <c r="H3247"/>
  <c r="H3248"/>
  <c r="H3249"/>
  <c r="H3250"/>
  <c r="H3251"/>
  <c r="H3252"/>
  <c r="H3253"/>
  <c r="H3254"/>
  <c r="H3255"/>
  <c r="H3256"/>
  <c r="H3257"/>
  <c r="H3258"/>
  <c r="H3259"/>
  <c r="H3260"/>
  <c r="H3261"/>
  <c r="H3262"/>
  <c r="H3263"/>
  <c r="H3264"/>
  <c r="H3265"/>
  <c r="H3266"/>
  <c r="H3267"/>
  <c r="H3268"/>
  <c r="H3269"/>
  <c r="H3270"/>
  <c r="H3271"/>
  <c r="H3272"/>
  <c r="H3273"/>
  <c r="H3274"/>
  <c r="H3275"/>
  <c r="H3276"/>
  <c r="H3277"/>
  <c r="H3278"/>
  <c r="H3279"/>
  <c r="H3280"/>
  <c r="H3281"/>
  <c r="H3282"/>
  <c r="H3283"/>
  <c r="H3284"/>
  <c r="H3285"/>
  <c r="H3286"/>
  <c r="H3287"/>
  <c r="H3288"/>
  <c r="H3289"/>
  <c r="H3290"/>
  <c r="H3291"/>
  <c r="H3292"/>
  <c r="H3293"/>
  <c r="H3294"/>
  <c r="H3295"/>
  <c r="H3296"/>
  <c r="H3297"/>
  <c r="H3298"/>
  <c r="H3299"/>
  <c r="H3300"/>
  <c r="H3301"/>
  <c r="H3302"/>
  <c r="H3303"/>
  <c r="H3304"/>
  <c r="H3305"/>
  <c r="H3306"/>
  <c r="H3307"/>
  <c r="H3308"/>
  <c r="H3309"/>
  <c r="H3310"/>
  <c r="H3311"/>
  <c r="H3312"/>
  <c r="H3313"/>
  <c r="H3314"/>
  <c r="H3315"/>
  <c r="H3316"/>
  <c r="H3317"/>
  <c r="H3318"/>
  <c r="H3319"/>
  <c r="H3320"/>
  <c r="H3321"/>
  <c r="H3322"/>
  <c r="H3323"/>
  <c r="H3324"/>
  <c r="H3325"/>
  <c r="H3326"/>
  <c r="H3327"/>
  <c r="H3328"/>
  <c r="H3329"/>
  <c r="H3330"/>
  <c r="H3331"/>
  <c r="H3332"/>
  <c r="H3333"/>
  <c r="H3334"/>
  <c r="H3335"/>
  <c r="H3336"/>
  <c r="H3337"/>
  <c r="H3338"/>
  <c r="H3339"/>
  <c r="H3340"/>
  <c r="H3341"/>
  <c r="H3342"/>
  <c r="H3343"/>
  <c r="H3344"/>
  <c r="H3345"/>
  <c r="H3346"/>
  <c r="H3347"/>
  <c r="H3348"/>
  <c r="H3349"/>
  <c r="H3350"/>
  <c r="H3351"/>
  <c r="H3352"/>
  <c r="H3353"/>
  <c r="H3354"/>
  <c r="H3355"/>
  <c r="H3356"/>
  <c r="H3357"/>
  <c r="H3358"/>
  <c r="H3359"/>
  <c r="H3360"/>
  <c r="H3361"/>
  <c r="H3362"/>
  <c r="H3363"/>
  <c r="H3364"/>
  <c r="H3365"/>
  <c r="H3366"/>
  <c r="H3367"/>
  <c r="H3368"/>
  <c r="H3369"/>
  <c r="H3370"/>
  <c r="H3371"/>
  <c r="H3372"/>
  <c r="H3373"/>
  <c r="H3374"/>
  <c r="H3375"/>
  <c r="H3376"/>
  <c r="H3377"/>
  <c r="H3378"/>
  <c r="H3379"/>
  <c r="H3380"/>
  <c r="H3381"/>
  <c r="H3382"/>
  <c r="H3383"/>
  <c r="H3384"/>
  <c r="H3385"/>
  <c r="H3386"/>
  <c r="H3387"/>
  <c r="H3388"/>
  <c r="H3389"/>
  <c r="H3390"/>
  <c r="H3391"/>
  <c r="H3392"/>
  <c r="H3393"/>
  <c r="H3394"/>
  <c r="H3395"/>
  <c r="H3396"/>
  <c r="H3397"/>
  <c r="H3398"/>
  <c r="H3399"/>
  <c r="H3400"/>
  <c r="H3401"/>
  <c r="H3402"/>
  <c r="H3403"/>
  <c r="H3404"/>
  <c r="H3405"/>
  <c r="H3406"/>
  <c r="H3407"/>
  <c r="H3408"/>
  <c r="H3409"/>
  <c r="H3410"/>
  <c r="H3411"/>
  <c r="H3412"/>
  <c r="H3413"/>
  <c r="H3414"/>
  <c r="H3415"/>
  <c r="H3416"/>
  <c r="H3417"/>
  <c r="H3418"/>
  <c r="H3419"/>
  <c r="H3420"/>
  <c r="H3421"/>
  <c r="H3422"/>
  <c r="H3423"/>
  <c r="H3424"/>
  <c r="H3425"/>
  <c r="H3426"/>
  <c r="H3427"/>
  <c r="H3428"/>
  <c r="H3429"/>
  <c r="H3430"/>
  <c r="H3431"/>
  <c r="H3432"/>
  <c r="H3433"/>
  <c r="H3434"/>
  <c r="H3435"/>
  <c r="H3436"/>
  <c r="H3437"/>
  <c r="H3438"/>
  <c r="H3439"/>
  <c r="H3440"/>
  <c r="H3441"/>
  <c r="H3442"/>
  <c r="H3443"/>
  <c r="H3444"/>
  <c r="H3445"/>
  <c r="H3446"/>
  <c r="H3447"/>
  <c r="H3448"/>
  <c r="H3449"/>
  <c r="H3450"/>
  <c r="H3451"/>
  <c r="H3452"/>
  <c r="H3453"/>
  <c r="H3454"/>
  <c r="H3455"/>
  <c r="H3456"/>
  <c r="H3457"/>
  <c r="H3458"/>
  <c r="H3459"/>
  <c r="H3460"/>
  <c r="H3461"/>
  <c r="H3462"/>
  <c r="H3463"/>
  <c r="H3464"/>
  <c r="H3465"/>
  <c r="H3466"/>
  <c r="H3467"/>
  <c r="H3468"/>
  <c r="H3469"/>
  <c r="H3470"/>
  <c r="H3471"/>
  <c r="H3472"/>
  <c r="H3473"/>
  <c r="H3474"/>
  <c r="H3475"/>
  <c r="H3476"/>
  <c r="H3477"/>
  <c r="H3478"/>
  <c r="H3479"/>
  <c r="H3480"/>
  <c r="H3481"/>
  <c r="H3482"/>
  <c r="H3483"/>
  <c r="H3484"/>
  <c r="H3485"/>
  <c r="H3486"/>
  <c r="H3487"/>
  <c r="H3488"/>
  <c r="H3489"/>
  <c r="H3490"/>
  <c r="H3491"/>
  <c r="H3492"/>
  <c r="H3493"/>
  <c r="H3494"/>
  <c r="H3495"/>
  <c r="H3496"/>
  <c r="H3497"/>
  <c r="H3498"/>
  <c r="H3499"/>
  <c r="H3500"/>
  <c r="H3501"/>
  <c r="H3502"/>
  <c r="H3503"/>
  <c r="H3504"/>
  <c r="H3505"/>
  <c r="H3506"/>
  <c r="H3507"/>
  <c r="H3508"/>
  <c r="H3509"/>
  <c r="H3510"/>
  <c r="H3511"/>
  <c r="H3512"/>
  <c r="H3513"/>
  <c r="H3514"/>
  <c r="H3515"/>
  <c r="H3516"/>
  <c r="H3517"/>
  <c r="H3518"/>
  <c r="H3519"/>
  <c r="H3520"/>
  <c r="H3521"/>
  <c r="H3522"/>
  <c r="H3523"/>
  <c r="H3524"/>
  <c r="H3525"/>
  <c r="H3526"/>
  <c r="H3527"/>
  <c r="H3528"/>
  <c r="H3529"/>
  <c r="H3530"/>
  <c r="H3531"/>
  <c r="H3532"/>
  <c r="H3533"/>
  <c r="H3534"/>
  <c r="H3535"/>
  <c r="H3536"/>
  <c r="H3537"/>
  <c r="H3538"/>
  <c r="H3539"/>
  <c r="H3540"/>
  <c r="H3541"/>
  <c r="H3542"/>
  <c r="H3543"/>
  <c r="H3544"/>
  <c r="H3545"/>
  <c r="H3546"/>
  <c r="H3547"/>
  <c r="H3548"/>
  <c r="H3549"/>
  <c r="H3550"/>
  <c r="H3551"/>
  <c r="H3552"/>
  <c r="H3553"/>
  <c r="H3554"/>
  <c r="H3555"/>
  <c r="H3556"/>
  <c r="H3557"/>
  <c r="H3558"/>
  <c r="H3559"/>
  <c r="H3560"/>
  <c r="H3561"/>
  <c r="H3562"/>
  <c r="H3563"/>
  <c r="H3564"/>
  <c r="H3565"/>
  <c r="H3566"/>
  <c r="H3567"/>
  <c r="H3568"/>
  <c r="H3569"/>
  <c r="H3570"/>
  <c r="H3571"/>
  <c r="H3572"/>
  <c r="H3573"/>
  <c r="H3574"/>
  <c r="H3575"/>
  <c r="H3576"/>
  <c r="H3577"/>
  <c r="H3578"/>
  <c r="H3579"/>
  <c r="H3580"/>
  <c r="H3581"/>
  <c r="H3582"/>
  <c r="H3583"/>
  <c r="H3584"/>
  <c r="H3585"/>
  <c r="H3586"/>
  <c r="H3587"/>
  <c r="H3588"/>
  <c r="H3589"/>
  <c r="H3590"/>
  <c r="H3591"/>
  <c r="H3592"/>
  <c r="H3593"/>
  <c r="H3594"/>
  <c r="H3595"/>
  <c r="H3596"/>
  <c r="H3597"/>
  <c r="H3598"/>
  <c r="H3599"/>
  <c r="H3600"/>
  <c r="H3601"/>
  <c r="H3602"/>
  <c r="H3603"/>
  <c r="H3604"/>
  <c r="H3605"/>
  <c r="H3606"/>
  <c r="H3607"/>
  <c r="H3608"/>
  <c r="H3609"/>
  <c r="H3610"/>
  <c r="H3611"/>
  <c r="H3612"/>
  <c r="H3613"/>
  <c r="H3614"/>
  <c r="H3615"/>
  <c r="H3616"/>
  <c r="H3617"/>
  <c r="H3618"/>
  <c r="H3619"/>
  <c r="H3620"/>
  <c r="H3621"/>
  <c r="H3622"/>
  <c r="H3623"/>
  <c r="H3624"/>
  <c r="H3625"/>
  <c r="H3626"/>
  <c r="H3627"/>
  <c r="H3628"/>
  <c r="H3629"/>
  <c r="H3630"/>
  <c r="H3631"/>
  <c r="H3632"/>
  <c r="H3633"/>
  <c r="H3634"/>
  <c r="H3635"/>
  <c r="H3636"/>
  <c r="H3637"/>
  <c r="H3638"/>
  <c r="H3639"/>
  <c r="H3640"/>
  <c r="H3641"/>
  <c r="H3642"/>
  <c r="H3643"/>
  <c r="H3644"/>
  <c r="H3645"/>
  <c r="H3646"/>
  <c r="H3647"/>
  <c r="H3648"/>
  <c r="H3649"/>
  <c r="H3650"/>
  <c r="H3651"/>
  <c r="H3652"/>
  <c r="H3653"/>
  <c r="H3654"/>
  <c r="H3655"/>
  <c r="H3656"/>
  <c r="H3657"/>
  <c r="H3658"/>
  <c r="H3659"/>
  <c r="H3660"/>
  <c r="H3661"/>
  <c r="H3662"/>
  <c r="H3663"/>
  <c r="H3664"/>
  <c r="H3665"/>
  <c r="H3666"/>
  <c r="H3667"/>
  <c r="H3668"/>
  <c r="H3669"/>
  <c r="H3670"/>
  <c r="H3671"/>
  <c r="H3672"/>
  <c r="H3673"/>
  <c r="H3674"/>
  <c r="H3675"/>
  <c r="H3676"/>
  <c r="H3677"/>
  <c r="H3678"/>
  <c r="H3679"/>
  <c r="H3680"/>
  <c r="H3681"/>
  <c r="H3682"/>
  <c r="H3683"/>
  <c r="H3684"/>
  <c r="H3685"/>
  <c r="H3686"/>
  <c r="H3687"/>
  <c r="H3688"/>
  <c r="H3689"/>
  <c r="H3690"/>
  <c r="H3691"/>
  <c r="H3692"/>
  <c r="H3693"/>
  <c r="H3694"/>
  <c r="H3695"/>
  <c r="H3696"/>
  <c r="H3697"/>
  <c r="H3698"/>
  <c r="H3699"/>
  <c r="H3700"/>
  <c r="H3701"/>
  <c r="H3702"/>
  <c r="H3703"/>
  <c r="H3704"/>
  <c r="H3705"/>
  <c r="H3706"/>
  <c r="H3707"/>
  <c r="H3708"/>
  <c r="H3709"/>
  <c r="H3710"/>
  <c r="H3711"/>
  <c r="H3712"/>
  <c r="H3713"/>
  <c r="H3714"/>
  <c r="H3715"/>
  <c r="H3716"/>
  <c r="H3717"/>
  <c r="H3718"/>
  <c r="H3719"/>
  <c r="H3720"/>
  <c r="H3721"/>
  <c r="H3722"/>
  <c r="H3723"/>
  <c r="H3724"/>
  <c r="H3725"/>
  <c r="H3726"/>
  <c r="H3727"/>
  <c r="H3728"/>
  <c r="H3729"/>
  <c r="H3730"/>
  <c r="H3731"/>
  <c r="H3732"/>
  <c r="H3733"/>
  <c r="H3734"/>
  <c r="H3735"/>
  <c r="H3736"/>
  <c r="H3737"/>
  <c r="H3738"/>
  <c r="H3739"/>
  <c r="H3740"/>
  <c r="H3741"/>
  <c r="H3742"/>
  <c r="H3743"/>
  <c r="H3744"/>
  <c r="H3745"/>
  <c r="H3746"/>
  <c r="H3747"/>
  <c r="H3748"/>
  <c r="H3749"/>
  <c r="H3750"/>
  <c r="H3751"/>
  <c r="H3752"/>
  <c r="H3753"/>
  <c r="H3754"/>
  <c r="H3755"/>
  <c r="H3756"/>
  <c r="H3757"/>
  <c r="H3758"/>
  <c r="H3759"/>
  <c r="H3760"/>
  <c r="H3761"/>
  <c r="H3762"/>
  <c r="H3763"/>
  <c r="H3764"/>
  <c r="H3765"/>
  <c r="H3766"/>
  <c r="H3767"/>
  <c r="H3768"/>
  <c r="H3769"/>
  <c r="H3770"/>
  <c r="H3771"/>
  <c r="H3772"/>
  <c r="H3773"/>
  <c r="H3774"/>
  <c r="H3775"/>
  <c r="H3776"/>
  <c r="H3777"/>
  <c r="H3778"/>
  <c r="H3779"/>
  <c r="H3780"/>
  <c r="H3781"/>
  <c r="H3782"/>
  <c r="H3783"/>
  <c r="H3784"/>
  <c r="H3785"/>
  <c r="H3786"/>
  <c r="H3787"/>
  <c r="H3788"/>
  <c r="H3789"/>
  <c r="H3790"/>
  <c r="H3791"/>
  <c r="H3792"/>
  <c r="H3793"/>
  <c r="H3794"/>
  <c r="H3795"/>
  <c r="H3796"/>
  <c r="H3797"/>
  <c r="H3798"/>
  <c r="H3799"/>
  <c r="H3800"/>
  <c r="H3801"/>
  <c r="H3802"/>
  <c r="H3803"/>
  <c r="H3804"/>
  <c r="H3805"/>
  <c r="H3806"/>
  <c r="H3807"/>
  <c r="H3808"/>
  <c r="H3809"/>
  <c r="H3810"/>
  <c r="H3811"/>
  <c r="H3812"/>
  <c r="H3813"/>
  <c r="H3814"/>
  <c r="H3815"/>
  <c r="H3816"/>
  <c r="H3817"/>
  <c r="H3818"/>
  <c r="H3819"/>
  <c r="H3820"/>
  <c r="H3821"/>
  <c r="H3822"/>
  <c r="H3823"/>
  <c r="H3824"/>
  <c r="H3825"/>
  <c r="H3826"/>
  <c r="H3827"/>
  <c r="H3828"/>
  <c r="H3829"/>
  <c r="H3830"/>
  <c r="H3831"/>
  <c r="H3832"/>
  <c r="H3833"/>
  <c r="H3834"/>
  <c r="H3835"/>
  <c r="H3836"/>
  <c r="H3837"/>
  <c r="H3838"/>
  <c r="H3839"/>
  <c r="H3840"/>
  <c r="H3841"/>
  <c r="H3842"/>
  <c r="H3843"/>
  <c r="H3844"/>
  <c r="H3845"/>
  <c r="H3846"/>
  <c r="H3847"/>
  <c r="H3848"/>
  <c r="H3849"/>
  <c r="H3850"/>
  <c r="H3851"/>
  <c r="H3852"/>
  <c r="H3853"/>
  <c r="H3854"/>
  <c r="H3855"/>
  <c r="H3856"/>
  <c r="H3857"/>
  <c r="H3858"/>
  <c r="H3859"/>
  <c r="H3860"/>
  <c r="H3861"/>
  <c r="H3862"/>
  <c r="H3863"/>
  <c r="H3864"/>
  <c r="H3865"/>
  <c r="H3866"/>
  <c r="H3867"/>
  <c r="H3868"/>
  <c r="H3869"/>
  <c r="H3870"/>
  <c r="H3871"/>
  <c r="H3872"/>
  <c r="H3873"/>
  <c r="H3874"/>
  <c r="H3875"/>
  <c r="H3876"/>
  <c r="H3877"/>
  <c r="H3878"/>
  <c r="H3879"/>
  <c r="H3880"/>
  <c r="H3881"/>
  <c r="H3882"/>
  <c r="H3883"/>
  <c r="H3884"/>
  <c r="H3885"/>
  <c r="H3886"/>
  <c r="H3887"/>
  <c r="H3888"/>
  <c r="H3889"/>
  <c r="H3890"/>
  <c r="H3891"/>
  <c r="H3892"/>
  <c r="H3893"/>
  <c r="H3894"/>
  <c r="H3895"/>
  <c r="H3896"/>
  <c r="H3897"/>
  <c r="H3898"/>
  <c r="H3899"/>
  <c r="H3900"/>
  <c r="H3901"/>
  <c r="H3902"/>
  <c r="H3903"/>
  <c r="H3904"/>
  <c r="H3905"/>
  <c r="H3906"/>
  <c r="H3907"/>
  <c r="H3908"/>
  <c r="H3909"/>
  <c r="H3910"/>
  <c r="H3911"/>
  <c r="H3912"/>
  <c r="H3913"/>
  <c r="H3914"/>
  <c r="H3915"/>
  <c r="H3916"/>
  <c r="H3917"/>
  <c r="H3918"/>
  <c r="H3919"/>
  <c r="H3920"/>
  <c r="H3921"/>
  <c r="H3922"/>
  <c r="H3923"/>
  <c r="H3924"/>
  <c r="H3925"/>
  <c r="H3926"/>
  <c r="H3927"/>
  <c r="H3928"/>
  <c r="H3929"/>
  <c r="H3930"/>
  <c r="H3931"/>
  <c r="H3932"/>
  <c r="H3933"/>
  <c r="H3934"/>
  <c r="H3935"/>
  <c r="H3936"/>
  <c r="H3937"/>
  <c r="H3938"/>
  <c r="H3939"/>
  <c r="H3940"/>
  <c r="H3941"/>
  <c r="H3942"/>
  <c r="H3943"/>
  <c r="H3944"/>
  <c r="H3945"/>
  <c r="H3946"/>
  <c r="H3947"/>
  <c r="H3948"/>
  <c r="H3949"/>
  <c r="H3950"/>
  <c r="H3951"/>
  <c r="H3952"/>
  <c r="H3953"/>
  <c r="H3954"/>
  <c r="H3955"/>
  <c r="H3956"/>
  <c r="H3957"/>
  <c r="H3958"/>
  <c r="H3959"/>
  <c r="H3960"/>
  <c r="H3961"/>
  <c r="H3962"/>
  <c r="H3963"/>
  <c r="H3964"/>
  <c r="H3965"/>
  <c r="H3966"/>
  <c r="H3967"/>
  <c r="H3968"/>
  <c r="H3969"/>
  <c r="H3970"/>
  <c r="H3971"/>
  <c r="H3972"/>
  <c r="H3973"/>
  <c r="H3974"/>
  <c r="H3975"/>
  <c r="H3976"/>
  <c r="H3977"/>
  <c r="H3978"/>
  <c r="H3979"/>
  <c r="H3980"/>
  <c r="H3981"/>
  <c r="H3982"/>
  <c r="H3983"/>
  <c r="H3984"/>
  <c r="H3985"/>
  <c r="H3986"/>
  <c r="H3987"/>
  <c r="H3988"/>
  <c r="H3989"/>
  <c r="H3990"/>
  <c r="H3991"/>
  <c r="H3992"/>
  <c r="H3993"/>
  <c r="H3994"/>
  <c r="H3995"/>
  <c r="H3996"/>
  <c r="H3997"/>
  <c r="H3998"/>
  <c r="H3999"/>
  <c r="H4000"/>
  <c r="H4001"/>
  <c r="H4002"/>
  <c r="H4003"/>
  <c r="H4004"/>
  <c r="H4005"/>
  <c r="H4006"/>
  <c r="H4007"/>
  <c r="H4008"/>
  <c r="H4009"/>
  <c r="H4010"/>
  <c r="H4011"/>
  <c r="H4012"/>
  <c r="H4013"/>
  <c r="H4014"/>
  <c r="H4015"/>
  <c r="H4016"/>
  <c r="H4017"/>
  <c r="H4018"/>
  <c r="H4019"/>
  <c r="H4020"/>
  <c r="H4021"/>
  <c r="H4022"/>
  <c r="H4023"/>
  <c r="H4024"/>
  <c r="H4025"/>
  <c r="H4026"/>
  <c r="H4027"/>
  <c r="H4028"/>
  <c r="H4029"/>
  <c r="H4030"/>
  <c r="H4031"/>
  <c r="H4032"/>
  <c r="H4033"/>
  <c r="H4034"/>
  <c r="H4035"/>
  <c r="H4036"/>
  <c r="H4037"/>
  <c r="H4038"/>
  <c r="H4039"/>
  <c r="H4040"/>
  <c r="H4041"/>
  <c r="H4042"/>
  <c r="H4043"/>
  <c r="H4044"/>
  <c r="H4045"/>
  <c r="H4046"/>
  <c r="H4047"/>
  <c r="H4048"/>
  <c r="H4049"/>
  <c r="H4050"/>
  <c r="H4051"/>
  <c r="H4052"/>
  <c r="H4053"/>
  <c r="H4054"/>
  <c r="H4055"/>
  <c r="H4056"/>
  <c r="H4057"/>
  <c r="H4058"/>
  <c r="H4059"/>
  <c r="H4060"/>
  <c r="H4061"/>
  <c r="H4062"/>
  <c r="H4063"/>
  <c r="H4064"/>
  <c r="H4065"/>
  <c r="H4066"/>
  <c r="H4067"/>
  <c r="H4068"/>
  <c r="H4069"/>
  <c r="H4070"/>
  <c r="H4071"/>
  <c r="H4072"/>
  <c r="H4073"/>
  <c r="H4074"/>
  <c r="H4075"/>
  <c r="H4076"/>
  <c r="H4077"/>
  <c r="H4078"/>
  <c r="H4079"/>
  <c r="H4080"/>
  <c r="H4081"/>
  <c r="H4082"/>
  <c r="H4083"/>
  <c r="H4084"/>
  <c r="H4085"/>
  <c r="H4086"/>
  <c r="H4087"/>
  <c r="H4088"/>
  <c r="H4089"/>
  <c r="H4090"/>
  <c r="H4091"/>
  <c r="H4092"/>
  <c r="H4093"/>
  <c r="H4094"/>
  <c r="H4095"/>
  <c r="H4096"/>
  <c r="H4097"/>
  <c r="H4098"/>
  <c r="H4099"/>
  <c r="H4100"/>
  <c r="H4101"/>
  <c r="H4102"/>
  <c r="H4103"/>
  <c r="H4104"/>
  <c r="H4105"/>
  <c r="H4106"/>
  <c r="H4107"/>
  <c r="H4108"/>
  <c r="H4109"/>
  <c r="H4110"/>
  <c r="H4111"/>
  <c r="H4112"/>
  <c r="H4113"/>
  <c r="H4114"/>
  <c r="H4115"/>
  <c r="H4116"/>
  <c r="H4117"/>
  <c r="H4118"/>
  <c r="H4119"/>
  <c r="H4120"/>
  <c r="H4121"/>
  <c r="H4122"/>
  <c r="H4123"/>
  <c r="H4124"/>
  <c r="H4125"/>
  <c r="H4126"/>
  <c r="H4127"/>
  <c r="H4128"/>
  <c r="H4129"/>
  <c r="H4130"/>
  <c r="H4131"/>
  <c r="H4132"/>
  <c r="H4133"/>
  <c r="H4134"/>
  <c r="H4135"/>
  <c r="H4136"/>
  <c r="H4137"/>
  <c r="H4138"/>
  <c r="H4139"/>
  <c r="H4140"/>
  <c r="H4141"/>
  <c r="H4142"/>
  <c r="H4143"/>
  <c r="H4144"/>
  <c r="H4145"/>
  <c r="H4146"/>
  <c r="H4147"/>
  <c r="H4148"/>
  <c r="H4149"/>
  <c r="H4150"/>
  <c r="H4151"/>
  <c r="H4152"/>
  <c r="H4153"/>
  <c r="H4154"/>
  <c r="H4155"/>
  <c r="H4156"/>
  <c r="H4157"/>
  <c r="H4158"/>
  <c r="H4159"/>
  <c r="H4160"/>
  <c r="H4161"/>
  <c r="H4162"/>
  <c r="H4163"/>
  <c r="H4164"/>
  <c r="H4165"/>
  <c r="H4166"/>
  <c r="H4167"/>
  <c r="H4168"/>
  <c r="H4169"/>
  <c r="H4170"/>
  <c r="H4171"/>
  <c r="H4172"/>
  <c r="H4173"/>
  <c r="H4174"/>
  <c r="H4175"/>
  <c r="H4176"/>
  <c r="H4177"/>
  <c r="H4178"/>
  <c r="H4179"/>
  <c r="H4180"/>
  <c r="H4181"/>
  <c r="H4182"/>
  <c r="H4183"/>
  <c r="H4184"/>
  <c r="H4185"/>
  <c r="H4186"/>
  <c r="H4187"/>
  <c r="H4188"/>
  <c r="H4189"/>
  <c r="H4190"/>
  <c r="H4191"/>
  <c r="H4192"/>
  <c r="H4193"/>
  <c r="H4194"/>
  <c r="H4195"/>
  <c r="H4196"/>
  <c r="H4197"/>
  <c r="H4198"/>
  <c r="H4199"/>
  <c r="H4200"/>
  <c r="H4201"/>
  <c r="H4202"/>
  <c r="H4203"/>
  <c r="H4204"/>
  <c r="H4205"/>
  <c r="H4206"/>
  <c r="H4207"/>
  <c r="H4208"/>
  <c r="H4209"/>
  <c r="H4210"/>
  <c r="H4211"/>
  <c r="H4212"/>
  <c r="H4213"/>
  <c r="H4214"/>
  <c r="H4215"/>
  <c r="H4216"/>
  <c r="H4217"/>
  <c r="H4218"/>
  <c r="H4219"/>
  <c r="H4220"/>
  <c r="H4221"/>
  <c r="H4222"/>
  <c r="H4223"/>
  <c r="H4224"/>
  <c r="H4225"/>
  <c r="H4226"/>
  <c r="H4227"/>
  <c r="H4228"/>
  <c r="H4229"/>
  <c r="H4230"/>
  <c r="H4231"/>
  <c r="H4232"/>
  <c r="H4233"/>
  <c r="H4234"/>
  <c r="H4235"/>
  <c r="H4236"/>
  <c r="H4237"/>
  <c r="H4238"/>
  <c r="H4239"/>
  <c r="H4240"/>
  <c r="H4241"/>
  <c r="H4242"/>
  <c r="H4243"/>
  <c r="H4244"/>
  <c r="H4245"/>
  <c r="H4246"/>
  <c r="H4247"/>
  <c r="H4248"/>
  <c r="H4249"/>
  <c r="H4250"/>
  <c r="H4251"/>
  <c r="H4252"/>
  <c r="H4253"/>
  <c r="H4254"/>
  <c r="H4255"/>
  <c r="H4256"/>
  <c r="H4257"/>
  <c r="H4258"/>
  <c r="H4259"/>
  <c r="H4260"/>
  <c r="H4261"/>
  <c r="H4262"/>
  <c r="H4263"/>
  <c r="H4264"/>
  <c r="H4265"/>
  <c r="H4266"/>
  <c r="H4267"/>
  <c r="H4268"/>
  <c r="H4269"/>
  <c r="H4270"/>
  <c r="H4271"/>
  <c r="H4272"/>
  <c r="H4273"/>
  <c r="H4274"/>
  <c r="H4275"/>
  <c r="H4276"/>
  <c r="H4277"/>
  <c r="H4278"/>
  <c r="H4279"/>
  <c r="H4280"/>
  <c r="H4281"/>
  <c r="H4282"/>
  <c r="H4283"/>
  <c r="H4284"/>
  <c r="H4285"/>
  <c r="H4286"/>
  <c r="H4287"/>
  <c r="H4288"/>
  <c r="H4289"/>
  <c r="H4290"/>
  <c r="H4291"/>
  <c r="H4292"/>
  <c r="H4293"/>
  <c r="H4294"/>
  <c r="H4295"/>
  <c r="H4296"/>
  <c r="H4297"/>
  <c r="H4298"/>
  <c r="H4299"/>
  <c r="H4300"/>
  <c r="H4301"/>
  <c r="H4302"/>
  <c r="H4303"/>
  <c r="H4304"/>
  <c r="H4305"/>
  <c r="H4306"/>
  <c r="H4307"/>
  <c r="H4308"/>
  <c r="H4309"/>
  <c r="H4310"/>
  <c r="H4311"/>
  <c r="H4312"/>
  <c r="H4313"/>
  <c r="H4314"/>
  <c r="H4315"/>
  <c r="H4316"/>
  <c r="H4317"/>
  <c r="H4318"/>
  <c r="H4319"/>
  <c r="H4320"/>
  <c r="H4321"/>
  <c r="H4322"/>
  <c r="H4323"/>
  <c r="H4324"/>
  <c r="H4325"/>
  <c r="H4326"/>
  <c r="H4327"/>
  <c r="H4328"/>
  <c r="H4329"/>
  <c r="H4330"/>
  <c r="H4331"/>
  <c r="H4332"/>
  <c r="H4333"/>
  <c r="H4334"/>
  <c r="H4335"/>
  <c r="H4336"/>
  <c r="H4337"/>
  <c r="H4338"/>
  <c r="H4339"/>
  <c r="H4340"/>
  <c r="H4341"/>
  <c r="H4342"/>
  <c r="H4343"/>
  <c r="H4344"/>
  <c r="H4345"/>
  <c r="H4346"/>
  <c r="H4347"/>
  <c r="H4348"/>
  <c r="H4349"/>
  <c r="H4350"/>
  <c r="H4351"/>
  <c r="H4352"/>
  <c r="H4353"/>
  <c r="H4354"/>
  <c r="H4355"/>
  <c r="H4356"/>
  <c r="H4357"/>
  <c r="H4358"/>
  <c r="H4359"/>
  <c r="H4360"/>
  <c r="H4361"/>
  <c r="H4362"/>
  <c r="H4363"/>
  <c r="H4364"/>
  <c r="H4365"/>
  <c r="H4366"/>
  <c r="H4367"/>
  <c r="H4368"/>
  <c r="H4369"/>
  <c r="H4370"/>
  <c r="H4371"/>
  <c r="H4372"/>
  <c r="H4373"/>
  <c r="H4374"/>
  <c r="H4375"/>
  <c r="H4376"/>
  <c r="H4377"/>
  <c r="H4378"/>
  <c r="H4379"/>
  <c r="H4380"/>
  <c r="H4381"/>
  <c r="H4382"/>
  <c r="H4383"/>
  <c r="H4384"/>
  <c r="H4385"/>
  <c r="H4386"/>
  <c r="H4387"/>
  <c r="H4388"/>
  <c r="H4389"/>
  <c r="H4390"/>
  <c r="H4391"/>
  <c r="H4392"/>
  <c r="H4393"/>
  <c r="H4394"/>
  <c r="H4395"/>
  <c r="H4396"/>
  <c r="H4397"/>
  <c r="H4398"/>
  <c r="H4399"/>
  <c r="H4400"/>
  <c r="H4401"/>
  <c r="H4402"/>
  <c r="H4403"/>
  <c r="H4404"/>
  <c r="H4405"/>
  <c r="H4406"/>
  <c r="H4407"/>
  <c r="H4408"/>
  <c r="H4409"/>
  <c r="H4410"/>
  <c r="H4411"/>
  <c r="H4412"/>
  <c r="H4413"/>
  <c r="H4414"/>
  <c r="H4415"/>
  <c r="H4416"/>
  <c r="H4417"/>
  <c r="H4418"/>
  <c r="H4419"/>
  <c r="H4420"/>
  <c r="H4421"/>
  <c r="H4422"/>
  <c r="H4423"/>
  <c r="H4424"/>
  <c r="H4425"/>
  <c r="H4426"/>
  <c r="H4427"/>
  <c r="H4428"/>
  <c r="H4429"/>
  <c r="H4430"/>
  <c r="H4431"/>
  <c r="H4432"/>
  <c r="H4433"/>
  <c r="H4434"/>
  <c r="H4435"/>
  <c r="H4436"/>
  <c r="H4437"/>
  <c r="H4438"/>
  <c r="H4439"/>
  <c r="H4440"/>
  <c r="H4441"/>
  <c r="H4442"/>
  <c r="H4443"/>
  <c r="H4444"/>
  <c r="H4445"/>
  <c r="H4446"/>
  <c r="H4447"/>
  <c r="H4448"/>
  <c r="H4449"/>
  <c r="H4450"/>
  <c r="H4451"/>
  <c r="H4452"/>
  <c r="H4453"/>
  <c r="H4454"/>
  <c r="H4455"/>
  <c r="H4456"/>
  <c r="H4457"/>
  <c r="H4458"/>
  <c r="H4459"/>
  <c r="H4460"/>
  <c r="H4461"/>
  <c r="H4462"/>
  <c r="H4463"/>
  <c r="H4464"/>
  <c r="H4465"/>
  <c r="H4466"/>
  <c r="H4467"/>
  <c r="H4468"/>
  <c r="H4469"/>
  <c r="H4470"/>
  <c r="H4471"/>
  <c r="H4472"/>
  <c r="H4473"/>
  <c r="H4474"/>
  <c r="H4475"/>
  <c r="H4476"/>
  <c r="H4477"/>
  <c r="H4478"/>
  <c r="H4479"/>
  <c r="H4480"/>
  <c r="H4481"/>
  <c r="H4482"/>
  <c r="H4483"/>
  <c r="H4484"/>
  <c r="H4485"/>
  <c r="H4486"/>
  <c r="H4487"/>
  <c r="H4488"/>
  <c r="H4489"/>
  <c r="H4490"/>
  <c r="H4491"/>
  <c r="H4492"/>
  <c r="H4493"/>
  <c r="H4494"/>
  <c r="H4495"/>
  <c r="H4496"/>
  <c r="H4497"/>
  <c r="H4498"/>
  <c r="H4499"/>
  <c r="H4500"/>
  <c r="H4501"/>
  <c r="H4502"/>
  <c r="H4503"/>
  <c r="H4504"/>
  <c r="H4505"/>
  <c r="H4506"/>
  <c r="H4507"/>
  <c r="H4508"/>
  <c r="H4509"/>
  <c r="H4510"/>
  <c r="H4511"/>
  <c r="H4512"/>
  <c r="H4513"/>
  <c r="H4514"/>
  <c r="H4515"/>
  <c r="H4516"/>
  <c r="H4517"/>
  <c r="H4518"/>
  <c r="H4519"/>
  <c r="H4520"/>
  <c r="H4521"/>
  <c r="H4522"/>
  <c r="H4523"/>
  <c r="H4524"/>
  <c r="H4525"/>
  <c r="H4526"/>
  <c r="H4527"/>
  <c r="H4528"/>
  <c r="H4529"/>
  <c r="H4530"/>
  <c r="H4531"/>
  <c r="H4532"/>
  <c r="H4533"/>
  <c r="H4534"/>
  <c r="H4535"/>
  <c r="H4536"/>
  <c r="H4537"/>
  <c r="H4538"/>
  <c r="H4539"/>
  <c r="H4540"/>
  <c r="H4541"/>
  <c r="H4542"/>
  <c r="H4543"/>
  <c r="H4544"/>
  <c r="H4545"/>
  <c r="H4546"/>
  <c r="H4547"/>
  <c r="H4548"/>
  <c r="H4549"/>
  <c r="H4550"/>
  <c r="H4551"/>
  <c r="H4552"/>
  <c r="H4553"/>
  <c r="H4554"/>
  <c r="H4555"/>
  <c r="H4556"/>
  <c r="H4557"/>
  <c r="H4558"/>
  <c r="H4559"/>
  <c r="H4560"/>
  <c r="H4561"/>
  <c r="H4562"/>
  <c r="H4563"/>
  <c r="H4564"/>
  <c r="H4565"/>
  <c r="H4566"/>
  <c r="H4567"/>
  <c r="H4568"/>
  <c r="H4569"/>
  <c r="H4570"/>
  <c r="H4571"/>
  <c r="H4572"/>
  <c r="H4573"/>
  <c r="H4574"/>
  <c r="H4575"/>
  <c r="H4576"/>
  <c r="H4577"/>
  <c r="H4578"/>
  <c r="H4579"/>
  <c r="H4580"/>
  <c r="H4581"/>
  <c r="H4582"/>
  <c r="H4583"/>
  <c r="H4584"/>
  <c r="H4585"/>
  <c r="H4586"/>
  <c r="H4587"/>
  <c r="H4588"/>
  <c r="H4589"/>
  <c r="H4590"/>
  <c r="H4591"/>
  <c r="H4592"/>
  <c r="H4593"/>
  <c r="H4594"/>
  <c r="H4595"/>
  <c r="H4596"/>
  <c r="H4597"/>
  <c r="H4598"/>
  <c r="H4599"/>
  <c r="H4600"/>
  <c r="H4601"/>
  <c r="H4602"/>
  <c r="H4603"/>
  <c r="H4604"/>
  <c r="H4605"/>
  <c r="H4606"/>
  <c r="H4607"/>
  <c r="H4608"/>
  <c r="H4609"/>
  <c r="H4610"/>
  <c r="H4611"/>
  <c r="H4612"/>
  <c r="H4613"/>
  <c r="H4614"/>
  <c r="H4615"/>
  <c r="H4616"/>
  <c r="H4617"/>
  <c r="H4618"/>
  <c r="H4619"/>
  <c r="H4620"/>
  <c r="H4621"/>
  <c r="H4622"/>
  <c r="H4623"/>
  <c r="H4624"/>
  <c r="H4625"/>
  <c r="H4626"/>
  <c r="H4627"/>
  <c r="H4628"/>
  <c r="H4629"/>
  <c r="H4630"/>
  <c r="H4631"/>
  <c r="H4632"/>
  <c r="H4633"/>
  <c r="H4634"/>
  <c r="H4635"/>
  <c r="H4636"/>
  <c r="H4637"/>
  <c r="H4638"/>
  <c r="H4639"/>
  <c r="H4640"/>
  <c r="H4641"/>
  <c r="H4642"/>
  <c r="H4643"/>
  <c r="H4644"/>
  <c r="H4645"/>
  <c r="H4646"/>
  <c r="H4647"/>
  <c r="H4648"/>
  <c r="H4649"/>
  <c r="H4650"/>
  <c r="H4651"/>
  <c r="H4652"/>
  <c r="H4653"/>
  <c r="H4654"/>
  <c r="H4655"/>
  <c r="H4656"/>
  <c r="H4657"/>
  <c r="H4658"/>
  <c r="H4659"/>
  <c r="H4660"/>
  <c r="H4661"/>
  <c r="H4662"/>
  <c r="H4663"/>
  <c r="H4664"/>
  <c r="H4665"/>
  <c r="H4666"/>
  <c r="H4667"/>
  <c r="H4668"/>
  <c r="H4669"/>
  <c r="H4670"/>
  <c r="H4671"/>
  <c r="H4672"/>
  <c r="H4673"/>
  <c r="H4674"/>
  <c r="H4675"/>
  <c r="H4676"/>
  <c r="H4677"/>
  <c r="H4678"/>
  <c r="H4679"/>
  <c r="H4680"/>
  <c r="H4681"/>
  <c r="H4682"/>
  <c r="H4683"/>
  <c r="H4684"/>
  <c r="H4685"/>
  <c r="H4686"/>
  <c r="H4687"/>
  <c r="H4688"/>
  <c r="H4689"/>
  <c r="H4690"/>
  <c r="H4691"/>
  <c r="H4692"/>
  <c r="H4693"/>
  <c r="H4694"/>
  <c r="H4695"/>
  <c r="H4696"/>
  <c r="H4697"/>
  <c r="H4698"/>
  <c r="H4699"/>
  <c r="H4700"/>
  <c r="H4701"/>
  <c r="H4702"/>
  <c r="H4703"/>
  <c r="H4704"/>
  <c r="H4705"/>
  <c r="H4706"/>
  <c r="H4707"/>
  <c r="H4708"/>
  <c r="H4709"/>
  <c r="H4710"/>
  <c r="H4711"/>
  <c r="H4712"/>
  <c r="H4713"/>
  <c r="H4714"/>
  <c r="H4715"/>
  <c r="H4716"/>
  <c r="H4717"/>
  <c r="H4718"/>
  <c r="H4719"/>
  <c r="H4720"/>
  <c r="H4721"/>
  <c r="H4722"/>
  <c r="H4723"/>
  <c r="H4724"/>
  <c r="H4725"/>
  <c r="H4726"/>
  <c r="H4727"/>
  <c r="H4728"/>
  <c r="H4729"/>
  <c r="H4730"/>
  <c r="H4731"/>
  <c r="H4732"/>
  <c r="H4733"/>
  <c r="H4734"/>
  <c r="H4735"/>
  <c r="H4736"/>
  <c r="H4737"/>
  <c r="H4738"/>
  <c r="H4739"/>
  <c r="H4740"/>
  <c r="H4741"/>
  <c r="H4742"/>
  <c r="H4743"/>
  <c r="H4744"/>
  <c r="H4745"/>
  <c r="H4746"/>
  <c r="H4747"/>
  <c r="H4748"/>
  <c r="H4749"/>
  <c r="H4750"/>
  <c r="H4751"/>
  <c r="H4752"/>
  <c r="H4753"/>
  <c r="H4754"/>
  <c r="H4755"/>
  <c r="H4756"/>
  <c r="H4757"/>
  <c r="H4758"/>
  <c r="H4759"/>
  <c r="H4760"/>
  <c r="H4761"/>
  <c r="H4762"/>
  <c r="H4763"/>
  <c r="H4764"/>
  <c r="H4765"/>
  <c r="H4766"/>
  <c r="H4767"/>
  <c r="H4768"/>
  <c r="H4769"/>
  <c r="H4770"/>
  <c r="H4771"/>
  <c r="H4772"/>
  <c r="H4773"/>
  <c r="H4774"/>
  <c r="H4775"/>
  <c r="H4776"/>
  <c r="H4777"/>
  <c r="H4778"/>
  <c r="H4779"/>
  <c r="H4780"/>
  <c r="H4781"/>
  <c r="H4782"/>
  <c r="H4783"/>
  <c r="H4784"/>
  <c r="H4785"/>
  <c r="H4786"/>
  <c r="H4787"/>
  <c r="H4788"/>
  <c r="H4789"/>
  <c r="H4790"/>
  <c r="H4791"/>
  <c r="H4792"/>
  <c r="H4793"/>
  <c r="H4794"/>
  <c r="H4795"/>
  <c r="H4796"/>
  <c r="H4797"/>
  <c r="H4798"/>
  <c r="H4799"/>
  <c r="H4800"/>
  <c r="H4801"/>
  <c r="H4802"/>
  <c r="H4803"/>
  <c r="H4804"/>
  <c r="H4805"/>
  <c r="H4806"/>
  <c r="H4807"/>
  <c r="H4808"/>
  <c r="H4809"/>
  <c r="H4810"/>
  <c r="H4811"/>
  <c r="H4812"/>
  <c r="H4813"/>
  <c r="H4814"/>
  <c r="H4815"/>
  <c r="H4816"/>
  <c r="H4817"/>
  <c r="H4818"/>
  <c r="H4819"/>
  <c r="H4820"/>
  <c r="H4821"/>
  <c r="H4822"/>
  <c r="H4823"/>
  <c r="H4824"/>
  <c r="H4825"/>
  <c r="H4826"/>
  <c r="H4827"/>
  <c r="H4828"/>
  <c r="H4829"/>
  <c r="H4830"/>
  <c r="H4831"/>
  <c r="H4832"/>
  <c r="H4833"/>
  <c r="H4834"/>
  <c r="H4835"/>
  <c r="H4836"/>
  <c r="H4837"/>
  <c r="H4838"/>
  <c r="H4839"/>
  <c r="H4840"/>
  <c r="H4841"/>
  <c r="H4842"/>
  <c r="H4843"/>
  <c r="H4844"/>
  <c r="H4845"/>
  <c r="H4846"/>
  <c r="H4847"/>
  <c r="H4848"/>
  <c r="H4849"/>
  <c r="H4850"/>
  <c r="H4851"/>
  <c r="H4852"/>
  <c r="H4853"/>
  <c r="H4854"/>
  <c r="H4855"/>
  <c r="H4856"/>
  <c r="H4857"/>
  <c r="H4858"/>
  <c r="H4859"/>
  <c r="H4860"/>
  <c r="H4861"/>
  <c r="H4862"/>
  <c r="H4863"/>
  <c r="H4864"/>
  <c r="H4865"/>
  <c r="H4866"/>
  <c r="H4867"/>
  <c r="H4868"/>
  <c r="H4869"/>
  <c r="H4870"/>
  <c r="H4871"/>
  <c r="H4872"/>
  <c r="H4873"/>
  <c r="H4874"/>
  <c r="H4875"/>
  <c r="H4876"/>
  <c r="H4877"/>
  <c r="H4878"/>
  <c r="H4879"/>
  <c r="H4880"/>
  <c r="H4881"/>
  <c r="H4882"/>
  <c r="H4883"/>
  <c r="H4884"/>
  <c r="H4885"/>
  <c r="H4886"/>
  <c r="H4887"/>
  <c r="H4888"/>
  <c r="H4889"/>
  <c r="H4890"/>
  <c r="H4891"/>
  <c r="H4892"/>
  <c r="H4893"/>
  <c r="H4894"/>
  <c r="H4895"/>
  <c r="H4896"/>
  <c r="H4897"/>
  <c r="H4898"/>
  <c r="H4899"/>
  <c r="H4900"/>
  <c r="H4901"/>
  <c r="H4902"/>
  <c r="H4903"/>
  <c r="H4904"/>
  <c r="H4905"/>
  <c r="H4906"/>
  <c r="H4907"/>
  <c r="H4908"/>
  <c r="H4909"/>
  <c r="H4910"/>
  <c r="H4911"/>
  <c r="H4912"/>
  <c r="H4913"/>
  <c r="H4914"/>
  <c r="H4915"/>
  <c r="H4916"/>
  <c r="H4917"/>
  <c r="H4918"/>
  <c r="H4919"/>
  <c r="H4920"/>
  <c r="H4921"/>
  <c r="H4922"/>
  <c r="H4923"/>
  <c r="H4924"/>
  <c r="H4925"/>
  <c r="H4926"/>
  <c r="H4927"/>
  <c r="H4928"/>
  <c r="H4929"/>
  <c r="H4930"/>
  <c r="H4931"/>
  <c r="H4932"/>
  <c r="H4933"/>
  <c r="H4934"/>
  <c r="H4935"/>
  <c r="H4936"/>
  <c r="H4937"/>
  <c r="H4938"/>
  <c r="H4939"/>
  <c r="H4940"/>
  <c r="H4941"/>
  <c r="H4942"/>
  <c r="H4943"/>
  <c r="H4944"/>
  <c r="H4945"/>
  <c r="H4946"/>
  <c r="H4947"/>
  <c r="H4948"/>
  <c r="H4949"/>
  <c r="H4950"/>
  <c r="H4951"/>
  <c r="H4952"/>
  <c r="H4953"/>
  <c r="H4954"/>
  <c r="H4955"/>
  <c r="H4956"/>
  <c r="H4957"/>
  <c r="H4958"/>
  <c r="H4959"/>
  <c r="H4960"/>
  <c r="H4961"/>
  <c r="H4962"/>
  <c r="H4963"/>
  <c r="H4964"/>
  <c r="H4965"/>
  <c r="H4966"/>
  <c r="H4967"/>
  <c r="H4968"/>
  <c r="H4969"/>
  <c r="H4970"/>
  <c r="H4971"/>
  <c r="H4972"/>
  <c r="H4973"/>
  <c r="H4974"/>
  <c r="H4975"/>
  <c r="H4976"/>
  <c r="H4977"/>
  <c r="H4978"/>
  <c r="H4979"/>
  <c r="H4980"/>
  <c r="H4981"/>
  <c r="H4982"/>
  <c r="H4983"/>
  <c r="H4984"/>
  <c r="H4985"/>
  <c r="H4986"/>
  <c r="H4987"/>
  <c r="H4988"/>
  <c r="H4989"/>
  <c r="H4990"/>
  <c r="H4991"/>
  <c r="H4992"/>
  <c r="H4993"/>
  <c r="H4994"/>
  <c r="H4995"/>
  <c r="H4996"/>
  <c r="H4997"/>
  <c r="H4998"/>
  <c r="H4999"/>
  <c r="H5000"/>
  <c r="H5001"/>
  <c r="H5002"/>
  <c r="H5003"/>
  <c r="H5004"/>
  <c r="H5005"/>
  <c r="H5006"/>
  <c r="H5007"/>
  <c r="H5008"/>
  <c r="H5009"/>
  <c r="H5010"/>
  <c r="H5011"/>
  <c r="H5012"/>
  <c r="H5013"/>
  <c r="H5014"/>
  <c r="H5015"/>
  <c r="H5016"/>
  <c r="H5017"/>
  <c r="H5018"/>
  <c r="H5019"/>
  <c r="H5020"/>
  <c r="H5021"/>
  <c r="H5022"/>
  <c r="H5023"/>
  <c r="H5024"/>
  <c r="H5025"/>
  <c r="H5026"/>
  <c r="H5027"/>
  <c r="H5028"/>
  <c r="H5029"/>
  <c r="H5030"/>
  <c r="H5031"/>
  <c r="H5032"/>
  <c r="H5033"/>
  <c r="H5034"/>
  <c r="H5035"/>
  <c r="H5036"/>
  <c r="H5037"/>
  <c r="H5038"/>
  <c r="H5039"/>
  <c r="H5040"/>
  <c r="H5041"/>
  <c r="H5042"/>
  <c r="H5043"/>
  <c r="H5044"/>
  <c r="H5045"/>
  <c r="H5046"/>
  <c r="H5047"/>
  <c r="H5048"/>
  <c r="H5049"/>
  <c r="H5050"/>
  <c r="H5051"/>
  <c r="H5052"/>
  <c r="H5053"/>
  <c r="H5054"/>
  <c r="H5055"/>
  <c r="H5056"/>
  <c r="H5057"/>
  <c r="H5058"/>
  <c r="H5059"/>
  <c r="H5060"/>
  <c r="H5061"/>
  <c r="H5062"/>
  <c r="H5063"/>
  <c r="H5064"/>
  <c r="H5065"/>
  <c r="H5066"/>
  <c r="H5067"/>
  <c r="H5068"/>
  <c r="H5069"/>
  <c r="H5070"/>
  <c r="H5071"/>
  <c r="H5072"/>
  <c r="H5073"/>
  <c r="H5074"/>
  <c r="H5075"/>
  <c r="H5076"/>
  <c r="H5077"/>
  <c r="H5078"/>
  <c r="H5079"/>
  <c r="H5080"/>
  <c r="H5081"/>
  <c r="H5082"/>
  <c r="H5083"/>
  <c r="H5084"/>
  <c r="H5085"/>
  <c r="H5086"/>
  <c r="H5087"/>
  <c r="H5088"/>
  <c r="H5089"/>
  <c r="H5090"/>
  <c r="H5091"/>
  <c r="H5092"/>
  <c r="H5093"/>
  <c r="H5094"/>
  <c r="H5095"/>
  <c r="H5096"/>
  <c r="H5097"/>
  <c r="H5098"/>
  <c r="H5099"/>
  <c r="H5100"/>
  <c r="H5101"/>
  <c r="H5102"/>
  <c r="H5103"/>
  <c r="H5104"/>
  <c r="H5105"/>
  <c r="H5106"/>
  <c r="H5107"/>
  <c r="H5108"/>
  <c r="H5109"/>
  <c r="H5110"/>
  <c r="H5111"/>
  <c r="H5112"/>
  <c r="H5113"/>
  <c r="H5114"/>
  <c r="H5115"/>
  <c r="H5116"/>
  <c r="H5117"/>
  <c r="H5118"/>
  <c r="H5119"/>
  <c r="H5120"/>
  <c r="H5121"/>
  <c r="H5122"/>
  <c r="H5123"/>
  <c r="H5124"/>
  <c r="H5125"/>
  <c r="H5126"/>
  <c r="H5127"/>
  <c r="H5128"/>
  <c r="H5129"/>
  <c r="H5130"/>
  <c r="H5131"/>
  <c r="H5132"/>
  <c r="H5133"/>
  <c r="H5134"/>
  <c r="H5135"/>
  <c r="H5136"/>
  <c r="H5137"/>
  <c r="H5138"/>
  <c r="H5139"/>
  <c r="H5140"/>
  <c r="H5141"/>
  <c r="H5142"/>
  <c r="H5143"/>
  <c r="H5144"/>
  <c r="H5145"/>
  <c r="H5146"/>
  <c r="H5147"/>
  <c r="H5148"/>
  <c r="H5149"/>
  <c r="H5150"/>
  <c r="H5151"/>
  <c r="H5152"/>
  <c r="H5153"/>
  <c r="H5154"/>
  <c r="H5155"/>
  <c r="H5156"/>
  <c r="H5157"/>
  <c r="H5158"/>
  <c r="H5159"/>
  <c r="H5160"/>
  <c r="H5161"/>
  <c r="H5162"/>
  <c r="H5163"/>
  <c r="H5164"/>
  <c r="H5165"/>
  <c r="H5166"/>
  <c r="H5167"/>
  <c r="H5168"/>
  <c r="H5169"/>
  <c r="H5170"/>
  <c r="H5171"/>
  <c r="H5172"/>
  <c r="H5173"/>
  <c r="H5174"/>
  <c r="H5175"/>
  <c r="H5176"/>
  <c r="H5177"/>
  <c r="H5178"/>
  <c r="H5179"/>
  <c r="H5180"/>
  <c r="H5181"/>
  <c r="H5182"/>
  <c r="H5183"/>
  <c r="H5184"/>
  <c r="H5185"/>
  <c r="H5186"/>
  <c r="H5187"/>
  <c r="H5188"/>
  <c r="H5189"/>
  <c r="H5190"/>
  <c r="H5191"/>
  <c r="H5192"/>
  <c r="H5193"/>
  <c r="H5194"/>
  <c r="H5195"/>
  <c r="H5196"/>
  <c r="H5197"/>
  <c r="H5198"/>
  <c r="H5199"/>
  <c r="H5200"/>
  <c r="H5201"/>
  <c r="H5202"/>
  <c r="H5203"/>
  <c r="H5204"/>
  <c r="H5205"/>
  <c r="H5206"/>
  <c r="H5207"/>
  <c r="H5208"/>
  <c r="H5209"/>
  <c r="H5210"/>
  <c r="H5211"/>
  <c r="H5212"/>
  <c r="H5213"/>
  <c r="H5214"/>
  <c r="H5215"/>
  <c r="H5216"/>
  <c r="H5217"/>
  <c r="H5218"/>
  <c r="H5219"/>
  <c r="H5220"/>
  <c r="H5221"/>
  <c r="H5222"/>
  <c r="H5223"/>
  <c r="H5224"/>
  <c r="H5225"/>
  <c r="H5226"/>
  <c r="H5227"/>
  <c r="H5228"/>
  <c r="H5229"/>
  <c r="H5230"/>
  <c r="H5231"/>
  <c r="H5232"/>
  <c r="H5233"/>
  <c r="H5234"/>
  <c r="H5235"/>
  <c r="H5236"/>
  <c r="H5237"/>
  <c r="H5238"/>
  <c r="H5239"/>
  <c r="H5240"/>
  <c r="H5241"/>
  <c r="H5242"/>
  <c r="H5243"/>
  <c r="H5244"/>
  <c r="H5245"/>
  <c r="H5246"/>
  <c r="H5247"/>
  <c r="H5248"/>
  <c r="H5249"/>
  <c r="H5250"/>
  <c r="H5251"/>
  <c r="H5252"/>
  <c r="H5253"/>
  <c r="H5254"/>
  <c r="H5255"/>
  <c r="H5256"/>
  <c r="H5257"/>
  <c r="H5258"/>
  <c r="H5259"/>
  <c r="H5260"/>
  <c r="H5261"/>
  <c r="H5262"/>
  <c r="H5263"/>
  <c r="H5264"/>
  <c r="H5265"/>
  <c r="H5266"/>
  <c r="H5267"/>
  <c r="H5268"/>
  <c r="H5269"/>
  <c r="H5270"/>
  <c r="H5271"/>
  <c r="H5272"/>
  <c r="H5273"/>
  <c r="H5274"/>
  <c r="H5275"/>
  <c r="H5276"/>
  <c r="H5277"/>
  <c r="H5278"/>
  <c r="H5279"/>
  <c r="H5280"/>
  <c r="H5281"/>
  <c r="H5282"/>
  <c r="H5283"/>
  <c r="H5284"/>
  <c r="H5285"/>
  <c r="H5286"/>
  <c r="H5287"/>
  <c r="H5288"/>
  <c r="H5289"/>
  <c r="H5290"/>
  <c r="H5291"/>
  <c r="H5292"/>
  <c r="H5293"/>
  <c r="H5294"/>
  <c r="H5295"/>
  <c r="H5296"/>
  <c r="H5297"/>
  <c r="H5298"/>
  <c r="H5299"/>
  <c r="H5300"/>
  <c r="H5301"/>
  <c r="H5302"/>
  <c r="H5303"/>
  <c r="H5304"/>
  <c r="H5305"/>
  <c r="H5306"/>
  <c r="H5307"/>
  <c r="H5308"/>
  <c r="H5309"/>
  <c r="H5310"/>
  <c r="H5311"/>
  <c r="H5312"/>
  <c r="H5313"/>
  <c r="H5314"/>
  <c r="H5315"/>
  <c r="H5316"/>
  <c r="H5317"/>
  <c r="H5318"/>
  <c r="H5319"/>
  <c r="H5320"/>
  <c r="H5321"/>
  <c r="H5322"/>
  <c r="H5323"/>
  <c r="H5324"/>
  <c r="H5325"/>
  <c r="H5326"/>
  <c r="H5327"/>
  <c r="H5328"/>
  <c r="H5329"/>
  <c r="H5330"/>
  <c r="H5331"/>
  <c r="H5332"/>
  <c r="H5333"/>
  <c r="H5334"/>
  <c r="H5335"/>
  <c r="H5336"/>
  <c r="H5337"/>
  <c r="H5338"/>
  <c r="H5339"/>
  <c r="H5340"/>
  <c r="H5341"/>
  <c r="H5342"/>
  <c r="H5343"/>
  <c r="H5344"/>
  <c r="H5345"/>
  <c r="H5346"/>
  <c r="H5347"/>
  <c r="H5348"/>
  <c r="H5349"/>
  <c r="H5350"/>
  <c r="H5351"/>
  <c r="H5352"/>
  <c r="H5353"/>
  <c r="H5354"/>
  <c r="H5355"/>
  <c r="H5356"/>
  <c r="H5357"/>
  <c r="H5358"/>
  <c r="H5359"/>
  <c r="H5360"/>
  <c r="H5361"/>
  <c r="H5362"/>
  <c r="H5363"/>
  <c r="H5364"/>
  <c r="H5365"/>
  <c r="H5366"/>
  <c r="H5367"/>
  <c r="H5368"/>
  <c r="H5369"/>
  <c r="H5370"/>
  <c r="H5371"/>
  <c r="H5372"/>
  <c r="H5373"/>
  <c r="H5374"/>
  <c r="H5375"/>
  <c r="H5376"/>
  <c r="H5377"/>
  <c r="H5378"/>
  <c r="H5379"/>
  <c r="H5380"/>
  <c r="H5381"/>
  <c r="H5382"/>
  <c r="H5383"/>
  <c r="H5384"/>
  <c r="H5385"/>
  <c r="H5386"/>
  <c r="H5387"/>
  <c r="H5388"/>
  <c r="H5389"/>
  <c r="H5390"/>
  <c r="H5391"/>
  <c r="H5392"/>
  <c r="H5393"/>
  <c r="H5394"/>
  <c r="H5395"/>
  <c r="H5396"/>
  <c r="H5397"/>
  <c r="H5398"/>
  <c r="H5399"/>
  <c r="H5400"/>
  <c r="H5401"/>
  <c r="H5402"/>
  <c r="H5403"/>
  <c r="H5404"/>
  <c r="H5405"/>
  <c r="H5406"/>
  <c r="H5407"/>
  <c r="H5408"/>
  <c r="H5409"/>
  <c r="H5410"/>
  <c r="H5411"/>
  <c r="H5412"/>
  <c r="H5413"/>
  <c r="H5414"/>
  <c r="H5415"/>
  <c r="H5416"/>
  <c r="H5417"/>
  <c r="H5418"/>
  <c r="H5419"/>
  <c r="H5420"/>
  <c r="H5421"/>
  <c r="H5422"/>
  <c r="H5423"/>
  <c r="H5424"/>
  <c r="H5425"/>
  <c r="H5426"/>
  <c r="H5427"/>
  <c r="H5428"/>
  <c r="H5429"/>
  <c r="H5430"/>
  <c r="H5431"/>
  <c r="H5432"/>
  <c r="H5433"/>
  <c r="H5434"/>
  <c r="H5435"/>
  <c r="H5436"/>
  <c r="H5437"/>
  <c r="H5438"/>
  <c r="H5439"/>
  <c r="H5440"/>
  <c r="H5441"/>
  <c r="H5442"/>
  <c r="H5443"/>
  <c r="H5444"/>
  <c r="H5445"/>
  <c r="H5446"/>
  <c r="H5447"/>
  <c r="H5448"/>
  <c r="H5449"/>
  <c r="H5450"/>
  <c r="H5451"/>
  <c r="H5452"/>
  <c r="H5453"/>
  <c r="H5454"/>
  <c r="H5455"/>
  <c r="H5456"/>
  <c r="H5457"/>
  <c r="H5458"/>
  <c r="H5459"/>
  <c r="H5460"/>
  <c r="H5461"/>
  <c r="H5462"/>
  <c r="H5463"/>
  <c r="H5464"/>
  <c r="H5465"/>
  <c r="H5466"/>
  <c r="H5467"/>
  <c r="H5468"/>
  <c r="H5469"/>
  <c r="H5470"/>
  <c r="H5471"/>
  <c r="H5472"/>
  <c r="H5473"/>
  <c r="H5474"/>
  <c r="H5475"/>
  <c r="H5476"/>
  <c r="H5477"/>
  <c r="H5478"/>
  <c r="H5479"/>
  <c r="H5480"/>
  <c r="H5481"/>
  <c r="H5482"/>
  <c r="H5483"/>
  <c r="H5484"/>
  <c r="H5485"/>
  <c r="H5486"/>
  <c r="H5487"/>
  <c r="H5488"/>
  <c r="H5489"/>
  <c r="H5490"/>
  <c r="H5491"/>
  <c r="H5492"/>
  <c r="H5493"/>
  <c r="H5494"/>
  <c r="H5495"/>
  <c r="H5496"/>
  <c r="H5497"/>
  <c r="H5498"/>
  <c r="H5499"/>
  <c r="H5500"/>
  <c r="H5501"/>
  <c r="H5502"/>
  <c r="H5503"/>
  <c r="H5504"/>
  <c r="H5505"/>
  <c r="H5506"/>
  <c r="H5507"/>
  <c r="H5508"/>
  <c r="H5509"/>
  <c r="H5510"/>
  <c r="H5511"/>
  <c r="H5512"/>
  <c r="H5513"/>
  <c r="H5514"/>
  <c r="H5515"/>
  <c r="H5516"/>
  <c r="H5517"/>
  <c r="H5518"/>
  <c r="H5519"/>
  <c r="H5520"/>
  <c r="H5521"/>
  <c r="H5522"/>
  <c r="H5523"/>
  <c r="H5524"/>
  <c r="H5525"/>
  <c r="H5526"/>
  <c r="H5527"/>
  <c r="H5528"/>
  <c r="H5529"/>
  <c r="H5530"/>
  <c r="H5531"/>
  <c r="H5532"/>
  <c r="H5533"/>
  <c r="H5534"/>
  <c r="H5535"/>
  <c r="H5536"/>
  <c r="H5537"/>
  <c r="H5538"/>
  <c r="H5539"/>
  <c r="H5540"/>
  <c r="H5541"/>
  <c r="H5542"/>
  <c r="H5543"/>
  <c r="H5544"/>
  <c r="H5545"/>
  <c r="H5546"/>
  <c r="H5547"/>
  <c r="H5548"/>
  <c r="H5549"/>
  <c r="H5550"/>
  <c r="H5551"/>
  <c r="H5552"/>
  <c r="H5553"/>
  <c r="H5554"/>
  <c r="H5555"/>
  <c r="H5556"/>
  <c r="H5557"/>
  <c r="H5558"/>
  <c r="H5559"/>
  <c r="H5560"/>
  <c r="H5561"/>
  <c r="H5562"/>
  <c r="H5563"/>
  <c r="H5564"/>
  <c r="H5565"/>
  <c r="H5566"/>
  <c r="H5567"/>
  <c r="H5568"/>
  <c r="H5569"/>
  <c r="H5570"/>
  <c r="H5571"/>
  <c r="H5572"/>
  <c r="H5573"/>
  <c r="H5574"/>
  <c r="H5575"/>
  <c r="H5576"/>
  <c r="H5577"/>
  <c r="H5578"/>
  <c r="H5579"/>
  <c r="H5580"/>
  <c r="H5581"/>
  <c r="H5582"/>
  <c r="H5583"/>
  <c r="H5584"/>
  <c r="H5585"/>
  <c r="H5586"/>
  <c r="H5587"/>
  <c r="H5588"/>
  <c r="H5589"/>
  <c r="H5590"/>
  <c r="H5591"/>
  <c r="H5592"/>
  <c r="H5593"/>
  <c r="H5594"/>
  <c r="H5595"/>
  <c r="H5596"/>
  <c r="H5597"/>
  <c r="H5598"/>
  <c r="H5599"/>
  <c r="H5600"/>
  <c r="H5601"/>
  <c r="H5602"/>
  <c r="H5603"/>
  <c r="H5604"/>
  <c r="H5605"/>
  <c r="H5606"/>
  <c r="H5607"/>
  <c r="H5608"/>
  <c r="H5609"/>
  <c r="H5610"/>
  <c r="H5611"/>
  <c r="H5612"/>
  <c r="H5613"/>
  <c r="H5614"/>
  <c r="H5615"/>
  <c r="H5616"/>
  <c r="H5617"/>
  <c r="H5618"/>
  <c r="H5619"/>
  <c r="H5620"/>
  <c r="H5621"/>
  <c r="H5622"/>
  <c r="H5623"/>
  <c r="H5624"/>
  <c r="H5625"/>
  <c r="H5626"/>
  <c r="H5627"/>
  <c r="H5628"/>
  <c r="H5629"/>
  <c r="H5630"/>
  <c r="H5631"/>
  <c r="H5632"/>
  <c r="H5633"/>
  <c r="H5634"/>
  <c r="H5635"/>
  <c r="H5636"/>
  <c r="H5637"/>
  <c r="H5638"/>
  <c r="H5639"/>
  <c r="H5640"/>
  <c r="H5641"/>
  <c r="H5642"/>
  <c r="H5643"/>
  <c r="H5644"/>
  <c r="H5645"/>
  <c r="H5646"/>
  <c r="H5647"/>
  <c r="H5648"/>
  <c r="H5649"/>
  <c r="H5650"/>
  <c r="H5651"/>
  <c r="H5652"/>
  <c r="H5653"/>
  <c r="H5654"/>
  <c r="H5655"/>
  <c r="H5656"/>
  <c r="H5657"/>
  <c r="H5658"/>
  <c r="H5659"/>
  <c r="H5660"/>
  <c r="H5661"/>
  <c r="H5662"/>
  <c r="H5663"/>
  <c r="H5664"/>
  <c r="H5665"/>
  <c r="H5666"/>
  <c r="H5667"/>
  <c r="H5668"/>
  <c r="H5669"/>
  <c r="H5670"/>
  <c r="H5671"/>
  <c r="H5672"/>
  <c r="H5673"/>
  <c r="H5674"/>
  <c r="H5675"/>
  <c r="H5676"/>
  <c r="H5677"/>
  <c r="H5678"/>
  <c r="H5679"/>
  <c r="H5680"/>
  <c r="H5681"/>
  <c r="H5682"/>
  <c r="H5683"/>
  <c r="H5684"/>
  <c r="H5685"/>
  <c r="H5686"/>
  <c r="H5687"/>
  <c r="H5688"/>
  <c r="H5689"/>
  <c r="H5690"/>
  <c r="H5691"/>
  <c r="H5692"/>
  <c r="H5693"/>
  <c r="H5694"/>
  <c r="H5695"/>
  <c r="H5696"/>
  <c r="H5697"/>
  <c r="H5698"/>
  <c r="H5699"/>
  <c r="H5700"/>
  <c r="H5701"/>
  <c r="H5702"/>
  <c r="H5703"/>
  <c r="H5704"/>
  <c r="H5705"/>
  <c r="H5706"/>
  <c r="H5707"/>
  <c r="H5708"/>
  <c r="H5709"/>
  <c r="H5710"/>
  <c r="H5711"/>
  <c r="H5712"/>
  <c r="H5713"/>
  <c r="H5714"/>
  <c r="H5715"/>
  <c r="H5716"/>
  <c r="H5717"/>
  <c r="H5718"/>
  <c r="H5719"/>
  <c r="H5720"/>
  <c r="H5721"/>
  <c r="H5722"/>
  <c r="H5723"/>
  <c r="H5724"/>
  <c r="H5725"/>
  <c r="H5726"/>
  <c r="H5727"/>
  <c r="H5728"/>
  <c r="H5729"/>
  <c r="H5730"/>
  <c r="H5731"/>
  <c r="H5732"/>
  <c r="H5733"/>
  <c r="H5734"/>
  <c r="H5735"/>
  <c r="H5736"/>
  <c r="H5737"/>
  <c r="H5738"/>
  <c r="H5739"/>
  <c r="H5740"/>
  <c r="H5741"/>
  <c r="H5742"/>
  <c r="H5743"/>
  <c r="H5744"/>
  <c r="H5745"/>
  <c r="H5746"/>
  <c r="H5747"/>
  <c r="H5748"/>
  <c r="H5749"/>
  <c r="H5750"/>
  <c r="H5751"/>
  <c r="H5752"/>
  <c r="H5753"/>
  <c r="H5754"/>
  <c r="H5755"/>
  <c r="H5756"/>
  <c r="H5757"/>
  <c r="H5758"/>
  <c r="H5759"/>
  <c r="H5760"/>
  <c r="H5761"/>
  <c r="H5762"/>
  <c r="H5763"/>
  <c r="H5764"/>
  <c r="H5765"/>
  <c r="H5766"/>
  <c r="H5767"/>
  <c r="H5768"/>
  <c r="H5769"/>
  <c r="H5770"/>
  <c r="H5771"/>
  <c r="H5772"/>
  <c r="H5773"/>
  <c r="H5774"/>
  <c r="H5775"/>
  <c r="H5776"/>
  <c r="H5777"/>
  <c r="H5778"/>
  <c r="H5779"/>
  <c r="H5780"/>
  <c r="H5781"/>
  <c r="H5782"/>
  <c r="H5783"/>
  <c r="H5784"/>
  <c r="H5785"/>
  <c r="H5786"/>
  <c r="H5787"/>
  <c r="H5788"/>
  <c r="H5789"/>
  <c r="H5790"/>
  <c r="H5791"/>
  <c r="H5792"/>
  <c r="H5793"/>
  <c r="H5794"/>
  <c r="H5795"/>
  <c r="H5796"/>
  <c r="H5797"/>
  <c r="H5798"/>
  <c r="H5799"/>
  <c r="H5800"/>
  <c r="H5801"/>
  <c r="H5802"/>
  <c r="H5803"/>
  <c r="H5804"/>
  <c r="H5805"/>
  <c r="H5806"/>
  <c r="H5807"/>
  <c r="H5808"/>
  <c r="H5809"/>
  <c r="H5810"/>
  <c r="H5811"/>
  <c r="H5812"/>
  <c r="H5813"/>
  <c r="H5814"/>
  <c r="H5815"/>
  <c r="H5816"/>
  <c r="H5817"/>
  <c r="H5818"/>
  <c r="H5819"/>
  <c r="H5820"/>
  <c r="H5821"/>
  <c r="H5822"/>
  <c r="H5823"/>
  <c r="H5824"/>
  <c r="H5825"/>
  <c r="H5826"/>
  <c r="H5827"/>
  <c r="H5828"/>
  <c r="H5829"/>
  <c r="H5830"/>
  <c r="H5831"/>
  <c r="H5832"/>
  <c r="H5833"/>
  <c r="H5834"/>
  <c r="H5835"/>
  <c r="H5836"/>
  <c r="H5837"/>
  <c r="H5838"/>
  <c r="H5839"/>
  <c r="H5840"/>
  <c r="H5841"/>
  <c r="H5842"/>
  <c r="H5843"/>
  <c r="H5844"/>
  <c r="H5845"/>
  <c r="H5846"/>
  <c r="H5847"/>
  <c r="H5848"/>
  <c r="H5849"/>
  <c r="H5850"/>
  <c r="H5851"/>
  <c r="H5852"/>
  <c r="H5853"/>
  <c r="H5854"/>
  <c r="H5855"/>
  <c r="H5856"/>
  <c r="H5857"/>
  <c r="H5858"/>
  <c r="H5859"/>
  <c r="H5860"/>
  <c r="H5861"/>
  <c r="H5862"/>
  <c r="H5863"/>
  <c r="H5864"/>
  <c r="H5865"/>
  <c r="H5866"/>
  <c r="H5867"/>
  <c r="H5868"/>
  <c r="H5869"/>
  <c r="H5870"/>
  <c r="H5871"/>
  <c r="H5872"/>
  <c r="H5873"/>
  <c r="H5874"/>
  <c r="H5875"/>
  <c r="H5876"/>
  <c r="H5877"/>
  <c r="H5878"/>
  <c r="H5879"/>
  <c r="H5880"/>
  <c r="H5881"/>
  <c r="H5882"/>
  <c r="H5883"/>
  <c r="H5884"/>
  <c r="H5885"/>
  <c r="H5886"/>
  <c r="H5887"/>
  <c r="H5888"/>
  <c r="H5889"/>
  <c r="H5890"/>
  <c r="H5891"/>
  <c r="H5892"/>
  <c r="H5893"/>
  <c r="H5894"/>
  <c r="H5895"/>
  <c r="H5896"/>
  <c r="H5897"/>
  <c r="H5898"/>
  <c r="H5899"/>
  <c r="H5900"/>
  <c r="H5901"/>
  <c r="H5902"/>
  <c r="H5903"/>
  <c r="H5904"/>
  <c r="H5905"/>
  <c r="H5906"/>
  <c r="H5907"/>
  <c r="H5908"/>
  <c r="H5909"/>
  <c r="H5910"/>
  <c r="H5911"/>
  <c r="H5912"/>
  <c r="H5913"/>
  <c r="H5914"/>
  <c r="H5915"/>
  <c r="H5916"/>
  <c r="H5917"/>
  <c r="H5918"/>
  <c r="H5919"/>
  <c r="H5920"/>
  <c r="H5921"/>
  <c r="H5922"/>
  <c r="H5923"/>
  <c r="H5924"/>
  <c r="H5925"/>
  <c r="H5926"/>
  <c r="H5927"/>
  <c r="H5928"/>
  <c r="H5929"/>
  <c r="H5930"/>
  <c r="H5931"/>
  <c r="H5932"/>
  <c r="H5933"/>
  <c r="H5934"/>
  <c r="H5935"/>
  <c r="H5936"/>
  <c r="H5937"/>
  <c r="H5938"/>
  <c r="H5939"/>
  <c r="H5940"/>
  <c r="H5941"/>
  <c r="H5942"/>
  <c r="H5943"/>
  <c r="H5944"/>
  <c r="H5945"/>
  <c r="H5946"/>
  <c r="H5947"/>
  <c r="H5948"/>
  <c r="H5949"/>
  <c r="H5950"/>
  <c r="H5951"/>
  <c r="H5952"/>
  <c r="H5953"/>
  <c r="H5954"/>
  <c r="H5955"/>
  <c r="H5956"/>
  <c r="H5957"/>
  <c r="H5958"/>
  <c r="H5959"/>
  <c r="H5960"/>
  <c r="H5961"/>
  <c r="H5962"/>
  <c r="H5963"/>
  <c r="H5964"/>
  <c r="H5965"/>
  <c r="H5966"/>
  <c r="H5967"/>
  <c r="H5968"/>
  <c r="H5969"/>
  <c r="H5970"/>
  <c r="H5971"/>
  <c r="H5972"/>
  <c r="H5973"/>
  <c r="H5974"/>
  <c r="H5975"/>
  <c r="H5976"/>
  <c r="H5977"/>
  <c r="H5978"/>
  <c r="H5979"/>
  <c r="H5980"/>
  <c r="H5981"/>
  <c r="H5982"/>
  <c r="H5983"/>
  <c r="H5984"/>
  <c r="H5985"/>
  <c r="H5986"/>
  <c r="H5987"/>
  <c r="H5988"/>
  <c r="H5989"/>
  <c r="H5990"/>
  <c r="H5991"/>
  <c r="H5992"/>
  <c r="H5993"/>
  <c r="H5994"/>
  <c r="H5995"/>
  <c r="H5996"/>
  <c r="H5997"/>
  <c r="H5998"/>
  <c r="H5999"/>
  <c r="H6000"/>
  <c r="H6001"/>
  <c r="H6002"/>
  <c r="H6003"/>
  <c r="H6004"/>
  <c r="H6005"/>
  <c r="H6006"/>
  <c r="H6007"/>
  <c r="H6008"/>
  <c r="H6009"/>
  <c r="H6010"/>
  <c r="H6011"/>
  <c r="H6012"/>
  <c r="H6013"/>
  <c r="H6014"/>
  <c r="H6015"/>
  <c r="H6016"/>
  <c r="H6017"/>
  <c r="H6018"/>
  <c r="H6019"/>
  <c r="H6020"/>
  <c r="H6021"/>
  <c r="H6022"/>
  <c r="H6023"/>
  <c r="H6024"/>
  <c r="H6025"/>
  <c r="H6026"/>
  <c r="H6027"/>
  <c r="H6028"/>
  <c r="H6029"/>
  <c r="H6030"/>
  <c r="H6031"/>
  <c r="H6032"/>
  <c r="H6033"/>
  <c r="H6034"/>
  <c r="H6035"/>
  <c r="H6036"/>
  <c r="H6037"/>
  <c r="H6038"/>
  <c r="H6039"/>
  <c r="H6040"/>
  <c r="H6041"/>
  <c r="H6042"/>
  <c r="H6043"/>
  <c r="H6044"/>
  <c r="H6045"/>
  <c r="H6046"/>
  <c r="H6047"/>
  <c r="H6048"/>
  <c r="H6049"/>
  <c r="H6050"/>
  <c r="H6051"/>
  <c r="H6052"/>
  <c r="H6053"/>
  <c r="H6054"/>
  <c r="H6055"/>
  <c r="H6056"/>
  <c r="H6057"/>
  <c r="H6058"/>
  <c r="H6059"/>
  <c r="H6060"/>
  <c r="H6061"/>
  <c r="H6062"/>
  <c r="H6063"/>
  <c r="H6064"/>
  <c r="H6065"/>
  <c r="H6066"/>
  <c r="H6067"/>
  <c r="H6068"/>
  <c r="H6069"/>
  <c r="H6070"/>
  <c r="H6071"/>
  <c r="H6072"/>
  <c r="H6073"/>
  <c r="H6074"/>
  <c r="H6075"/>
  <c r="H6076"/>
  <c r="H6077"/>
  <c r="H6078"/>
  <c r="H6079"/>
  <c r="H6080"/>
  <c r="H6081"/>
  <c r="H6082"/>
  <c r="H6083"/>
  <c r="H6084"/>
  <c r="H6085"/>
  <c r="H6086"/>
  <c r="H6087"/>
  <c r="H6088"/>
  <c r="H6089"/>
  <c r="H6090"/>
  <c r="H6091"/>
  <c r="H6092"/>
  <c r="H6093"/>
  <c r="H6094"/>
  <c r="H6095"/>
  <c r="H6096"/>
  <c r="H6097"/>
  <c r="H6098"/>
  <c r="H6099"/>
  <c r="H6100"/>
  <c r="H6101"/>
  <c r="H6102"/>
  <c r="H6103"/>
  <c r="H6104"/>
  <c r="H6105"/>
  <c r="H6106"/>
  <c r="H6107"/>
  <c r="H6108"/>
  <c r="H6109"/>
  <c r="H6110"/>
  <c r="H6111"/>
  <c r="H6112"/>
  <c r="H6113"/>
  <c r="H6114"/>
  <c r="H6115"/>
  <c r="H6116"/>
  <c r="H6117"/>
  <c r="H6118"/>
  <c r="H6119"/>
  <c r="H6120"/>
  <c r="H6121"/>
  <c r="H6122"/>
  <c r="H6123"/>
  <c r="H6124"/>
  <c r="H6125"/>
  <c r="H6126"/>
  <c r="H6127"/>
  <c r="H6128"/>
  <c r="H6129"/>
  <c r="H6130"/>
  <c r="H6131"/>
  <c r="H6132"/>
  <c r="H6133"/>
  <c r="H6134"/>
  <c r="H6135"/>
  <c r="H6136"/>
  <c r="H6137"/>
  <c r="H6138"/>
  <c r="H6139"/>
  <c r="H6140"/>
  <c r="H6141"/>
  <c r="H6142"/>
  <c r="H6143"/>
  <c r="H6144"/>
  <c r="H6145"/>
  <c r="H6146"/>
  <c r="H6147"/>
  <c r="H6148"/>
  <c r="H6149"/>
  <c r="H6150"/>
  <c r="H6151"/>
  <c r="H6152"/>
  <c r="H6153"/>
  <c r="H6154"/>
  <c r="H6155"/>
  <c r="H6156"/>
  <c r="H6157"/>
  <c r="H6158"/>
  <c r="H6159"/>
  <c r="H6160"/>
  <c r="H6161"/>
  <c r="H6162"/>
  <c r="H6163"/>
  <c r="H6164"/>
  <c r="H6165"/>
  <c r="H6166"/>
  <c r="H6167"/>
  <c r="H6168"/>
  <c r="H6169"/>
  <c r="H6170"/>
  <c r="H6171"/>
  <c r="H6172"/>
  <c r="H6173"/>
  <c r="H6174"/>
  <c r="H6175"/>
  <c r="H6176"/>
  <c r="H6177"/>
  <c r="H6178"/>
  <c r="H6179"/>
  <c r="H6180"/>
  <c r="H6181"/>
  <c r="H6182"/>
  <c r="H6183"/>
  <c r="H6184"/>
  <c r="H6185"/>
  <c r="H6186"/>
  <c r="H6187"/>
  <c r="H6188"/>
  <c r="H6189"/>
  <c r="H6190"/>
  <c r="H6191"/>
  <c r="H6192"/>
  <c r="H6193"/>
  <c r="H6194"/>
  <c r="H6195"/>
  <c r="H6196"/>
  <c r="H6197"/>
  <c r="H6198"/>
  <c r="H6199"/>
  <c r="H6200"/>
  <c r="H6201"/>
  <c r="H6202"/>
  <c r="H6203"/>
  <c r="H6204"/>
  <c r="H6205"/>
  <c r="H6206"/>
  <c r="H6207"/>
  <c r="H6208"/>
  <c r="H6209"/>
  <c r="H6210"/>
  <c r="H6211"/>
  <c r="H6212"/>
  <c r="H6213"/>
  <c r="H6214"/>
  <c r="H6215"/>
  <c r="H6216"/>
  <c r="H6217"/>
  <c r="H6218"/>
  <c r="H6219"/>
  <c r="H6220"/>
  <c r="H6221"/>
  <c r="H6222"/>
  <c r="H6223"/>
  <c r="H6224"/>
  <c r="H6225"/>
  <c r="H6226"/>
  <c r="H6227"/>
  <c r="H6228"/>
  <c r="H6229"/>
  <c r="H6230"/>
  <c r="H6231"/>
  <c r="H6232"/>
  <c r="H6233"/>
  <c r="H6234"/>
  <c r="H6235"/>
  <c r="H6236"/>
  <c r="H6237"/>
  <c r="H6238"/>
  <c r="H6239"/>
  <c r="H6240"/>
  <c r="H6241"/>
  <c r="H6242"/>
  <c r="H6243"/>
  <c r="H6244"/>
  <c r="H6245"/>
  <c r="H6246"/>
  <c r="H6247"/>
  <c r="H6248"/>
  <c r="H6249"/>
  <c r="H6250"/>
  <c r="H6251"/>
  <c r="H6252"/>
  <c r="H6253"/>
  <c r="H6254"/>
  <c r="H6255"/>
  <c r="H6256"/>
  <c r="H6257"/>
  <c r="H6258"/>
  <c r="H6259"/>
  <c r="H6260"/>
  <c r="H6261"/>
  <c r="H6262"/>
  <c r="H6263"/>
  <c r="H6264"/>
  <c r="H6265"/>
  <c r="H6266"/>
  <c r="H6267"/>
  <c r="H6268"/>
  <c r="H6269"/>
  <c r="H6270"/>
  <c r="H6271"/>
  <c r="H6272"/>
  <c r="H6273"/>
  <c r="H6274"/>
  <c r="H6275"/>
  <c r="H6276"/>
  <c r="H6277"/>
  <c r="H6278"/>
  <c r="H6279"/>
  <c r="H6280"/>
  <c r="H6281"/>
  <c r="H6282"/>
  <c r="H6283"/>
  <c r="H6284"/>
  <c r="H6285"/>
  <c r="H6286"/>
  <c r="H6287"/>
  <c r="H6288"/>
  <c r="H6289"/>
  <c r="H6290"/>
  <c r="H6291"/>
  <c r="H6292"/>
  <c r="H6293"/>
  <c r="H6294"/>
  <c r="H6295"/>
  <c r="H6296"/>
  <c r="H6297"/>
  <c r="H6298"/>
  <c r="H6299"/>
  <c r="H6300"/>
  <c r="H6301"/>
  <c r="H6302"/>
  <c r="H6303"/>
  <c r="H6304"/>
  <c r="H6305"/>
  <c r="H6306"/>
  <c r="H6307"/>
  <c r="H6308"/>
  <c r="H6309"/>
  <c r="H6310"/>
  <c r="H6311"/>
  <c r="H6312"/>
  <c r="H6313"/>
  <c r="H6314"/>
  <c r="H6315"/>
  <c r="H6316"/>
  <c r="H6317"/>
  <c r="H6318"/>
  <c r="H6319"/>
  <c r="H6320"/>
  <c r="H6321"/>
  <c r="H6322"/>
  <c r="H6323"/>
  <c r="H6324"/>
  <c r="H6325"/>
  <c r="H6326"/>
  <c r="H6327"/>
  <c r="H6328"/>
  <c r="H6329"/>
  <c r="H6330"/>
  <c r="H6331"/>
  <c r="H6332"/>
  <c r="H6333"/>
  <c r="H6334"/>
  <c r="H6335"/>
  <c r="H6336"/>
  <c r="H6337"/>
  <c r="H6338"/>
  <c r="H6339"/>
  <c r="H6340"/>
  <c r="H6341"/>
  <c r="H6342"/>
  <c r="H6343"/>
  <c r="H6344"/>
  <c r="H6345"/>
  <c r="H6346"/>
  <c r="H6347"/>
  <c r="H6348"/>
  <c r="H6349"/>
  <c r="H6350"/>
  <c r="H6351"/>
  <c r="H6352"/>
  <c r="H6353"/>
  <c r="H6354"/>
  <c r="H6355"/>
  <c r="H6356"/>
  <c r="H6357"/>
  <c r="H6358"/>
  <c r="H6359"/>
  <c r="H6360"/>
  <c r="H6361"/>
  <c r="H6362"/>
  <c r="H6363"/>
  <c r="H6364"/>
  <c r="H6365"/>
  <c r="H6366"/>
  <c r="H6367"/>
  <c r="H6368"/>
  <c r="H6369"/>
  <c r="H6370"/>
  <c r="H6371"/>
  <c r="H6372"/>
  <c r="H6373"/>
  <c r="H6374"/>
  <c r="H6375"/>
  <c r="H6376"/>
  <c r="H6377"/>
  <c r="H6378"/>
  <c r="H6379"/>
  <c r="H6380"/>
  <c r="H6381"/>
  <c r="H6382"/>
  <c r="H6383"/>
  <c r="H6384"/>
  <c r="H6385"/>
  <c r="H6386"/>
  <c r="H6387"/>
  <c r="H6388"/>
  <c r="H6389"/>
  <c r="H6390"/>
  <c r="H6391"/>
  <c r="H6392"/>
  <c r="H6393"/>
  <c r="H6394"/>
  <c r="H6395"/>
  <c r="H6396"/>
  <c r="H6397"/>
  <c r="H6398"/>
  <c r="H6399"/>
  <c r="H6400"/>
  <c r="H6401"/>
  <c r="H6402"/>
  <c r="H6403"/>
  <c r="H6404"/>
  <c r="H6405"/>
  <c r="H6406"/>
  <c r="H6407"/>
  <c r="H6408"/>
  <c r="H6409"/>
  <c r="H6410"/>
  <c r="H6411"/>
  <c r="H6412"/>
  <c r="H6413"/>
  <c r="H6414"/>
  <c r="H6415"/>
  <c r="H6416"/>
  <c r="H6417"/>
  <c r="H6418"/>
  <c r="H6419"/>
  <c r="H6420"/>
  <c r="H6421"/>
  <c r="H6422"/>
  <c r="H6423"/>
  <c r="H6424"/>
  <c r="H6425"/>
  <c r="H6426"/>
  <c r="H6427"/>
  <c r="H6428"/>
  <c r="H6429"/>
  <c r="H6430"/>
  <c r="H6431"/>
  <c r="H6432"/>
  <c r="H6433"/>
  <c r="H6434"/>
  <c r="H6435"/>
  <c r="H6436"/>
  <c r="H6437"/>
  <c r="H6438"/>
  <c r="H6439"/>
  <c r="H6440"/>
  <c r="H6441"/>
  <c r="H6442"/>
  <c r="H6443"/>
  <c r="H6444"/>
  <c r="H6445"/>
  <c r="H6446"/>
  <c r="H6447"/>
  <c r="H6448"/>
  <c r="H6449"/>
  <c r="H6450"/>
  <c r="H6451"/>
  <c r="H6452"/>
  <c r="H6453"/>
  <c r="H6454"/>
  <c r="H6455"/>
  <c r="H6456"/>
  <c r="H6457"/>
  <c r="H6458"/>
  <c r="H6459"/>
  <c r="H6460"/>
  <c r="H6461"/>
  <c r="H6462"/>
  <c r="H6463"/>
  <c r="H6464"/>
  <c r="H6465"/>
  <c r="H6466"/>
  <c r="H6467"/>
  <c r="H6468"/>
  <c r="H6469"/>
  <c r="H6470"/>
  <c r="H6471"/>
  <c r="H6472"/>
  <c r="H6473"/>
  <c r="H6474"/>
  <c r="H6475"/>
  <c r="H6476"/>
  <c r="H6477"/>
  <c r="H6478"/>
  <c r="H6479"/>
  <c r="H6480"/>
  <c r="H6481"/>
  <c r="H6482"/>
  <c r="H6483"/>
  <c r="H6484"/>
  <c r="H6485"/>
  <c r="H6486"/>
  <c r="H6487"/>
  <c r="H6488"/>
  <c r="H6489"/>
  <c r="H6490"/>
  <c r="H6491"/>
  <c r="H6492"/>
  <c r="H6493"/>
  <c r="H6494"/>
  <c r="H6495"/>
  <c r="H6496"/>
  <c r="H6497"/>
  <c r="H6498"/>
  <c r="H6499"/>
  <c r="H6500"/>
  <c r="H6501"/>
  <c r="H6502"/>
  <c r="H6503"/>
  <c r="H6504"/>
  <c r="H6505"/>
  <c r="H6506"/>
  <c r="H6507"/>
  <c r="H6508"/>
  <c r="H6509"/>
  <c r="H6510"/>
  <c r="H6511"/>
  <c r="H6512"/>
  <c r="H6513"/>
  <c r="H6514"/>
  <c r="H6515"/>
  <c r="H6516"/>
  <c r="H6517"/>
  <c r="H6518"/>
  <c r="H6519"/>
  <c r="H6520"/>
  <c r="H6521"/>
  <c r="H6522"/>
  <c r="H6523"/>
  <c r="H6524"/>
  <c r="H6525"/>
  <c r="H6526"/>
  <c r="H6527"/>
  <c r="H6528"/>
  <c r="H6529"/>
  <c r="H6530"/>
  <c r="H6531"/>
  <c r="H6532"/>
  <c r="H6533"/>
  <c r="H6534"/>
  <c r="H6535"/>
  <c r="H6536"/>
  <c r="H6537"/>
  <c r="H6538"/>
  <c r="H6539"/>
  <c r="H6540"/>
  <c r="H6541"/>
  <c r="H6542"/>
  <c r="H6543"/>
  <c r="H6544"/>
  <c r="H6545"/>
  <c r="H6546"/>
  <c r="H6547"/>
  <c r="H6548"/>
  <c r="H6549"/>
  <c r="H6550"/>
  <c r="H6551"/>
  <c r="H6552"/>
  <c r="H6553"/>
  <c r="H6554"/>
  <c r="H6555"/>
  <c r="H6556"/>
  <c r="H6557"/>
  <c r="H6558"/>
  <c r="H6559"/>
  <c r="H6560"/>
  <c r="H6561"/>
  <c r="H6562"/>
  <c r="H6563"/>
  <c r="H6564"/>
  <c r="H6565"/>
  <c r="H6566"/>
  <c r="H6567"/>
  <c r="H6568"/>
  <c r="H6569"/>
  <c r="H6570"/>
  <c r="H6571"/>
  <c r="H6572"/>
  <c r="H6573"/>
  <c r="H6574"/>
  <c r="H6575"/>
  <c r="H6576"/>
  <c r="H6577"/>
  <c r="H6578"/>
  <c r="H6579"/>
  <c r="H6580"/>
  <c r="H6581"/>
  <c r="H6582"/>
  <c r="H6583"/>
  <c r="H6584"/>
  <c r="H6585"/>
  <c r="H6586"/>
  <c r="H6587"/>
  <c r="H6588"/>
  <c r="H6589"/>
  <c r="H6590"/>
  <c r="H6591"/>
  <c r="H6592"/>
  <c r="H6593"/>
  <c r="H6594"/>
  <c r="H6595"/>
  <c r="H6596"/>
  <c r="H6597"/>
  <c r="H6598"/>
  <c r="H6599"/>
  <c r="H6600"/>
  <c r="H6601"/>
  <c r="H6602"/>
  <c r="H6603"/>
  <c r="H6604"/>
  <c r="H6605"/>
  <c r="H6606"/>
  <c r="H6607"/>
  <c r="H6608"/>
  <c r="H6609"/>
  <c r="H6610"/>
  <c r="H6611"/>
  <c r="H6612"/>
  <c r="H6613"/>
  <c r="H6614"/>
  <c r="H6615"/>
  <c r="H6616"/>
  <c r="H5"/>
  <c r="H6"/>
  <c r="H7"/>
  <c r="H8"/>
  <c r="H9"/>
  <c r="H10"/>
  <c r="H11"/>
  <c r="H12"/>
  <c r="H13"/>
  <c r="H14"/>
  <c r="H15"/>
  <c r="H16"/>
  <c r="H17"/>
  <c r="H18"/>
  <c r="H19"/>
  <c r="H20"/>
  <c r="H21"/>
  <c r="H22"/>
  <c r="H23"/>
  <c r="H24"/>
  <c r="H25"/>
  <c r="H26"/>
  <c r="H27"/>
  <c r="H28"/>
  <c r="H29"/>
  <c r="H4"/>
  <c r="L67" i="1" l="1"/>
  <c r="L69"/>
  <c r="L71"/>
  <c r="M45"/>
  <c r="N45" s="1"/>
  <c r="L45" s="1"/>
  <c r="M47"/>
  <c r="N47" s="1"/>
  <c r="L47" s="1"/>
  <c r="M49"/>
  <c r="N49" s="1"/>
  <c r="L49" s="1"/>
  <c r="M51"/>
  <c r="N51" s="1"/>
  <c r="L51" s="1"/>
  <c r="M44"/>
  <c r="N44" s="1"/>
  <c r="L44" s="1"/>
  <c r="M46"/>
  <c r="N46" s="1"/>
  <c r="L46" s="1"/>
  <c r="M48"/>
  <c r="N48" s="1"/>
  <c r="L48" s="1"/>
  <c r="M50"/>
  <c r="N50" s="1"/>
  <c r="L50" s="1"/>
</calcChain>
</file>

<file path=xl/sharedStrings.xml><?xml version="1.0" encoding="utf-8"?>
<sst xmlns="http://schemas.openxmlformats.org/spreadsheetml/2006/main" count="38429" uniqueCount="20405">
  <si>
    <t>grigliato Edera 45° con un archetto cm50 H125</t>
  </si>
  <si>
    <t>5.12.9</t>
  </si>
  <si>
    <t>GS451A07</t>
  </si>
  <si>
    <t>grigliato Edera 45° con un archetto cm75 H125</t>
  </si>
  <si>
    <t>5.12.10</t>
  </si>
  <si>
    <t>GS451A08</t>
  </si>
  <si>
    <t>grigliato Edera 45° con un archetto cm100 H125</t>
  </si>
  <si>
    <t>5.12.11</t>
  </si>
  <si>
    <t>GS451A09</t>
  </si>
  <si>
    <t>grigliato Edera 45° con un archetto cm125 H125</t>
  </si>
  <si>
    <t>5.12.12</t>
  </si>
  <si>
    <t>GS451A10</t>
  </si>
  <si>
    <t>grigliato Edera 45° con un archetto cm150 H125</t>
  </si>
  <si>
    <t>5.12.13</t>
  </si>
  <si>
    <t>GS451A11</t>
  </si>
  <si>
    <t>grigliato Edera 45° con un archetto cm175 H125</t>
  </si>
  <si>
    <t>5.12.14</t>
  </si>
  <si>
    <t>GS451A12</t>
  </si>
  <si>
    <t>grigliato Edera 45° con un archetto cm200 H125</t>
  </si>
  <si>
    <t>5.12.15</t>
  </si>
  <si>
    <t>GS451A13</t>
  </si>
  <si>
    <t>grigliato Edera 45° con un archetto cm50 H150</t>
  </si>
  <si>
    <t>5.12.16</t>
  </si>
  <si>
    <t>GS451A14</t>
  </si>
  <si>
    <t>grigliato Edera 45° con un archetto cm75 H150</t>
  </si>
  <si>
    <t>5.12.17</t>
  </si>
  <si>
    <t>GS451A15</t>
  </si>
  <si>
    <t>grigliato Edera 45° con un archetto cm100 H150</t>
  </si>
  <si>
    <t>5.12.18</t>
  </si>
  <si>
    <t>GS451A16</t>
  </si>
  <si>
    <t>grigliato Edera 45° con un archetto cm125 H150</t>
  </si>
  <si>
    <t>5.12.19</t>
  </si>
  <si>
    <t>GS451A17</t>
  </si>
  <si>
    <t>grigliato Edera 45° con un archetto cm150 H150</t>
  </si>
  <si>
    <t>5.12.20</t>
  </si>
  <si>
    <t>GS451A18</t>
  </si>
  <si>
    <t>grigliato Edera 45° con un archetto cm175 H150</t>
  </si>
  <si>
    <t>5.12.21</t>
  </si>
  <si>
    <t>GS451A19</t>
  </si>
  <si>
    <t>grigliato Edera 45° con un archetto cm200 H150</t>
  </si>
  <si>
    <t>5.12.22</t>
  </si>
  <si>
    <t>GS451A20</t>
  </si>
  <si>
    <t>grigliato Edera 45° con un archetto cm50 H175</t>
  </si>
  <si>
    <t>5.12.23</t>
  </si>
  <si>
    <t>GS451A21</t>
  </si>
  <si>
    <t>grigliato Edera 45° con un archetto cm75 H175</t>
  </si>
  <si>
    <t>5.12.24</t>
  </si>
  <si>
    <t>GS451A22</t>
  </si>
  <si>
    <t>grigliato Edera 45° con un archetto cm100 H175</t>
  </si>
  <si>
    <t>5.12.25</t>
  </si>
  <si>
    <t>GS451A23</t>
  </si>
  <si>
    <t>grigliato Edera 45° con un archetto cm125 H175</t>
  </si>
  <si>
    <t>5.12.26</t>
  </si>
  <si>
    <t>GS451A24</t>
  </si>
  <si>
    <t>grigliato Edera 45° con un archetto cm150 H175</t>
  </si>
  <si>
    <t>5.12.27</t>
  </si>
  <si>
    <t>GS451A25</t>
  </si>
  <si>
    <t>grigliato Edera 45° con un archettocm175 H175</t>
  </si>
  <si>
    <t>5.12.28</t>
  </si>
  <si>
    <t>GS451A26</t>
  </si>
  <si>
    <t>grigliato Edera 45° con un archetto cm200 H175</t>
  </si>
  <si>
    <t>5.12.29</t>
  </si>
  <si>
    <t>GS451A27</t>
  </si>
  <si>
    <t>grigliato Edera 45° con un archetto cm50 H200</t>
  </si>
  <si>
    <t>5.12.30</t>
  </si>
  <si>
    <t>GS451A28</t>
  </si>
  <si>
    <t>grigliato Edera 45° con un archetto cm75 H200</t>
  </si>
  <si>
    <t>5.12.31</t>
  </si>
  <si>
    <t>GS451A29</t>
  </si>
  <si>
    <t>grigliato Edera 45° con un archetto cm100 H200</t>
  </si>
  <si>
    <t>5.12.32</t>
  </si>
  <si>
    <t>GS451A30</t>
  </si>
  <si>
    <t>grigliato Edera 45° con un archetto cm125 H200</t>
  </si>
  <si>
    <t>5.12.33</t>
  </si>
  <si>
    <t>GS451A31</t>
  </si>
  <si>
    <t>grigliato Edera 45° con un archetto cm150 H200</t>
  </si>
  <si>
    <t>5.12.34</t>
  </si>
  <si>
    <t>GS451A32</t>
  </si>
  <si>
    <t>grigliato Edera 45° con un archetto cm175 H200</t>
  </si>
  <si>
    <t>5.12.35</t>
  </si>
  <si>
    <t>GS451A33</t>
  </si>
  <si>
    <t>grigliato Edera 45° con un archetto cm200 H200</t>
  </si>
  <si>
    <t>5.12.36</t>
  </si>
  <si>
    <t>GS451A34</t>
  </si>
  <si>
    <t>grigliato Edera 45° con arco centrale</t>
  </si>
  <si>
    <t>5.13.</t>
  </si>
  <si>
    <t>grigliato Edera 45° con arco centrale cm150 H75</t>
  </si>
  <si>
    <t>5.13.1</t>
  </si>
  <si>
    <t>grigliato Edera 45° con arco centrale cm175 H75</t>
  </si>
  <si>
    <t>5.13.2</t>
  </si>
  <si>
    <t>GS45AC02</t>
  </si>
  <si>
    <t>grigliato Edera 45° con arco centrale cm200 H75</t>
  </si>
  <si>
    <t>5.13.3</t>
  </si>
  <si>
    <t>GS45AC03</t>
  </si>
  <si>
    <t>grigliato Edera 45° con arco centrale cm100 H100</t>
  </si>
  <si>
    <t>5.13.4</t>
  </si>
  <si>
    <t>GS45AC36</t>
  </si>
  <si>
    <t>grigliato Edera 45° con arco centrale cm150 H100</t>
  </si>
  <si>
    <t>5.13.5</t>
  </si>
  <si>
    <t>GS45AC04</t>
  </si>
  <si>
    <t>grigliato Edera 45° con arco centrale cm175 H100</t>
  </si>
  <si>
    <t>5.13.6</t>
  </si>
  <si>
    <t>GS45AC05</t>
  </si>
  <si>
    <t>grigliato Edera 45° con arco centrale cm200 H100</t>
  </si>
  <si>
    <t>5.13.7</t>
  </si>
  <si>
    <t>GS45AC06</t>
  </si>
  <si>
    <t>grigliato Edera 45° con arco centrale cm100 H125</t>
  </si>
  <si>
    <t>5.13.8</t>
  </si>
  <si>
    <t>GS45AC09</t>
  </si>
  <si>
    <t>grigliato Edera 45° con arco centrale cm125 H125</t>
  </si>
  <si>
    <t>5.13.9</t>
  </si>
  <si>
    <t>GS45AC10</t>
  </si>
  <si>
    <t>grigliato Edera 45° con arco centrale cm150 H125</t>
  </si>
  <si>
    <t>5.13.10</t>
  </si>
  <si>
    <t>GS45AC11</t>
  </si>
  <si>
    <t>grigliato Edera 45° con arco centrale cm175 H125</t>
  </si>
  <si>
    <t>5.13.11</t>
  </si>
  <si>
    <t>GS45AC12</t>
  </si>
  <si>
    <t>grigliato Edera 45° con arco centrale cm200 H125</t>
  </si>
  <si>
    <t>5.13.12</t>
  </si>
  <si>
    <t>GS45AC13</t>
  </si>
  <si>
    <t>grigliato Edera 45° con arco centrale cm100 H150</t>
  </si>
  <si>
    <t>5.13.13</t>
  </si>
  <si>
    <t>GS45AC16</t>
  </si>
  <si>
    <t>grigliato Edera 45° con arco centrale cm125 H150</t>
  </si>
  <si>
    <t>5.13.14</t>
  </si>
  <si>
    <t>GS45AC17</t>
  </si>
  <si>
    <t>grigliato Edera 45° con arco centrale cm150 H150</t>
  </si>
  <si>
    <t>5.13.15</t>
  </si>
  <si>
    <t>GS45AC18</t>
  </si>
  <si>
    <t>grigliato Edera 45° con arco centrale cm175 H150</t>
  </si>
  <si>
    <t>5.13.16</t>
  </si>
  <si>
    <t>GS45AC19</t>
  </si>
  <si>
    <t>grigliato Edera 45° con arco centrale cm200 H150</t>
  </si>
  <si>
    <t>5.13.17</t>
  </si>
  <si>
    <t>GS45AC20</t>
  </si>
  <si>
    <t>grigliato Edera 45° con arco centrale cm100 H175</t>
  </si>
  <si>
    <t>5.13.18</t>
  </si>
  <si>
    <t>GS45AC23</t>
  </si>
  <si>
    <t>grigliato Edera 45° con arco centrale cm125 H175</t>
  </si>
  <si>
    <t>5.13.19</t>
  </si>
  <si>
    <t>GS45AC24</t>
  </si>
  <si>
    <t>grigliato Edera 45° con arco centrale cm150 H175</t>
  </si>
  <si>
    <t>5.13.20</t>
  </si>
  <si>
    <t>GS45AC25</t>
  </si>
  <si>
    <t>grigliato Edera 45° con arco centralecm175 H175</t>
  </si>
  <si>
    <t>5.13.21</t>
  </si>
  <si>
    <t>GS45AC26</t>
  </si>
  <si>
    <t>grigliato Edera 45° con arco centrale cm200 H175</t>
  </si>
  <si>
    <t>5.13.22</t>
  </si>
  <si>
    <t>GS45AC27</t>
  </si>
  <si>
    <t>grigliato Edera 45° con arco centrale cm100 H200</t>
  </si>
  <si>
    <t>5.13.23</t>
  </si>
  <si>
    <t>GS45AC30</t>
  </si>
  <si>
    <t>grigliato Edera 45° con arco centrale cm125 H200</t>
  </si>
  <si>
    <t>5.13.24</t>
  </si>
  <si>
    <t>GS45AC31</t>
  </si>
  <si>
    <t>grigliato Edera 45° con arco centrale cm150 H200</t>
  </si>
  <si>
    <t>5.13.25</t>
  </si>
  <si>
    <t>GS45AC32</t>
  </si>
  <si>
    <t>grigliato Edera 45° con arco centrale cm175 H200</t>
  </si>
  <si>
    <t>5.13.26</t>
  </si>
  <si>
    <t>GS45AC33</t>
  </si>
  <si>
    <t>grigliato Edera 45° con arco centrale cm200 H200</t>
  </si>
  <si>
    <t>5.13.27</t>
  </si>
  <si>
    <t>GS45AC34</t>
  </si>
  <si>
    <t>grigliato Edera 45° con due diagonali</t>
  </si>
  <si>
    <t>5.14.</t>
  </si>
  <si>
    <t>5.14.1</t>
  </si>
  <si>
    <t>grigliato Edera 45° con due diagonali cm175 H75</t>
  </si>
  <si>
    <t>5.14.2</t>
  </si>
  <si>
    <t>GS452D02</t>
  </si>
  <si>
    <t>grigliato Edera 45° con due diagonali cm200 H75</t>
  </si>
  <si>
    <t>5.14.3</t>
  </si>
  <si>
    <t>GS452D03</t>
  </si>
  <si>
    <t>grigliato Edera 45° con due diagonali cm75 H100</t>
  </si>
  <si>
    <t>5.14.4</t>
  </si>
  <si>
    <t>GS452D35</t>
  </si>
  <si>
    <t>grigliato Edera 45° con due diagonali cm100 H100</t>
  </si>
  <si>
    <t>5.14.5</t>
  </si>
  <si>
    <t>GS452D36</t>
  </si>
  <si>
    <t>grigliato Edera 45° con due diagonali cm150 H100</t>
  </si>
  <si>
    <t>5.14.6</t>
  </si>
  <si>
    <t>GS452D04</t>
  </si>
  <si>
    <t>grigliato Edera 45° con due diagonali cm175 H100</t>
  </si>
  <si>
    <t>5.14.7</t>
  </si>
  <si>
    <t>GS452D05</t>
  </si>
  <si>
    <t>grigliato Edera 45° con due diagonali cm200 H100</t>
  </si>
  <si>
    <t>5.14.8</t>
  </si>
  <si>
    <t>GS452D06</t>
  </si>
  <si>
    <t>grigliato Edera 45° con due diagonali cm50 H125</t>
  </si>
  <si>
    <t>5.14.9</t>
  </si>
  <si>
    <t>GS452D07</t>
  </si>
  <si>
    <t>grigliato Edera 45° con due diagonali cm75 H125</t>
  </si>
  <si>
    <t>5.14.10</t>
  </si>
  <si>
    <t>GS452D08</t>
  </si>
  <si>
    <t>grigliato Edera 45° con due diagonali cm100 H125</t>
  </si>
  <si>
    <t>5.14.11</t>
  </si>
  <si>
    <t>GS452D09</t>
  </si>
  <si>
    <t>grigliato Edera 45° con due diagonali cm125 H125</t>
  </si>
  <si>
    <t>5.14.12</t>
  </si>
  <si>
    <t>GS452D10</t>
  </si>
  <si>
    <t>grigliato Edera 45° con due diagonali cm150 H125</t>
  </si>
  <si>
    <t>5.14.13</t>
  </si>
  <si>
    <t>GS452D11</t>
  </si>
  <si>
    <t>grigliato Edera 45° con due diagonali cm175 H125</t>
  </si>
  <si>
    <t>5.14.14</t>
  </si>
  <si>
    <t>GS452D12</t>
  </si>
  <si>
    <t>grigliato Edera 45° con due diagonali cm200 H125</t>
  </si>
  <si>
    <t>5.14.15</t>
  </si>
  <si>
    <t>GS452D13</t>
  </si>
  <si>
    <t>grigliato Edera 45° con due diagonali cm50 H150</t>
  </si>
  <si>
    <t>5.14.16</t>
  </si>
  <si>
    <t>GS452D14</t>
  </si>
  <si>
    <t>grigliato Edera 45° con due diagonali cm75 H150</t>
  </si>
  <si>
    <t>5.14.17</t>
  </si>
  <si>
    <t>GS452D15</t>
  </si>
  <si>
    <t>grigliato Edera 45° con due diagonali cm100 H150</t>
  </si>
  <si>
    <t>5.14.18</t>
  </si>
  <si>
    <t>GS452D16</t>
  </si>
  <si>
    <t>grigliato Edera 45° con due diagonali cm125 H150</t>
  </si>
  <si>
    <t>5.14.19</t>
  </si>
  <si>
    <t>GS452D17</t>
  </si>
  <si>
    <t>grigliato Edera 45° con due diagonali cm150 H150</t>
  </si>
  <si>
    <t>5.14.20</t>
  </si>
  <si>
    <t>GS452D18</t>
  </si>
  <si>
    <t>grigliato Edera 45° con due diagonali cm175 H150</t>
  </si>
  <si>
    <t>5.14.21</t>
  </si>
  <si>
    <t>GS452D19</t>
  </si>
  <si>
    <t>grigliato Edera 45° con due diagonali cm200 H150</t>
  </si>
  <si>
    <t>5.14.22</t>
  </si>
  <si>
    <t>GS452D20</t>
  </si>
  <si>
    <t>grigliato Edera 45° con due diagonali cm50 H175</t>
  </si>
  <si>
    <t>5.14.23</t>
  </si>
  <si>
    <t>GS452D21</t>
  </si>
  <si>
    <t>grigliato Edera 45° con due diagonali cm75 H175</t>
  </si>
  <si>
    <t>5.14.24</t>
  </si>
  <si>
    <t>GS452D22</t>
  </si>
  <si>
    <t>grigliato Edera 45° con due diagonali cm100 H175</t>
  </si>
  <si>
    <t>5.14.25</t>
  </si>
  <si>
    <t>GS452D23</t>
  </si>
  <si>
    <t>grigliato Edera 45° con due diagonali cm125 H175</t>
  </si>
  <si>
    <t>5.14.26</t>
  </si>
  <si>
    <t>GS452D24</t>
  </si>
  <si>
    <t>grigliato Edera 45° con due diagonali cm150 H175</t>
  </si>
  <si>
    <t>5.14.27</t>
  </si>
  <si>
    <t>GS452D25</t>
  </si>
  <si>
    <t>grigliato Edera 45° con due diagonali cm175 H175</t>
  </si>
  <si>
    <t>5.14.28</t>
  </si>
  <si>
    <t>GS452D26</t>
  </si>
  <si>
    <t>grigliato Edera 45° con due diagonali cm200 H175</t>
  </si>
  <si>
    <t>5.14.29</t>
  </si>
  <si>
    <t>GS452D27</t>
  </si>
  <si>
    <t>grigliato Edera 45° con due diagonali cm50 H200</t>
  </si>
  <si>
    <t>5.14.30</t>
  </si>
  <si>
    <t>GS452D28</t>
  </si>
  <si>
    <t>grigliato Edera 45° con due diagonali cm75 H200</t>
  </si>
  <si>
    <t>5.14.31</t>
  </si>
  <si>
    <t>GS452D29</t>
  </si>
  <si>
    <t>grigliato Edera 45° con due diagonali cm100 H200</t>
  </si>
  <si>
    <t>5.14.32</t>
  </si>
  <si>
    <t>GS452D30</t>
  </si>
  <si>
    <t>grigliato Edera 45° con due diagonali cm125 H200</t>
  </si>
  <si>
    <t>5.14.33</t>
  </si>
  <si>
    <t>GS452D31</t>
  </si>
  <si>
    <t>grigliato Edera 45° con due diagonali cm150 H200</t>
  </si>
  <si>
    <t>5.14.34</t>
  </si>
  <si>
    <t>GS452D32</t>
  </si>
  <si>
    <t>grigliato Edera 45° con due diagonali cm175 H200</t>
  </si>
  <si>
    <t>5.14.35</t>
  </si>
  <si>
    <t>GS452D33</t>
  </si>
  <si>
    <t>grigliato Edera 45° con due diagonali cm200 H200</t>
  </si>
  <si>
    <t>5.14.36</t>
  </si>
  <si>
    <t>GS452D34</t>
  </si>
  <si>
    <t>GRIGLIATI CLASSIC 90°</t>
  </si>
  <si>
    <t>5.15.</t>
  </si>
  <si>
    <t>5.15.1</t>
  </si>
  <si>
    <t>5.15.2</t>
  </si>
  <si>
    <t>5.15.3</t>
  </si>
  <si>
    <t>5.15.4</t>
  </si>
  <si>
    <t>5.15.5</t>
  </si>
  <si>
    <t>5.15.6</t>
  </si>
  <si>
    <t>5.15.7</t>
  </si>
  <si>
    <t>5.15.8</t>
  </si>
  <si>
    <t>5.15.9</t>
  </si>
  <si>
    <t>5.15.10</t>
  </si>
  <si>
    <t>5.15.11</t>
  </si>
  <si>
    <t>5.15.12</t>
  </si>
  <si>
    <t>5.15.13</t>
  </si>
  <si>
    <t>5.15.14</t>
  </si>
  <si>
    <t>5.15.15</t>
  </si>
  <si>
    <t>5.15.16</t>
  </si>
  <si>
    <t>5.15.17</t>
  </si>
  <si>
    <t>5.15.18</t>
  </si>
  <si>
    <t>5.15.19</t>
  </si>
  <si>
    <t>5.15.20</t>
  </si>
  <si>
    <t>5.15.21</t>
  </si>
  <si>
    <t>5.15.22</t>
  </si>
  <si>
    <t>5.15.23</t>
  </si>
  <si>
    <t>5.15.24</t>
  </si>
  <si>
    <t>LTPS10125</t>
  </si>
  <si>
    <t>piantoni punta e scavo diam.10 x 125</t>
  </si>
  <si>
    <t>LTPS10150</t>
  </si>
  <si>
    <t>GS45AB01</t>
  </si>
  <si>
    <t>GS452A01</t>
  </si>
  <si>
    <t>GS451A01</t>
  </si>
  <si>
    <t>GS45AC01</t>
  </si>
  <si>
    <t>GS452D01</t>
  </si>
  <si>
    <t>grigliato Edera 45° con due diagonali cm150 H75</t>
  </si>
  <si>
    <t xml:space="preserve">GRIGLIATI CLASSIC 90° </t>
  </si>
  <si>
    <t>GC90NN01</t>
  </si>
  <si>
    <t>grigliato Classic 90° cm150 H75</t>
  </si>
  <si>
    <t>GC90NN02</t>
  </si>
  <si>
    <t>grigliato Classic 90° cm175 H75</t>
  </si>
  <si>
    <t>GC90NN03</t>
  </si>
  <si>
    <t>grigliato Classic 90° cm200 H75</t>
  </si>
  <si>
    <t>GC90NN04</t>
  </si>
  <si>
    <t>grigliato Classic 90° cm150 H100</t>
  </si>
  <si>
    <t>GC90NN05</t>
  </si>
  <si>
    <t>grigliato Classic 90° cm175 H100</t>
  </si>
  <si>
    <t>GC90NN06</t>
  </si>
  <si>
    <t>grigliato Classic 90° cm200 H100</t>
  </si>
  <si>
    <t>GC90NN07</t>
  </si>
  <si>
    <t>grigliato Classic 90° cm50 H125</t>
  </si>
  <si>
    <t>GC90NN08</t>
  </si>
  <si>
    <t>grigliato Classic 90° cm75 H125</t>
  </si>
  <si>
    <t>GC90NN09</t>
  </si>
  <si>
    <t>grigliato Classic 90° cm100 H125</t>
  </si>
  <si>
    <t>GC90NN10</t>
  </si>
  <si>
    <t>grigliato Classic 90° cm125 H125</t>
  </si>
  <si>
    <t>GC90NN11</t>
  </si>
  <si>
    <t>grigliato Classic 90° cm150 H125</t>
  </si>
  <si>
    <t>GC90NN12</t>
  </si>
  <si>
    <t>grigliato Classic 90° cm175 H125</t>
  </si>
  <si>
    <t>GC90NN13</t>
  </si>
  <si>
    <t>grigliato Classic 90° cm200 H125</t>
  </si>
  <si>
    <t>GC90NN14</t>
  </si>
  <si>
    <t>grigliato Classic 90° cm50 H150</t>
  </si>
  <si>
    <t>GC90NN15</t>
  </si>
  <si>
    <t>grigliato Classic 90° cm75 H150</t>
  </si>
  <si>
    <t>GC90NN16</t>
  </si>
  <si>
    <t>grigliato Classic 90° cm100 H150</t>
  </si>
  <si>
    <t>GC90NN17</t>
  </si>
  <si>
    <t>grigliato Classic 90° cm125 H150</t>
  </si>
  <si>
    <t>GC90NN18</t>
  </si>
  <si>
    <t>grigliato Classic 90° cm150 H150</t>
  </si>
  <si>
    <t>GC90NN19</t>
  </si>
  <si>
    <t>grigliato Classic 90° cm175 H150</t>
  </si>
  <si>
    <t>GC90NN20</t>
  </si>
  <si>
    <t>grigliato Classic 90° cm200 H150</t>
  </si>
  <si>
    <t>GC90NN21</t>
  </si>
  <si>
    <t>grigliato Classic 90° cm50 H175</t>
  </si>
  <si>
    <t>GC90NN22</t>
  </si>
  <si>
    <t>grigliato Classic 90° cm75 H175</t>
  </si>
  <si>
    <t>GC90NN23</t>
  </si>
  <si>
    <t>grigliato Classic 90° cm100 H175</t>
  </si>
  <si>
    <t>GC90NN24</t>
  </si>
  <si>
    <t>grigliato Classic 90° cm125 H175</t>
  </si>
  <si>
    <t>GC90NN25</t>
  </si>
  <si>
    <t>grigliato Classic 90° cm150 H175</t>
  </si>
  <si>
    <t>GC90NN26</t>
  </si>
  <si>
    <t>grigliato Classic 90° cm175 H175</t>
  </si>
  <si>
    <t>GC90NN27</t>
  </si>
  <si>
    <t>grigliato Classic 90° cm200 H175</t>
  </si>
  <si>
    <t>GC90NN28</t>
  </si>
  <si>
    <t>grigliato Classic 90° cm50 H200</t>
  </si>
  <si>
    <t>GC90NN29</t>
  </si>
  <si>
    <t>grigliato Classic 90° cm75 H200</t>
  </si>
  <si>
    <t>GC90NN30</t>
  </si>
  <si>
    <t>grigliato Classic 90° cm100 H200</t>
  </si>
  <si>
    <t>GC90NN31</t>
  </si>
  <si>
    <t>grigliato Classic 90° cm125 H200</t>
  </si>
  <si>
    <t>GC90NN32</t>
  </si>
  <si>
    <t>grigliato Classic 90° cm150 H200</t>
  </si>
  <si>
    <t>GC90NN33</t>
  </si>
  <si>
    <t>grigliato Classic 90° cm175 H200</t>
  </si>
  <si>
    <t>GC90NN34</t>
  </si>
  <si>
    <t>grigliato Classic 90° cm200 H200</t>
  </si>
  <si>
    <t>GC90AA01</t>
  </si>
  <si>
    <t>GC90AB01</t>
  </si>
  <si>
    <t>GC902A01</t>
  </si>
  <si>
    <t>GC901A01</t>
  </si>
  <si>
    <t>GC90AC01</t>
  </si>
  <si>
    <t>GC902D01</t>
  </si>
  <si>
    <t>grigliato Classic 90° con due diagonali cm150 H75</t>
  </si>
  <si>
    <t>GC45NN01</t>
  </si>
  <si>
    <t>grigliato Classic 45° cm150 H75</t>
  </si>
  <si>
    <t>GC45NN02</t>
  </si>
  <si>
    <t>grigliato Classic 45° cm175 H75</t>
  </si>
  <si>
    <t>GC45NN03</t>
  </si>
  <si>
    <t>grigliato Classic 45° cm200 H75</t>
  </si>
  <si>
    <t>GC45NN04</t>
  </si>
  <si>
    <t>grigliato Classic 45° cm150 H100</t>
  </si>
  <si>
    <t>GC45NN05</t>
  </si>
  <si>
    <t>grigliato Classic 45° cm175 H100</t>
  </si>
  <si>
    <t>GC45NN06</t>
  </si>
  <si>
    <t>grigliato Classic 45° cm200 H100</t>
  </si>
  <si>
    <t>GC45NN07</t>
  </si>
  <si>
    <t>grigliato Classic 45° cm50 H125</t>
  </si>
  <si>
    <t>GC45NN08</t>
  </si>
  <si>
    <t>grigliato Classic 45° cm75 H125</t>
  </si>
  <si>
    <t>GC45NN09</t>
  </si>
  <si>
    <t>grigliato Classic 45° cm100 H125</t>
  </si>
  <si>
    <t>GC45NN10</t>
  </si>
  <si>
    <t>grigliato Classic 45° cm125 H125</t>
  </si>
  <si>
    <t>XPCG01</t>
  </si>
  <si>
    <t>paletti torniti con punta diam.5 x 200</t>
  </si>
  <si>
    <t>PT0525</t>
  </si>
  <si>
    <t>paletti torniti con punta diam.5 x 250</t>
  </si>
  <si>
    <t>PT0620</t>
  </si>
  <si>
    <t>paletti torniti con punta diam.6 x 200</t>
  </si>
  <si>
    <t>PT0625</t>
  </si>
  <si>
    <t>paletti torniti con punta diam.6 x 250</t>
  </si>
  <si>
    <t>PT0630</t>
  </si>
  <si>
    <t>paletti torniti con punta diam.6 x 300</t>
  </si>
  <si>
    <t>ROLLBOARD</t>
  </si>
  <si>
    <t>ROLB01</t>
  </si>
  <si>
    <t>Rollboard cm.250 h 30</t>
  </si>
  <si>
    <t>ROLB02</t>
  </si>
  <si>
    <t>Rollboard cm.250 h 40</t>
  </si>
  <si>
    <t>LEGNAME SQUADRATO MASSELLO</t>
  </si>
  <si>
    <t>LS04100</t>
  </si>
  <si>
    <t>LS04390</t>
  </si>
  <si>
    <t xml:space="preserve">legno squadrato cm.2x9 x 420              (pacco pz.132)                                </t>
  </si>
  <si>
    <t>LS05100</t>
  </si>
  <si>
    <t xml:space="preserve">legno squadrato cm.2x11                             </t>
  </si>
  <si>
    <t>LS05390</t>
  </si>
  <si>
    <t xml:space="preserve">legno squadrato cm.2x11 x 420            (pacco pz.108)                             </t>
  </si>
  <si>
    <t>LS37100</t>
  </si>
  <si>
    <t xml:space="preserve">legno squadrato cm.2x14                          </t>
  </si>
  <si>
    <t>LS37390</t>
  </si>
  <si>
    <t xml:space="preserve">legno squadrato cm.2x14 x 420                                   </t>
  </si>
  <si>
    <t>LS09100</t>
  </si>
  <si>
    <t xml:space="preserve">legno squadrato cm.3,3x7                            </t>
  </si>
  <si>
    <t>LS09390</t>
  </si>
  <si>
    <t xml:space="preserve">legno squadrato cm.3,3x7 x 420           (pacco pz.105)                           </t>
  </si>
  <si>
    <t>LS30100</t>
  </si>
  <si>
    <t xml:space="preserve">legno squadrato cm.3,3x9,3                         </t>
  </si>
  <si>
    <t>LS30400</t>
  </si>
  <si>
    <t xml:space="preserve">legno squadrato cm.3,3x9,3 x 420        (pacco pz.77)                       </t>
  </si>
  <si>
    <t>LS31100</t>
  </si>
  <si>
    <t xml:space="preserve">legno squadrato cm.3,3x11,7                      </t>
  </si>
  <si>
    <t>LS31390</t>
  </si>
  <si>
    <t xml:space="preserve">legno squadrato cm.3,3x11,7 x 420      (pacco pz.63)                     </t>
  </si>
  <si>
    <t>LS12100</t>
  </si>
  <si>
    <t xml:space="preserve">legno squadrato cm.3,3x14                           </t>
  </si>
  <si>
    <t>LS12390</t>
  </si>
  <si>
    <t xml:space="preserve">legno squadrato cm.3,3x14 x 420         (pacco pz.49)                          </t>
  </si>
  <si>
    <t>LS32100</t>
  </si>
  <si>
    <t xml:space="preserve">legno squadrato cm.4,3x4,3                          </t>
  </si>
  <si>
    <t>LS32390</t>
  </si>
  <si>
    <t xml:space="preserve">legno squadrato cm.4,3x4,3 x 420        (pacco pz.92)                        </t>
  </si>
  <si>
    <t>LS38420</t>
  </si>
  <si>
    <t xml:space="preserve">legno squadrato cm.4,3x7 x 420                      </t>
  </si>
  <si>
    <t>LS33100</t>
  </si>
  <si>
    <t xml:space="preserve">legno squadrato cm.4,3x9,3                  </t>
  </si>
  <si>
    <t>LS33420</t>
  </si>
  <si>
    <t xml:space="preserve">legno squadrato cm.4,3x9,3 x 420        (pacco pz.55)               </t>
  </si>
  <si>
    <t>LS34100</t>
  </si>
  <si>
    <t xml:space="preserve">legno squadrato cm.4,3x11,7               </t>
  </si>
  <si>
    <t>LS34390</t>
  </si>
  <si>
    <t xml:space="preserve">legno squadrato cm.4,3x11,7 x 420      (pacco pz.45)              </t>
  </si>
  <si>
    <t>LS34480</t>
  </si>
  <si>
    <t xml:space="preserve">legno squadrato cm.4,3x11,7 x 480      (pacco pz.45)              </t>
  </si>
  <si>
    <t>LS35100</t>
  </si>
  <si>
    <t xml:space="preserve">legno squadrato cm.4,3x14                          </t>
  </si>
  <si>
    <t>LS35390</t>
  </si>
  <si>
    <t xml:space="preserve">legno squadrato cm.4,3x14 x 420         (pacco pz.35)                        </t>
  </si>
  <si>
    <t>LS36100</t>
  </si>
  <si>
    <t>LS36390</t>
  </si>
  <si>
    <t>LS26100</t>
  </si>
  <si>
    <t>legno mezzotondo diam.12 x 125                   (PACCO PZ. 72)</t>
  </si>
  <si>
    <t>legno mezzotondo diam.12 x 150                   (PACCO PZ. 72)</t>
  </si>
  <si>
    <t>legno mezzotondo diam.12 x 200                   (PACCO PZ. 72)</t>
  </si>
  <si>
    <t>legno mezzotondo diam.12 x 250                   (PACCO PZ. 72)</t>
  </si>
  <si>
    <t>legno mezzotondo diam.12 x 300                   (PACCO PZ. 72)</t>
  </si>
  <si>
    <t xml:space="preserve">legno tondo diam.20 x 400 </t>
  </si>
  <si>
    <t>LT20500</t>
  </si>
  <si>
    <t xml:space="preserve">legno tondo diam.20 x 500 </t>
  </si>
  <si>
    <t>PALI MEZZOTONDI</t>
  </si>
  <si>
    <t>LM05100</t>
  </si>
  <si>
    <t>legno mezzotondo diam.5 x 100</t>
  </si>
  <si>
    <t>LM05125</t>
  </si>
  <si>
    <t>legno mezzotondo diam.5 x 125</t>
  </si>
  <si>
    <t>LM05150</t>
  </si>
  <si>
    <t>legno mezzotondo diam.5 x 150</t>
  </si>
  <si>
    <t>LM05200</t>
  </si>
  <si>
    <t>legno mezzotondo diam.5 x 200</t>
  </si>
  <si>
    <t>LM05250</t>
  </si>
  <si>
    <t>legno mezzotondo diam.5 x 250</t>
  </si>
  <si>
    <t>LM05300</t>
  </si>
  <si>
    <t>legno mezzotondo diam.5 x 300</t>
  </si>
  <si>
    <t>LM06100</t>
  </si>
  <si>
    <t>LM06125</t>
  </si>
  <si>
    <t>LM06150</t>
  </si>
  <si>
    <t>LM06200</t>
  </si>
  <si>
    <t>LM06250</t>
  </si>
  <si>
    <t>LM06300</t>
  </si>
  <si>
    <t>LM07100</t>
  </si>
  <si>
    <t>legno mezzotondo diam.7 x 100</t>
  </si>
  <si>
    <t>LM07125</t>
  </si>
  <si>
    <t>legno mezzotondo diam.7 x 125</t>
  </si>
  <si>
    <t>LM07150</t>
  </si>
  <si>
    <t>legno mezzotondo diam.7 x 150</t>
  </si>
  <si>
    <t>LM07200</t>
  </si>
  <si>
    <t>legno mezzotondo diam.16 x 200                   (PACCO PZ. 42)</t>
  </si>
  <si>
    <t>grigliato Edera 45° cm150 H125</t>
  </si>
  <si>
    <t>GS45NN12</t>
  </si>
  <si>
    <t>grigliato Edera 45° cm175 H125</t>
  </si>
  <si>
    <t>GS45NN13</t>
  </si>
  <si>
    <t>grigliato Edera 45° cm200 H125</t>
  </si>
  <si>
    <t>GS45NN14</t>
  </si>
  <si>
    <t>grigliato Edera 45° cm50 H150</t>
  </si>
  <si>
    <t>GS45NN15</t>
  </si>
  <si>
    <t>grigliato Edera 45° cm75 H150</t>
  </si>
  <si>
    <t>GS45NN16</t>
  </si>
  <si>
    <t>grigliato Edera 45° cm100 H150</t>
  </si>
  <si>
    <t>GS45NN17</t>
  </si>
  <si>
    <t>grigliato Edera 45° cm125 H150</t>
  </si>
  <si>
    <t>GS45NN18</t>
  </si>
  <si>
    <t>grigliato Edera 45° cm150 H150</t>
  </si>
  <si>
    <t>GS45NN19</t>
  </si>
  <si>
    <t>grigliato Edera 45° cm175 H150</t>
  </si>
  <si>
    <t>GS45NN20</t>
  </si>
  <si>
    <t>grigliato Edera 45° cm200 H150</t>
  </si>
  <si>
    <t>GS45NN21</t>
  </si>
  <si>
    <t>grigliato Edera 45° cm50 H175</t>
  </si>
  <si>
    <t>GS45NN22</t>
  </si>
  <si>
    <t>grigliato Edera 45° cm75 H175</t>
  </si>
  <si>
    <t>GS45NN23</t>
  </si>
  <si>
    <t>grigliato Edera 45° cm100 H175</t>
  </si>
  <si>
    <t>GS45NN24</t>
  </si>
  <si>
    <t>grigliato Edera 45° cm125 H175</t>
  </si>
  <si>
    <t>GS45NN25</t>
  </si>
  <si>
    <t>grigliato Edera 45° cm150 H175</t>
  </si>
  <si>
    <t>GS45NN26</t>
  </si>
  <si>
    <t>grigliato Edera 45° cm175 H175</t>
  </si>
  <si>
    <t>GS45NN27</t>
  </si>
  <si>
    <t>grigliato Edera 45° cm200 H175</t>
  </si>
  <si>
    <t>GS45NN28</t>
  </si>
  <si>
    <t>grigliato Edera 45° cm50 H200</t>
  </si>
  <si>
    <t>GS45NN29</t>
  </si>
  <si>
    <t>grigliato Edera 45° cm75 H200</t>
  </si>
  <si>
    <t>GS45NN30</t>
  </si>
  <si>
    <t>grigliato Edera 45° cm100 H200</t>
  </si>
  <si>
    <t>GS45NN31</t>
  </si>
  <si>
    <t>grigliato Edera 45° cm125 H200</t>
  </si>
  <si>
    <t>GS45NN32</t>
  </si>
  <si>
    <t>grigliato Edera 45° cm150 H200</t>
  </si>
  <si>
    <t>GS45NN33</t>
  </si>
  <si>
    <t>grigliato Edera 45° cm175 H200</t>
  </si>
  <si>
    <t>GS45NN34</t>
  </si>
  <si>
    <t>grigliato Edera 45° cm200 H200</t>
  </si>
  <si>
    <t>GS45AA01</t>
  </si>
  <si>
    <t>FEI152</t>
  </si>
  <si>
    <t>grigliato Classic 45° con un archetto cm200 H125</t>
  </si>
  <si>
    <t>5.26.13</t>
  </si>
  <si>
    <t>GC451A13</t>
  </si>
  <si>
    <t>grigliato Classic 45° con un archetto cm50 H150</t>
  </si>
  <si>
    <t>5.26.14</t>
  </si>
  <si>
    <t>GC451A14</t>
  </si>
  <si>
    <t>grigliato Classic 45° con un archetto cm75 H150</t>
  </si>
  <si>
    <t>5.26.15</t>
  </si>
  <si>
    <t>GC451A15</t>
  </si>
  <si>
    <t>grigliato Classic 45° con un archetto cm100 H150</t>
  </si>
  <si>
    <t>5.26.16</t>
  </si>
  <si>
    <t>GC451A16</t>
  </si>
  <si>
    <t>grigliato Classic 45° con un archetto cm125 H150</t>
  </si>
  <si>
    <t>5.26.17</t>
  </si>
  <si>
    <t>GC451A17</t>
  </si>
  <si>
    <t>grigliato Classic 45° con un archetto cm150 H150</t>
  </si>
  <si>
    <t>5.26.18</t>
  </si>
  <si>
    <t>GC451A18</t>
  </si>
  <si>
    <t>grigliato Classic 45° con un archetto cm175 H150</t>
  </si>
  <si>
    <t>5.26.19</t>
  </si>
  <si>
    <t>GC451A19</t>
  </si>
  <si>
    <t>grigliato Classic 45° con un archetto cm200 H150</t>
  </si>
  <si>
    <t>5.26.20</t>
  </si>
  <si>
    <t>GC451A20</t>
  </si>
  <si>
    <t>grigliato Classic 45° con un archetto cm50 H175</t>
  </si>
  <si>
    <t>5.26.21</t>
  </si>
  <si>
    <t>GC451A21</t>
  </si>
  <si>
    <t>grigliato Classic 45° con un archetto cm75 H175</t>
  </si>
  <si>
    <t>5.26.22</t>
  </si>
  <si>
    <t>GC451A22</t>
  </si>
  <si>
    <t>grigliato Classic 45° con un archetto cm100 H175</t>
  </si>
  <si>
    <t>5.26.23</t>
  </si>
  <si>
    <t>GC451A23</t>
  </si>
  <si>
    <t>grigliato Classic 45° con un archetto cm125 H175</t>
  </si>
  <si>
    <t>5.26.24</t>
  </si>
  <si>
    <t>GC451A24</t>
  </si>
  <si>
    <t>grigliato Classic 45° con un archetto cm150 H175</t>
  </si>
  <si>
    <t>5.26.25</t>
  </si>
  <si>
    <t>GC451A25</t>
  </si>
  <si>
    <t>grigliato Classic 45° con un archettocm175 H175</t>
  </si>
  <si>
    <t>5.26.26</t>
  </si>
  <si>
    <t>GC451A26</t>
  </si>
  <si>
    <t>grigliato Classic 45° con un archetto cm200 H175</t>
  </si>
  <si>
    <t>5.26.27</t>
  </si>
  <si>
    <t>GC451A27</t>
  </si>
  <si>
    <t>grigliato Classic 45° con un archetto cm50 H200</t>
  </si>
  <si>
    <t>5.26.28</t>
  </si>
  <si>
    <t>GC451A28</t>
  </si>
  <si>
    <t>grigliato Classic 45° con un archetto cm75 H200</t>
  </si>
  <si>
    <t>5.26.29</t>
  </si>
  <si>
    <t>GC451A29</t>
  </si>
  <si>
    <t>grigliato Classic 45° con un archetto cm100 H200</t>
  </si>
  <si>
    <t>5.26.30</t>
  </si>
  <si>
    <t>GC451A30</t>
  </si>
  <si>
    <t>grigliato Classic 45° con un archetto cm125 H200</t>
  </si>
  <si>
    <t>5.26.31</t>
  </si>
  <si>
    <t>GC451A31</t>
  </si>
  <si>
    <t>grigliato Classic 45° con un archetto cm150 H200</t>
  </si>
  <si>
    <t>5.26.32</t>
  </si>
  <si>
    <t>GC451A32</t>
  </si>
  <si>
    <t>grigliato Classic 45° con un archetto cm175 H200</t>
  </si>
  <si>
    <t>5.26.33</t>
  </si>
  <si>
    <t>GC451A33</t>
  </si>
  <si>
    <t>grigliato Classic 45° con un archetto cm200 H200</t>
  </si>
  <si>
    <t>5.26.34</t>
  </si>
  <si>
    <t>GC451A34</t>
  </si>
  <si>
    <t>grigliato Classic 45° con arco centrale</t>
  </si>
  <si>
    <t>5.27.</t>
  </si>
  <si>
    <t>grigliato Classic 45° con arco centrale cm150 H75</t>
  </si>
  <si>
    <t>5.27.1</t>
  </si>
  <si>
    <t>grigliato Classic 45° con arco centrale cm175 H75</t>
  </si>
  <si>
    <t>5.27.2</t>
  </si>
  <si>
    <t>GC45AC02</t>
  </si>
  <si>
    <t>grigliato Classic 45° con arco centrale cm200 H75</t>
  </si>
  <si>
    <t>5.27.3</t>
  </si>
  <si>
    <t>GC45AC03</t>
  </si>
  <si>
    <t>grigliato Classic 45° con arco centrale cm150 H100</t>
  </si>
  <si>
    <t>5.27.4</t>
  </si>
  <si>
    <t>GC45AC04</t>
  </si>
  <si>
    <t>grigliato Classic 45° con arco centrale cm175 H100</t>
  </si>
  <si>
    <t>5.27.5</t>
  </si>
  <si>
    <t>GC45AC05</t>
  </si>
  <si>
    <t>grigliato Classic 45° con arco centrale cm200 H100</t>
  </si>
  <si>
    <t>5.27.6</t>
  </si>
  <si>
    <t>GC45AC06</t>
  </si>
  <si>
    <t>grigliato Classic 45° con arco centrale cm100 H125</t>
  </si>
  <si>
    <t>5.27.7</t>
  </si>
  <si>
    <t>GC45AC09</t>
  </si>
  <si>
    <t>grigliato Classic 45° con arco centrale cm125 H125</t>
  </si>
  <si>
    <t>5.27.8</t>
  </si>
  <si>
    <t>GC45AC10</t>
  </si>
  <si>
    <t>grigliato Classic 45° con arco centrale cm150 H125</t>
  </si>
  <si>
    <t>5.27.9</t>
  </si>
  <si>
    <t>GC45AC11</t>
  </si>
  <si>
    <t>grigliato Classic 45° con arco centrale cm175 H125</t>
  </si>
  <si>
    <t>5.27.10</t>
  </si>
  <si>
    <t>GC45AC12</t>
  </si>
  <si>
    <t>grigliato Classic 45° con arco centrale cm200 H125</t>
  </si>
  <si>
    <t>5.27.11</t>
  </si>
  <si>
    <t>GC45AC13</t>
  </si>
  <si>
    <t>grigliato Classic 45° con arco centrale cm100 H150</t>
  </si>
  <si>
    <t>5.27.12</t>
  </si>
  <si>
    <t>GC45AC16</t>
  </si>
  <si>
    <t>grigliato Classic 45° con arco centrale cm125 H150</t>
  </si>
  <si>
    <t>5.27.13</t>
  </si>
  <si>
    <t>GC45AC17</t>
  </si>
  <si>
    <t>grigliato Classic 45° con arco centrale cm150 H150</t>
  </si>
  <si>
    <t>5.27.14</t>
  </si>
  <si>
    <t>GC45AC18</t>
  </si>
  <si>
    <t>grigliato Classic 45° con arco centrale cm175 H150</t>
  </si>
  <si>
    <t>5.27.15</t>
  </si>
  <si>
    <t>GC45AC19</t>
  </si>
  <si>
    <t>grigliato Classic 45° con arco centrale cm200 H150</t>
  </si>
  <si>
    <t>5.27.16</t>
  </si>
  <si>
    <t>GC45AC20</t>
  </si>
  <si>
    <t>grigliato Classic 45° con arco centrale cm100 H175</t>
  </si>
  <si>
    <t>5.27.17</t>
  </si>
  <si>
    <t>GC45AC23</t>
  </si>
  <si>
    <t>grigliato Classic 45° con arco centrale cm125 H175</t>
  </si>
  <si>
    <t>5.27.18</t>
  </si>
  <si>
    <t>GC45AC24</t>
  </si>
  <si>
    <t>grigliato Classic 45° con arco centrale cm150 H175</t>
  </si>
  <si>
    <t>5.27.19</t>
  </si>
  <si>
    <t>GC45AC25</t>
  </si>
  <si>
    <t>grigliato Classic 45° con arco centralecm175 H175</t>
  </si>
  <si>
    <t>5.27.20</t>
  </si>
  <si>
    <t>GC45AC26</t>
  </si>
  <si>
    <t>grigliato Classic 45° con arco centrale cm200 H175</t>
  </si>
  <si>
    <t>5.27.21</t>
  </si>
  <si>
    <t>GC45AC27</t>
  </si>
  <si>
    <t>grigliato Classic 45° con arco centrale cm100 H200</t>
  </si>
  <si>
    <t>5.27.22</t>
  </si>
  <si>
    <t>GC45AC30</t>
  </si>
  <si>
    <t>grigliato Classic 45° con arco centrale cm125 H200</t>
  </si>
  <si>
    <t>5.27.23</t>
  </si>
  <si>
    <t>GC45AC31</t>
  </si>
  <si>
    <t>grigliato Classic 45° con arco centrale cm150 H200</t>
  </si>
  <si>
    <t>5.27.24</t>
  </si>
  <si>
    <t>GC45AC32</t>
  </si>
  <si>
    <t>grigliato Classic 45° con arco centrale cm175 H200</t>
  </si>
  <si>
    <t>5.27.25</t>
  </si>
  <si>
    <t>GC45AC33</t>
  </si>
  <si>
    <t>grigliato Classic 45° con arco centrale cm200 H200</t>
  </si>
  <si>
    <t>5.27.26</t>
  </si>
  <si>
    <t>GC45AC34</t>
  </si>
  <si>
    <t>grigliato Classic 45° con due diagonali</t>
  </si>
  <si>
    <t>5.28.</t>
  </si>
  <si>
    <t>5.28.1</t>
  </si>
  <si>
    <t>grigliato Classic 45° con due diagonali cm175 H75</t>
  </si>
  <si>
    <t>5.28.2</t>
  </si>
  <si>
    <t>GC452D02</t>
  </si>
  <si>
    <t>grigliato Classic 45° con due diagonali cm200 H75</t>
  </si>
  <si>
    <t>5.28.3</t>
  </si>
  <si>
    <t>GC452D03</t>
  </si>
  <si>
    <t>grigliato Classic 45° con due diagonali cm150 H100</t>
  </si>
  <si>
    <t>5.28.4</t>
  </si>
  <si>
    <t>GC452D04</t>
  </si>
  <si>
    <t>grigliato Classic 45° con due diagonali cm175 H100</t>
  </si>
  <si>
    <t>5.28.5</t>
  </si>
  <si>
    <t>GC452D05</t>
  </si>
  <si>
    <t>grigliato Classic 45° con due diagonali cm200 H100</t>
  </si>
  <si>
    <t>5.28.6</t>
  </si>
  <si>
    <t>GC452D06</t>
  </si>
  <si>
    <t>grigliato Classic 45° con due diagonali cm50 H125</t>
  </si>
  <si>
    <t>5.28.7</t>
  </si>
  <si>
    <t>GC452D07</t>
  </si>
  <si>
    <t>grigliato Classic 45° con due diagonali cm75 H125</t>
  </si>
  <si>
    <t>5.28.8</t>
  </si>
  <si>
    <t>GC452D08</t>
  </si>
  <si>
    <t>grigliato Classic 45° con due diagonali cm100 H125</t>
  </si>
  <si>
    <t>5.28.9</t>
  </si>
  <si>
    <t>GC452D09</t>
  </si>
  <si>
    <t>grigliato Classic 45° con due diagonali cm125 H125</t>
  </si>
  <si>
    <t>5.28.10</t>
  </si>
  <si>
    <t>GC452D10</t>
  </si>
  <si>
    <t>grigliato Classic 45° con due diagonali cm150 H125</t>
  </si>
  <si>
    <t>5.28.11</t>
  </si>
  <si>
    <t>GC452D11</t>
  </si>
  <si>
    <t>grigliato Classic 45° con due diagonali cm175 H125</t>
  </si>
  <si>
    <t>5.28.12</t>
  </si>
  <si>
    <t>GC452D12</t>
  </si>
  <si>
    <t>grigliato Classic 45° con due diagonali cm200 H125</t>
  </si>
  <si>
    <t>5.28.13</t>
  </si>
  <si>
    <t>GC452D13</t>
  </si>
  <si>
    <t>grigliato Classic 45° con due diagonali cm50 H150</t>
  </si>
  <si>
    <t>5.28.14</t>
  </si>
  <si>
    <t>GC452D14</t>
  </si>
  <si>
    <t>grigliato Classic 45° con due diagonali cm75 H150</t>
  </si>
  <si>
    <t>5.28.15</t>
  </si>
  <si>
    <t>GC452D15</t>
  </si>
  <si>
    <t>grigliato Classic 45° con due diagonali cm100 H150</t>
  </si>
  <si>
    <t>5.28.16</t>
  </si>
  <si>
    <t>GC452D16</t>
  </si>
  <si>
    <t>grigliato Classic 45° con due diagonali cm125 H150</t>
  </si>
  <si>
    <t>5.28.17</t>
  </si>
  <si>
    <t>GC452D17</t>
  </si>
  <si>
    <t>grigliato Classic 45° con due diagonali cm150 H150</t>
  </si>
  <si>
    <t>5.28.18</t>
  </si>
  <si>
    <t>GC452D18</t>
  </si>
  <si>
    <t>grigliato Classic 45° con due diagonali cm175 H150</t>
  </si>
  <si>
    <t>5.28.19</t>
  </si>
  <si>
    <t>GC452D19</t>
  </si>
  <si>
    <t>grigliato Classic 45° con due diagonali cm200 H150</t>
  </si>
  <si>
    <t>5.28.20</t>
  </si>
  <si>
    <t>GC452D20</t>
  </si>
  <si>
    <t>grigliato Classic 45° con due diagonali cm50 H175</t>
  </si>
  <si>
    <t>5.28.21</t>
  </si>
  <si>
    <t>GC452D21</t>
  </si>
  <si>
    <t>grigliato Classic 45° con due diagonali cm75 H175</t>
  </si>
  <si>
    <t>5.28.22</t>
  </si>
  <si>
    <t>GC452D22</t>
  </si>
  <si>
    <t>grigliato Classic 45° con due diagonali cm100 H175</t>
  </si>
  <si>
    <t>5.28.23</t>
  </si>
  <si>
    <t>GC452D23</t>
  </si>
  <si>
    <t>grigliato Classic 45° con due diagonali cm125 H175</t>
  </si>
  <si>
    <t>5.28.24</t>
  </si>
  <si>
    <t>GC452D24</t>
  </si>
  <si>
    <t>grigliato Classic 45° con due diagonali cm150 H175</t>
  </si>
  <si>
    <t>5.28.25</t>
  </si>
  <si>
    <t>GC452D25</t>
  </si>
  <si>
    <t>grigliato Classic 45° con due diagonalicm175 H175</t>
  </si>
  <si>
    <t>5.28.26</t>
  </si>
  <si>
    <t>GC452D26</t>
  </si>
  <si>
    <t>grigliato Classic 45° con due diagonali cm200 H175</t>
  </si>
  <si>
    <t>5.28.27</t>
  </si>
  <si>
    <t>GC452D27</t>
  </si>
  <si>
    <t>grigliato Classic 45° con due diagonali cm50 H200</t>
  </si>
  <si>
    <t>5.28.28</t>
  </si>
  <si>
    <t>GC452D28</t>
  </si>
  <si>
    <t>grigliato Classic 45° con due diagonali cm75 H200</t>
  </si>
  <si>
    <t>5.28.29</t>
  </si>
  <si>
    <t>GC452D29</t>
  </si>
  <si>
    <t>grigliato Classic 45° con due diagonali cm100 H200</t>
  </si>
  <si>
    <t>5.28.30</t>
  </si>
  <si>
    <t>GC452D30</t>
  </si>
  <si>
    <t>grigliato Classic 45° con due diagonali cm125 H200</t>
  </si>
  <si>
    <t>5.28.31</t>
  </si>
  <si>
    <t>GC452D31</t>
  </si>
  <si>
    <t>grigliato Classic 45° con due diagonali cm150 H200</t>
  </si>
  <si>
    <t>5.28.32</t>
  </si>
  <si>
    <t>GC452D32</t>
  </si>
  <si>
    <t>grigliato Classic 45° con due diagonali cm175 H200</t>
  </si>
  <si>
    <t>5.28.33</t>
  </si>
  <si>
    <t>GC452D33</t>
  </si>
  <si>
    <t>grigliato Classic 45° con due diagonali cm200 H200</t>
  </si>
  <si>
    <t>5.28.34</t>
  </si>
  <si>
    <t>GC452D34</t>
  </si>
  <si>
    <t>5.29.</t>
  </si>
  <si>
    <t>5.29.1</t>
  </si>
  <si>
    <t>5.29.2</t>
  </si>
  <si>
    <t>5.29.3</t>
  </si>
  <si>
    <t>5.29.4</t>
  </si>
  <si>
    <t>5.29.5</t>
  </si>
  <si>
    <t>5.29.6</t>
  </si>
  <si>
    <t>5.29.7</t>
  </si>
  <si>
    <t>5.29.8</t>
  </si>
  <si>
    <t>5.29.9</t>
  </si>
  <si>
    <t>5.29.10</t>
  </si>
  <si>
    <t>5.29.11</t>
  </si>
  <si>
    <t>5.29.12</t>
  </si>
  <si>
    <t>5.29.13</t>
  </si>
  <si>
    <t>5.29.14</t>
  </si>
  <si>
    <t>5.29.15</t>
  </si>
  <si>
    <t>5.29.16</t>
  </si>
  <si>
    <t>5.29.17</t>
  </si>
  <si>
    <t>5.29.18</t>
  </si>
  <si>
    <t>5.29.19</t>
  </si>
  <si>
    <t>5.29.20</t>
  </si>
  <si>
    <t>5.29.21</t>
  </si>
  <si>
    <t>5.29.22</t>
  </si>
  <si>
    <t>5.29.23</t>
  </si>
  <si>
    <t>5.29.24</t>
  </si>
  <si>
    <t>5.29.25</t>
  </si>
  <si>
    <t>5.29.26</t>
  </si>
  <si>
    <t>5.29.27</t>
  </si>
  <si>
    <t>5.29.28</t>
  </si>
  <si>
    <t>5.29.29</t>
  </si>
  <si>
    <t>5.29.30</t>
  </si>
  <si>
    <t>5.29.31</t>
  </si>
  <si>
    <t>5.29.32</t>
  </si>
  <si>
    <t>5.29.33</t>
  </si>
  <si>
    <t>5.29.34</t>
  </si>
  <si>
    <t>grigliato Caree con arco verso l`alto</t>
  </si>
  <si>
    <t>5.30.</t>
  </si>
  <si>
    <t>grigliato Caree con arco verso l`alto cm150 H75</t>
  </si>
  <si>
    <t>5.30.1</t>
  </si>
  <si>
    <t>grigliato Caree con arco verso l`alto cm175 H75</t>
  </si>
  <si>
    <t>5.30.2</t>
  </si>
  <si>
    <t>GCR45AA02</t>
  </si>
  <si>
    <t>grigliato Caree con arco verso l`alto cm200 H75</t>
  </si>
  <si>
    <t>5.30.3</t>
  </si>
  <si>
    <t>GCR45AA03</t>
  </si>
  <si>
    <t>grigliato Caree con arco verso l`alto cm150 H100</t>
  </si>
  <si>
    <t>5.30.4</t>
  </si>
  <si>
    <t>GCR45AA04</t>
  </si>
  <si>
    <t>grigliato Caree con arco verso l`alto cm175 H100</t>
  </si>
  <si>
    <t>5.1.25</t>
  </si>
  <si>
    <t>5.1.26</t>
  </si>
  <si>
    <t>5.1.27</t>
  </si>
  <si>
    <t>5.1.28</t>
  </si>
  <si>
    <t>5.1.29</t>
  </si>
  <si>
    <t>5.1.30</t>
  </si>
  <si>
    <t>5.1.31</t>
  </si>
  <si>
    <t>5.1.32</t>
  </si>
  <si>
    <t>5.1.33</t>
  </si>
  <si>
    <t>5.1.34</t>
  </si>
  <si>
    <t>5.1.35</t>
  </si>
  <si>
    <t>5.1.36</t>
  </si>
  <si>
    <t>grigliato Edera 90° con arco verso l`alto</t>
  </si>
  <si>
    <t>5.2.</t>
  </si>
  <si>
    <t>grigliato Edera 90° con arco verso l`alto cm150 H75</t>
  </si>
  <si>
    <t>5.2.1</t>
  </si>
  <si>
    <t>grigliato Edera 90° con arco verso l`alto cm175 H75</t>
  </si>
  <si>
    <t>5.2.2</t>
  </si>
  <si>
    <t>GS90AA02</t>
  </si>
  <si>
    <t>grigliato Edera 90° con arco verso l`alto cm200 H75</t>
  </si>
  <si>
    <t>5.2.3</t>
  </si>
  <si>
    <t>GS90AA03</t>
  </si>
  <si>
    <t>grigliato Edera 90° con arco verso l`alto cm75 H100</t>
  </si>
  <si>
    <t>5.2.4</t>
  </si>
  <si>
    <t>GS90AA35</t>
  </si>
  <si>
    <t>grigliato Edera 90° con arco verso l`alto cm100 H100</t>
  </si>
  <si>
    <t>5.2.5</t>
  </si>
  <si>
    <t>GS90AA36</t>
  </si>
  <si>
    <t>grigliato Edera 90° con arco verso l`alto cm150 H100</t>
  </si>
  <si>
    <t>5.2.6</t>
  </si>
  <si>
    <t>GS90AA04</t>
  </si>
  <si>
    <t>grigliato Edera 90° con arco verso l`alto cm175 H100</t>
  </si>
  <si>
    <t>5.2.7</t>
  </si>
  <si>
    <t>GS90AA05</t>
  </si>
  <si>
    <t>grigliato Edera 90° con arco verso l`alto cm200 H100</t>
  </si>
  <si>
    <t>5.2.8</t>
  </si>
  <si>
    <t>GS90AA06</t>
  </si>
  <si>
    <t>grigliato Edera 90° con arco verso l`alto cm50 H125</t>
  </si>
  <si>
    <t>5.2.9</t>
  </si>
  <si>
    <t>GS90AA07</t>
  </si>
  <si>
    <t>grigliato Edera 90° con arco verso l`alto cm75 H125</t>
  </si>
  <si>
    <t>5.2.10</t>
  </si>
  <si>
    <t>GS90AA08</t>
  </si>
  <si>
    <t>grigliato Edera 90° con arco verso l`alto cm100 H125</t>
  </si>
  <si>
    <t>5.2.11</t>
  </si>
  <si>
    <t>GS90AA09</t>
  </si>
  <si>
    <t>grigliato Edera 90° con arco verso l`alto cm125 H125</t>
  </si>
  <si>
    <t>5.2.12</t>
  </si>
  <si>
    <t>GS90AA10</t>
  </si>
  <si>
    <t>grigliato Edera 90° con arco verso l`alto cm150 H125</t>
  </si>
  <si>
    <t>5.2.13</t>
  </si>
  <si>
    <t>GS90AA11</t>
  </si>
  <si>
    <t>grigliato Edera 90° con arco verso l`alto cm175 H125</t>
  </si>
  <si>
    <t>5.2.14</t>
  </si>
  <si>
    <t>GS90AA12</t>
  </si>
  <si>
    <t>grigliato Edera 90° con arco verso l`alto cm200 H125</t>
  </si>
  <si>
    <t>5.2.15</t>
  </si>
  <si>
    <t>GS90AA13</t>
  </si>
  <si>
    <t>grigliato Edera 90° con arco verso l`alto cm50 H150</t>
  </si>
  <si>
    <t>5.2.16</t>
  </si>
  <si>
    <t>GS90AA14</t>
  </si>
  <si>
    <t>grigliato Edera 90° con arco verso l`alto cm75 H150</t>
  </si>
  <si>
    <t>5.2.17</t>
  </si>
  <si>
    <t>grigliato Edera 90° con arco verso l`alto cm100 H150</t>
  </si>
  <si>
    <t>5.2.18</t>
  </si>
  <si>
    <t>GS90AA16</t>
  </si>
  <si>
    <t>grigliato Edera 90° con arco verso l`alto cm125 H150</t>
  </si>
  <si>
    <t>5.2.19</t>
  </si>
  <si>
    <t>GS90AA17</t>
  </si>
  <si>
    <t>grigliato Edera 90° con arco verso l`alto cm150 H150</t>
  </si>
  <si>
    <t>5.2.20</t>
  </si>
  <si>
    <t>GS90AA18</t>
  </si>
  <si>
    <t>grigliato Edera 90° con arco verso l`alto cm175 H150</t>
  </si>
  <si>
    <t>5.2.21</t>
  </si>
  <si>
    <t>GS90AA19</t>
  </si>
  <si>
    <t>grigliato Edera 90° con arco verso l`alto cm200 H150</t>
  </si>
  <si>
    <t>5.2.22</t>
  </si>
  <si>
    <t>GS90AA20</t>
  </si>
  <si>
    <t>grigliato Edera 90° con arco verso l`alto cm50 H175</t>
  </si>
  <si>
    <t>5.2.23</t>
  </si>
  <si>
    <t>GS90AA21</t>
  </si>
  <si>
    <t>grigliato Edera 90° con arco verso l`alto cm75 H175</t>
  </si>
  <si>
    <t>5.2.24</t>
  </si>
  <si>
    <t>GS90AA22</t>
  </si>
  <si>
    <t>grigliato Edera 90° con arco verso l`alto cm100 H175</t>
  </si>
  <si>
    <t>5.2.25</t>
  </si>
  <si>
    <t>GS90AA23</t>
  </si>
  <si>
    <t>grigliato Edera 90° con arco verso l`alto cm125 H175</t>
  </si>
  <si>
    <t>5.2.26</t>
  </si>
  <si>
    <t>GS90AA24</t>
  </si>
  <si>
    <t>grigliato Edera 90° con arco verso l`alto cm150 H175</t>
  </si>
  <si>
    <t>5.2.27</t>
  </si>
  <si>
    <t>GS90AA25</t>
  </si>
  <si>
    <t>grigliato Edera 90° con arco verso l`altocm175 H175</t>
  </si>
  <si>
    <t>5.2.28</t>
  </si>
  <si>
    <t>GS90AA26</t>
  </si>
  <si>
    <t>grigliato Edera 90° con arco verso l`alto cm200 H175</t>
  </si>
  <si>
    <t>5.2.29</t>
  </si>
  <si>
    <t>GS90AA27</t>
  </si>
  <si>
    <t>grigliato Edera 90° con arco verso l`alto cm50 H200</t>
  </si>
  <si>
    <t>5.2.30</t>
  </si>
  <si>
    <t>GS90AA28</t>
  </si>
  <si>
    <t>grigliato Edera 90° con arco verso l`alto cm75 H200</t>
  </si>
  <si>
    <t>5.2.31</t>
  </si>
  <si>
    <t>GS90AA29</t>
  </si>
  <si>
    <t>grigliato Edera 90° con arco verso l`alto cm100 H200</t>
  </si>
  <si>
    <t>5.2.32</t>
  </si>
  <si>
    <t>GS90AA30</t>
  </si>
  <si>
    <t>grigliato Edera 90° con arco verso l`alto cm125 H200</t>
  </si>
  <si>
    <t>5.2.33</t>
  </si>
  <si>
    <t>GS90AA31</t>
  </si>
  <si>
    <t>grigliato Edera 90° con arco verso l`alto cm150 H200</t>
  </si>
  <si>
    <t>5.2.34</t>
  </si>
  <si>
    <t>GS90AA32</t>
  </si>
  <si>
    <t>grigliato Edera 90° con arco verso l`alto cm175 H200</t>
  </si>
  <si>
    <t>5.2.35</t>
  </si>
  <si>
    <t>GS90AA33</t>
  </si>
  <si>
    <t>grigliato Edera 90° con arco verso l`alto cm200 H200</t>
  </si>
  <si>
    <t>5.2.36</t>
  </si>
  <si>
    <t>GS90AA34</t>
  </si>
  <si>
    <t>grigliato Edera 90° con arco verso il basso</t>
  </si>
  <si>
    <t>5.3.</t>
  </si>
  <si>
    <t>grigliato Edera 90° con arco verso il basso cm150 H75</t>
  </si>
  <si>
    <t>5.3.1</t>
  </si>
  <si>
    <t>grigliato Edera 90° con arco verso il basso cm175 H75</t>
  </si>
  <si>
    <t>5.3.2</t>
  </si>
  <si>
    <t>GS90AB02</t>
  </si>
  <si>
    <t>grigliato Edera 90° con arco verso il basso cm200 H75</t>
  </si>
  <si>
    <t>5.3.3</t>
  </si>
  <si>
    <t>GS90AB03</t>
  </si>
  <si>
    <t>grigliato Edera 90° con arco verso il basso cm75 H100</t>
  </si>
  <si>
    <t>5.3.4</t>
  </si>
  <si>
    <t>GS90AB35</t>
  </si>
  <si>
    <t>grigliato Edera 90° con arco verso il basso cm100 H100</t>
  </si>
  <si>
    <t>5.3.5</t>
  </si>
  <si>
    <t>GS90AB36</t>
  </si>
  <si>
    <t>grigliato Edera 90° con arco verso il basso cm150 H100</t>
  </si>
  <si>
    <t>5.3.6</t>
  </si>
  <si>
    <t>GS90AB04</t>
  </si>
  <si>
    <t>grigliato Edera 90° con arco verso il basso cm175 H100</t>
  </si>
  <si>
    <t>5.3.7</t>
  </si>
  <si>
    <t>GS90AB05</t>
  </si>
  <si>
    <t>grigliato Edera 90° con arco verso il basso cm200 H100</t>
  </si>
  <si>
    <t>5.3.8</t>
  </si>
  <si>
    <t>GS90AB06</t>
  </si>
  <si>
    <t>grigliato Edera 90° con arco verso il basso cm50 H125</t>
  </si>
  <si>
    <t>5.3.9</t>
  </si>
  <si>
    <t>GS90AB07</t>
  </si>
  <si>
    <t>grigliato Edera 90° con arco verso il basso cm75 H125</t>
  </si>
  <si>
    <t>5.3.10</t>
  </si>
  <si>
    <t>GS90AB08</t>
  </si>
  <si>
    <t>grigliato Edera 90° con arco verso il basso cm100 H125</t>
  </si>
  <si>
    <t>5.3.11</t>
  </si>
  <si>
    <t>GS90AB09</t>
  </si>
  <si>
    <t>grigliato Edera 90° con arco verso il basso cm125 H125</t>
  </si>
  <si>
    <t>5.3.12</t>
  </si>
  <si>
    <t>GS90AB10</t>
  </si>
  <si>
    <t>grigliato Edera 90° con arco verso il basso cm150 H125</t>
  </si>
  <si>
    <t>5.3.13</t>
  </si>
  <si>
    <t>GS90AB11</t>
  </si>
  <si>
    <t>grigliato Edera 90° con arco verso il basso cm175 H125</t>
  </si>
  <si>
    <t>5.3.14</t>
  </si>
  <si>
    <t>GS90AB12</t>
  </si>
  <si>
    <t>grigliato Edera 90° con arco verso il basso cm200 H125</t>
  </si>
  <si>
    <t>5.3.15</t>
  </si>
  <si>
    <t>GS90AB13</t>
  </si>
  <si>
    <t>grigliato Edera 90° con arco verso il basso cm50 H150</t>
  </si>
  <si>
    <t>5.3.16</t>
  </si>
  <si>
    <t>GS90AB14</t>
  </si>
  <si>
    <t>grigliato Edera 90° con arco verso il basso cm75 H150</t>
  </si>
  <si>
    <t>5.3.17</t>
  </si>
  <si>
    <t>GS90AB15</t>
  </si>
  <si>
    <t>grigliato Edera 90° con arco verso il basso cm100 H150</t>
  </si>
  <si>
    <t>5.3.18</t>
  </si>
  <si>
    <t>GS90AB16</t>
  </si>
  <si>
    <t>grigliato Edera 90° con arco verso il basso cm125 H150</t>
  </si>
  <si>
    <t>5.3.19</t>
  </si>
  <si>
    <t>GS90AB17</t>
  </si>
  <si>
    <t>grigliato Edera 90° con arco verso il basso cm150 H150</t>
  </si>
  <si>
    <t>5.3.20</t>
  </si>
  <si>
    <t>GS90AB18</t>
  </si>
  <si>
    <t>grigliato Edera 90° con arco verso il basso cm175 H150</t>
  </si>
  <si>
    <t>5.3.21</t>
  </si>
  <si>
    <t>GS90AB19</t>
  </si>
  <si>
    <t>grigliato Edera 90° con arco verso il basso cm200 H150</t>
  </si>
  <si>
    <t>5.3.22</t>
  </si>
  <si>
    <t>GS90AB20</t>
  </si>
  <si>
    <t>grigliato Edera 90° con arco verso il basso cm50 H175</t>
  </si>
  <si>
    <t>5.3.23</t>
  </si>
  <si>
    <t>GS90AB21</t>
  </si>
  <si>
    <t>grigliato Edera 90° con arco verso il basso cm75 H175</t>
  </si>
  <si>
    <t>5.3.24</t>
  </si>
  <si>
    <t>GS90AB22</t>
  </si>
  <si>
    <t>grigliato Edera 90° con arco verso il basso cm100 H175</t>
  </si>
  <si>
    <t>5.3.25</t>
  </si>
  <si>
    <t>GS90AB23</t>
  </si>
  <si>
    <t>grigliato Edera 90° con arco verso il basso cm125 H175</t>
  </si>
  <si>
    <t>5.3.26</t>
  </si>
  <si>
    <t>GS90AB24</t>
  </si>
  <si>
    <t>grigliato Edera 90° con arco verso il basso cm150 H175</t>
  </si>
  <si>
    <t>5.3.27</t>
  </si>
  <si>
    <t>GS90AB25</t>
  </si>
  <si>
    <t>grigliato Edera 90° con arco verso il bassocm175 H175</t>
  </si>
  <si>
    <t>5.3.28</t>
  </si>
  <si>
    <t>GS90AB26</t>
  </si>
  <si>
    <t>grigliato Edera 90° con arco verso il basso cm200 H175</t>
  </si>
  <si>
    <t>5.3.29</t>
  </si>
  <si>
    <t>GS90AB27</t>
  </si>
  <si>
    <t>grigliato Edera 90° con arco verso il basso cm50 H200</t>
  </si>
  <si>
    <t>5.3.30</t>
  </si>
  <si>
    <t>GS90AB28</t>
  </si>
  <si>
    <t>grigliato Edera 90° con arco verso il basso cm75 H200</t>
  </si>
  <si>
    <t>5.3.31</t>
  </si>
  <si>
    <t>GS90AB29</t>
  </si>
  <si>
    <t>montante Gard Rail diam.14 h 100 cementare</t>
  </si>
  <si>
    <t>RGRM16C</t>
  </si>
  <si>
    <t>montante Gard Rail diam.16 h 100 cementare</t>
  </si>
  <si>
    <t>RGR14MT</t>
  </si>
  <si>
    <t>recinzione Gard Rail diam.14 h 100 trav./mezz. interrare</t>
  </si>
  <si>
    <t>RGR14TT</t>
  </si>
  <si>
    <t>recinzione Gard Rail diam.14 h 100 trav./tonda interrare</t>
  </si>
  <si>
    <t>RGR16MT</t>
  </si>
  <si>
    <t>recinzione Gard Rail diam.16 h 100 trav./mezz. interrare</t>
  </si>
  <si>
    <t>RGR16TT</t>
  </si>
  <si>
    <t>recinzione Gard Rail diam.16 h 100 trav./tonda interrare</t>
  </si>
  <si>
    <t>RGRM14T</t>
  </si>
  <si>
    <t>montante Gard Rail diam.14 h 100 interrare</t>
  </si>
  <si>
    <t>RGRM16T</t>
  </si>
  <si>
    <t>montante Gard Rail diam.16 h 100 interrare</t>
  </si>
  <si>
    <t>RECINZIONE BIBIONE</t>
  </si>
  <si>
    <t>RBI08010S</t>
  </si>
  <si>
    <t>recinzione Bibione diam.10 H80 x staffa</t>
  </si>
  <si>
    <t>RBI08012S</t>
  </si>
  <si>
    <t>recinzione Bibione diam.12 H80 per staffa</t>
  </si>
  <si>
    <t>RBIM08010S</t>
  </si>
  <si>
    <t xml:space="preserve">montante Bibione diam.10 H80 per staffa </t>
  </si>
  <si>
    <t>RBIM08012S</t>
  </si>
  <si>
    <t xml:space="preserve">montante Bibione diam.12 H80 per staffa </t>
  </si>
  <si>
    <t>RBI08010C</t>
  </si>
  <si>
    <t>recinzione Bibione diam.10 H80 cementare</t>
  </si>
  <si>
    <t>RBI08012C</t>
  </si>
  <si>
    <t>recinzione Bibione diam.12 H80 cementare</t>
  </si>
  <si>
    <t>RBIM08010C</t>
  </si>
  <si>
    <t>RH08014TS</t>
  </si>
  <si>
    <t>Rec. Holzhof cm14 H80 trav. tonda x staffa</t>
  </si>
  <si>
    <t>RH10010TS</t>
  </si>
  <si>
    <t>Rec. Holzhof cm10 H100 trav. tonda x staffa</t>
  </si>
  <si>
    <t>RH10012TS</t>
  </si>
  <si>
    <t>Rec. Holzhof cm12 H100 trav. tonda x staffa</t>
  </si>
  <si>
    <t>RH10014TS</t>
  </si>
  <si>
    <t>Rec. Holzhof cm14 H100 trav. tonda x staffa</t>
  </si>
  <si>
    <t>RH12010TS</t>
  </si>
  <si>
    <t>Rec. Holzhof cm10 H120 trav. tonda x staffa</t>
  </si>
  <si>
    <t>RH12012TS</t>
  </si>
  <si>
    <t>Rec. Holzhof cm12 H120 trav. tonda x staffa</t>
  </si>
  <si>
    <t>RH12014TS</t>
  </si>
  <si>
    <t>Rec. Holzhof cm14 H120 trav. tonda x staffa</t>
  </si>
  <si>
    <t>RH08010TC</t>
  </si>
  <si>
    <t>Pic-Nic, sp.42, corpo unico senza schienale</t>
  </si>
  <si>
    <t>PNP195K</t>
  </si>
  <si>
    <t>Pic-Nic, sp.42, corpo unico senza schienale in KIT</t>
  </si>
  <si>
    <t>PNL195</t>
  </si>
  <si>
    <t>Pic-Nic, sp.33, corpo unico senza schienale</t>
  </si>
  <si>
    <t>PNL195K</t>
  </si>
  <si>
    <t>Pic-Nic, sp.33, corpo unico senza schienale in KIT</t>
  </si>
  <si>
    <t>RB195</t>
  </si>
  <si>
    <t>RBP195</t>
  </si>
  <si>
    <t>panca Robust cm.195</t>
  </si>
  <si>
    <t>RBT195</t>
  </si>
  <si>
    <t>tavolo Robust cm.195</t>
  </si>
  <si>
    <t>RBS01</t>
  </si>
  <si>
    <t>sgabello Robust cm.37x90</t>
  </si>
  <si>
    <t>RBS02</t>
  </si>
  <si>
    <t>sgabello Robust cm. 37x120</t>
  </si>
  <si>
    <t>RBTC195</t>
  </si>
  <si>
    <t>ARCHI PIALLATI NON INTESTATI</t>
  </si>
  <si>
    <t>AL01</t>
  </si>
  <si>
    <t>arco cm.4,5x4,5 raggio interno cm.35 (1/4 cerchio)</t>
  </si>
  <si>
    <t>AL011</t>
  </si>
  <si>
    <t>arco cm.4,5x4,5 apertura cm.70 ragg.int. cm.35 (1/2 cerchio)</t>
  </si>
  <si>
    <t>AL02</t>
  </si>
  <si>
    <t>arco cm.4,5x4,5 apertura cm.160 ragg.int. cm.160</t>
  </si>
  <si>
    <t>AL03</t>
  </si>
  <si>
    <t>arco cm.4,5x4,5 apertura cm.220 ragg.int. cm.220</t>
  </si>
  <si>
    <t>AL04</t>
  </si>
  <si>
    <t>arco cm.5x9 apertura cm.238 ragg.int. cm.220</t>
  </si>
  <si>
    <t>AL05</t>
  </si>
  <si>
    <t>arco cm.9x9 apertura cm.352 ragg.int. cm.240</t>
  </si>
  <si>
    <t>AL06</t>
  </si>
  <si>
    <t>arco cm.7x7 apertura cm.110 ragg.int. cm.55</t>
  </si>
  <si>
    <t>BARRIERA ANTIRUMORE</t>
  </si>
  <si>
    <t>gazebo quadrato cm.367x367 con sporgenza</t>
  </si>
  <si>
    <t>1.1.2</t>
  </si>
  <si>
    <t>1.1.3</t>
  </si>
  <si>
    <t>1.1.4</t>
  </si>
  <si>
    <t>1.1.5</t>
  </si>
  <si>
    <t>1.1.6</t>
  </si>
  <si>
    <t>1.1.7</t>
  </si>
  <si>
    <t>1.1.8</t>
  </si>
  <si>
    <t>1.1.9</t>
  </si>
  <si>
    <t>1.1.10</t>
  </si>
  <si>
    <t>1.1.11</t>
  </si>
  <si>
    <t>1.1.12</t>
  </si>
  <si>
    <t>1.1.13</t>
  </si>
  <si>
    <t>1.1.14</t>
  </si>
  <si>
    <t>1.1.15</t>
  </si>
  <si>
    <t>1.1.16</t>
  </si>
  <si>
    <t>pavimentazione doghe per gazebo cm.287x287</t>
  </si>
  <si>
    <t>1.1.17</t>
  </si>
  <si>
    <t>pavimentazione doghe per gazebo cm.337x337</t>
  </si>
  <si>
    <t>1.1.18</t>
  </si>
  <si>
    <t>pavimentazione doghe per gazebo cm.387x387</t>
  </si>
  <si>
    <t>1.1.19</t>
  </si>
  <si>
    <t>pavimentazione doghe per gazebo cm.437x437</t>
  </si>
  <si>
    <t>1.1.20</t>
  </si>
  <si>
    <t>1.2.</t>
  </si>
  <si>
    <t>1.2.1</t>
  </si>
  <si>
    <t>1.2.2</t>
  </si>
  <si>
    <t>1.2.3</t>
  </si>
  <si>
    <t>1.2.4</t>
  </si>
  <si>
    <t>1.2.5</t>
  </si>
  <si>
    <t>1.2.6</t>
  </si>
  <si>
    <t>telo pvc bianco per gazebo quadrato cm.377x377</t>
  </si>
  <si>
    <t>1.2.7</t>
  </si>
  <si>
    <t>1.2.8</t>
  </si>
  <si>
    <t>GAZEBO ESAGONALE CON TETTO RIGIDO o TELO</t>
  </si>
  <si>
    <t>1.3.</t>
  </si>
  <si>
    <t>1.3.1</t>
  </si>
  <si>
    <t>1.3.2</t>
  </si>
  <si>
    <t>1.3.3</t>
  </si>
  <si>
    <t>1.3.4</t>
  </si>
  <si>
    <t>1.3.5</t>
  </si>
  <si>
    <t>1.3.6</t>
  </si>
  <si>
    <t>1.3.7</t>
  </si>
  <si>
    <t>1.3.8</t>
  </si>
  <si>
    <t>1.3.9</t>
  </si>
  <si>
    <t>1.3.10</t>
  </si>
  <si>
    <t>1.3.11</t>
  </si>
  <si>
    <t>1.3.12</t>
  </si>
  <si>
    <t>pavimentazione doghe diam.335 per gazebo</t>
  </si>
  <si>
    <t>1.3.13</t>
  </si>
  <si>
    <t>pavimentazione doghe diam.385 per gazebo</t>
  </si>
  <si>
    <t>1.3.14</t>
  </si>
  <si>
    <t>pavimentazione doghe diam.435 per gazebo</t>
  </si>
  <si>
    <t>1.3.15</t>
  </si>
  <si>
    <t>1.3.16</t>
  </si>
  <si>
    <t>1.3.17</t>
  </si>
  <si>
    <t>1.3.18</t>
  </si>
  <si>
    <t>1.3.19</t>
  </si>
  <si>
    <t>1.3.20</t>
  </si>
  <si>
    <t>1.3.21</t>
  </si>
  <si>
    <t>1.4.</t>
  </si>
  <si>
    <t>gazebo ottagonale diam.540 con sporgenza</t>
  </si>
  <si>
    <t>1.4.9</t>
  </si>
  <si>
    <t>pz</t>
  </si>
  <si>
    <t>tetto 8 falde in perline + guaina</t>
  </si>
  <si>
    <t>1.4.10</t>
  </si>
  <si>
    <t>tetto 8 falde in perline + tegola canadese</t>
  </si>
  <si>
    <t>1.4.11</t>
  </si>
  <si>
    <t>tetto 8 falde solo in perline</t>
  </si>
  <si>
    <t>1.4.12</t>
  </si>
  <si>
    <t>pavimentazione doghe gazebo ottagonale</t>
  </si>
  <si>
    <t>1.4.13</t>
  </si>
  <si>
    <t>parapetto doppia croce S.Andrea 175cm con mensola</t>
  </si>
  <si>
    <t>1.4.14</t>
  </si>
  <si>
    <t>Gazebo ottagonale diam.500 cm completo di copertura in perline+</t>
  </si>
  <si>
    <t>1.4.40</t>
  </si>
  <si>
    <t>GOT5</t>
  </si>
  <si>
    <t>componenti per gazebo ottagonale</t>
  </si>
  <si>
    <t>1.4.42.</t>
  </si>
  <si>
    <t>piantone per gazebo ottag. (11,4x11,4x225)</t>
  </si>
  <si>
    <t>1.4.42.1</t>
  </si>
  <si>
    <t/>
  </si>
  <si>
    <t>travi per gazebo ottag. (6,7x14x175)</t>
  </si>
  <si>
    <t>1.4.42.2</t>
  </si>
  <si>
    <t>travi per tetto gaz. ottag. (11,4x11,4x280,8)</t>
  </si>
  <si>
    <t>1.4.42.3</t>
  </si>
  <si>
    <t>colmo per gazebo ottag. (11,4x11,4x40)</t>
  </si>
  <si>
    <t>1.4.42.4</t>
  </si>
  <si>
    <t>rinforzo sotto tetto per gaz. ottag. (4,3x11,7x148)</t>
  </si>
  <si>
    <t>1.4.42.5</t>
  </si>
  <si>
    <t>filetti sotto tetto per gazebo ottag. (4,3x4,3x268,7)</t>
  </si>
  <si>
    <t>1.4.42.6</t>
  </si>
  <si>
    <t>mantovana per gazebo ottag. (3,3x14x216,3)</t>
  </si>
  <si>
    <t>1.4.42.7</t>
  </si>
  <si>
    <t>parapetto per gazebo ottagonale 175 H100</t>
  </si>
  <si>
    <t>1.4.42.8</t>
  </si>
  <si>
    <t>copritetto in lamiera diam. 60cm</t>
  </si>
  <si>
    <t>1.4.42.9</t>
  </si>
  <si>
    <t>Componenti per Gazebi</t>
  </si>
  <si>
    <t>1.5.</t>
  </si>
  <si>
    <t>piantoni per gaz. quadrato con sporg. bil.9x9x230</t>
  </si>
  <si>
    <t>1.5.1</t>
  </si>
  <si>
    <t>PZ</t>
  </si>
  <si>
    <t>travi per gazebi 317x317 (4,3x11,7x282cm)</t>
  </si>
  <si>
    <t>1.5.2</t>
  </si>
  <si>
    <t>trave tetto per gaz.317*317 (bil.9x9x231)</t>
  </si>
  <si>
    <t>1.5.3</t>
  </si>
  <si>
    <t>travi per gazebi 317x317 (4,3x11,7x275cm)</t>
  </si>
  <si>
    <t>1.5.4</t>
  </si>
  <si>
    <t>mantovane per gazebo 317x317 (2x14x319)</t>
  </si>
  <si>
    <t>1.5.5</t>
  </si>
  <si>
    <t>colmo per gazebi quadrati con sporg. (bil.9x9x30)</t>
  </si>
  <si>
    <t>1.5.6</t>
  </si>
  <si>
    <t>falsi puntoni per gazebo 317x317 (4,3x11,7x132)</t>
  </si>
  <si>
    <t>1.5.7</t>
  </si>
  <si>
    <t>falsi puntoni per gazebo 317x317 (4,3x11,7x66)</t>
  </si>
  <si>
    <t>1.5.8</t>
  </si>
  <si>
    <t>travi per gazebi 367x367 (4,3x11,7x331cm)</t>
  </si>
  <si>
    <t>1.5.9</t>
  </si>
  <si>
    <t>travi per gazebi 367x367 (4,3x11,7x325cm)</t>
  </si>
  <si>
    <t>1.5.10</t>
  </si>
  <si>
    <t>trave tetto per gaz.367*367 (bil. 9x9x267)</t>
  </si>
  <si>
    <t>1.5.11</t>
  </si>
  <si>
    <t>falsi puntoni per gazebo 367x367 (4,3x11,7x77)</t>
  </si>
  <si>
    <t>1.5.12</t>
  </si>
  <si>
    <t>falsi puntoni per gazebo 367x367 (4,3x11,7x154)</t>
  </si>
  <si>
    <t>1.5.13</t>
  </si>
  <si>
    <t>mantovane per gazebo 367x367 (2x14x369)</t>
  </si>
  <si>
    <t>1.5.14</t>
  </si>
  <si>
    <t>birone per colmo gazebo (diam. 5 L=6,5cm)</t>
  </si>
  <si>
    <t>1.5.15</t>
  </si>
  <si>
    <t>travi per gazebi 417x417 (4,3x11,7x375cm)</t>
  </si>
  <si>
    <t>1.5.16</t>
  </si>
  <si>
    <t>travi per gazebi 417x417 (4,3x11,7x381,6cm)</t>
  </si>
  <si>
    <t>1.5.17</t>
  </si>
  <si>
    <t>trave tetto per gaz.417*417 (bil. 9x9x305)</t>
  </si>
  <si>
    <t>1.5.18</t>
  </si>
  <si>
    <t>falsi puntoni per gazebo 417x417 (4,3x11,7x88)</t>
  </si>
  <si>
    <t>1.5.19</t>
  </si>
  <si>
    <t>falsi puntoni per gazebo 417x417 (4,3x11,7x175)</t>
  </si>
  <si>
    <t>1.5.20</t>
  </si>
  <si>
    <t>mantovane per gazebo 417x417 (2x14x419)</t>
  </si>
  <si>
    <t>1.5.21</t>
  </si>
  <si>
    <t>travi per gazebi 467x467 (4,3x11,7x425cm)</t>
  </si>
  <si>
    <t>1.5.22</t>
  </si>
  <si>
    <t>travi per gazebi 467x467 (4,3x11,7x431,6cm)</t>
  </si>
  <si>
    <t>1.5.23</t>
  </si>
  <si>
    <t>trave tetto per gaz.467*467 (bil. 9x9x341)</t>
  </si>
  <si>
    <t>1.5.24</t>
  </si>
  <si>
    <t>falsi puntoni per gazebo 467x467 (4,3x11,7x99)</t>
  </si>
  <si>
    <t>1.5.25</t>
  </si>
  <si>
    <t>falsi puntoni per gazebo 467x467 (4,3x11,7x197)</t>
  </si>
  <si>
    <t>1.5.26</t>
  </si>
  <si>
    <t>mantovane per gazebo 467x467 (2x14x469)</t>
  </si>
  <si>
    <t>1.5.27</t>
  </si>
  <si>
    <t>colmo per gazebo esagonale per telo L=20cm</t>
  </si>
  <si>
    <t>1.5.28</t>
  </si>
  <si>
    <t>colmo per gazebo esagonale con sporgenza</t>
  </si>
  <si>
    <t>1.5.29</t>
  </si>
  <si>
    <t>GAZEBO DECAGONALE</t>
  </si>
  <si>
    <t>1.6.</t>
  </si>
  <si>
    <t>gazebo decagonale diam. 750 cm</t>
  </si>
  <si>
    <t>1.6.1</t>
  </si>
  <si>
    <t>componenti per gazebo decagonale</t>
  </si>
  <si>
    <t>1.6.10.</t>
  </si>
  <si>
    <t>piantone gaz. decagonale 11,5x11,5x240</t>
  </si>
  <si>
    <t>1.6.10.1</t>
  </si>
  <si>
    <t>travi tra i piantoni gaz. decagonale 6,7x18.5x200</t>
  </si>
  <si>
    <t>1.6.10.2</t>
  </si>
  <si>
    <t>travi tetto gaz. decagonale 11,5x21,5x400</t>
  </si>
  <si>
    <t>1.6.10.3</t>
  </si>
  <si>
    <t>trave sostegno falsi puntoni gaz. decagonale 110 cm</t>
  </si>
  <si>
    <t>1.6.10.4</t>
  </si>
  <si>
    <t>falsi puntoni gaz. decagonale 6,7x16.3x182</t>
  </si>
  <si>
    <t>1.6.10.5</t>
  </si>
  <si>
    <t>mantovana gaz. decagonale 3,3x14x234</t>
  </si>
  <si>
    <t>1.6.10.6</t>
  </si>
  <si>
    <t>colmo gaz. decagonale 16x16x50</t>
  </si>
  <si>
    <t>1.6.10.7</t>
  </si>
  <si>
    <t>tetto con perline e quaina per gaz. decagonale in Kit</t>
  </si>
  <si>
    <t>1.6.11</t>
  </si>
  <si>
    <t>1.6.13</t>
  </si>
  <si>
    <t>parapetto doppia croce S.Andrea 200cm con mensola</t>
  </si>
  <si>
    <t>1.6.14</t>
  </si>
  <si>
    <t>PERGOLE</t>
  </si>
  <si>
    <t>2.</t>
  </si>
  <si>
    <t>PERGOLA AUTOPORTANTE MONTANTI IN BILAMELLARE</t>
  </si>
  <si>
    <t>2.1.</t>
  </si>
  <si>
    <t>2.1.1</t>
  </si>
  <si>
    <t>2.1.2</t>
  </si>
  <si>
    <t>2.1.3</t>
  </si>
  <si>
    <t>2.1.4</t>
  </si>
  <si>
    <t>2.1.5</t>
  </si>
  <si>
    <t>2.1.6</t>
  </si>
  <si>
    <t>2.1.7</t>
  </si>
  <si>
    <t>2.1.8</t>
  </si>
  <si>
    <t>2.1.9</t>
  </si>
  <si>
    <t>copri montante Prestige cm.23,5x23,5 h11,5</t>
  </si>
  <si>
    <t>2.1.10</t>
  </si>
  <si>
    <t>2.1.11</t>
  </si>
  <si>
    <t>2.1.12</t>
  </si>
  <si>
    <t>2.1.13</t>
  </si>
  <si>
    <t>2.1.14</t>
  </si>
  <si>
    <t>2.1.15</t>
  </si>
  <si>
    <t>2.1.16</t>
  </si>
  <si>
    <t>2.1.17</t>
  </si>
  <si>
    <t>2.1.18</t>
  </si>
  <si>
    <t>2.1.19</t>
  </si>
  <si>
    <t>2.1.20</t>
  </si>
  <si>
    <t>2.1.21</t>
  </si>
  <si>
    <t>PERGOLA A MURO MONTANTI IN BILAMELLARE</t>
  </si>
  <si>
    <t>2.2.</t>
  </si>
  <si>
    <t>2.2.1</t>
  </si>
  <si>
    <t>2.2.2</t>
  </si>
  <si>
    <t>2.2.3</t>
  </si>
  <si>
    <t>2.2.4</t>
  </si>
  <si>
    <t>2.2.5</t>
  </si>
  <si>
    <t>2.2.6</t>
  </si>
  <si>
    <t>2.2.7</t>
  </si>
  <si>
    <t>2.2.8</t>
  </si>
  <si>
    <t>2.2.9</t>
  </si>
  <si>
    <t>2.2.10</t>
  </si>
  <si>
    <t>2.2.11</t>
  </si>
  <si>
    <t>2.2.12</t>
  </si>
  <si>
    <t>2.2.13</t>
  </si>
  <si>
    <t>2.2.14</t>
  </si>
  <si>
    <t>PARTICOLARI D`ARREDO</t>
  </si>
  <si>
    <t>2.3.</t>
  </si>
  <si>
    <t>2.3.1</t>
  </si>
  <si>
    <t>2.3.2</t>
  </si>
  <si>
    <t>2.3.3</t>
  </si>
  <si>
    <t>2.3.4</t>
  </si>
  <si>
    <t>2.3.5</t>
  </si>
  <si>
    <t>2.3.6</t>
  </si>
  <si>
    <t>2.3.7</t>
  </si>
  <si>
    <t>2.3.8</t>
  </si>
  <si>
    <t>2.3.9</t>
  </si>
  <si>
    <t>2.3.10</t>
  </si>
  <si>
    <t>2.3.11</t>
  </si>
  <si>
    <t>2.3.12</t>
  </si>
  <si>
    <t>2.3.13</t>
  </si>
  <si>
    <t>2.3.14</t>
  </si>
  <si>
    <t>2.3.15</t>
  </si>
  <si>
    <t>2.3.16</t>
  </si>
  <si>
    <t>2.3.17</t>
  </si>
  <si>
    <t>2.3.18</t>
  </si>
  <si>
    <t>2.3.19</t>
  </si>
  <si>
    <t>2.3.20</t>
  </si>
  <si>
    <t>2.3.21</t>
  </si>
  <si>
    <t>2.3.22</t>
  </si>
  <si>
    <t>2.3.23</t>
  </si>
  <si>
    <t>2.3.24</t>
  </si>
  <si>
    <t>2.3.25</t>
  </si>
  <si>
    <t>2.3.26</t>
  </si>
  <si>
    <t>2.3.27</t>
  </si>
  <si>
    <t>2.28</t>
  </si>
  <si>
    <t>veranda cm.280+393 con parapetti e tetto in perline</t>
  </si>
  <si>
    <t>2.29</t>
  </si>
  <si>
    <t>Componenti per pergole</t>
  </si>
  <si>
    <t>2.30.</t>
  </si>
  <si>
    <t>piantoni per pergole 9x9x230</t>
  </si>
  <si>
    <t>2.30.1</t>
  </si>
  <si>
    <t>trave doppia per pergola 274cm</t>
  </si>
  <si>
    <t>2.30.2</t>
  </si>
  <si>
    <t>trave doppia per pergola 333cm</t>
  </si>
  <si>
    <t>2.30.3</t>
  </si>
  <si>
    <t>trave doppia per pergola 383cm</t>
  </si>
  <si>
    <t>2.30.4</t>
  </si>
  <si>
    <t>trave doppia per pergola 433cm</t>
  </si>
  <si>
    <t>2.30.5</t>
  </si>
  <si>
    <t>trave doppia per pergola 483cm</t>
  </si>
  <si>
    <t>2.30.6</t>
  </si>
  <si>
    <t>ombreggianti per pergola 274cm</t>
  </si>
  <si>
    <t>2.30.7</t>
  </si>
  <si>
    <t>ombreggianti per pergola 333cm</t>
  </si>
  <si>
    <t>2.30.8</t>
  </si>
  <si>
    <t>ombreggianti per pergola 383cm</t>
  </si>
  <si>
    <t>2.30.9</t>
  </si>
  <si>
    <t>ombreggianti per pergola 433cm</t>
  </si>
  <si>
    <t>2.30.10</t>
  </si>
  <si>
    <t>ombreggianti per pergola 483cm</t>
  </si>
  <si>
    <t>2.30.11</t>
  </si>
  <si>
    <t>piantoni per pergole prestige 9x9x250</t>
  </si>
  <si>
    <t>2.30.12</t>
  </si>
  <si>
    <t>mozzo per pergola a muro 9x9x50</t>
  </si>
  <si>
    <t>2.30.13</t>
  </si>
  <si>
    <t>trave doppia per pergola a muro 4,3x11,7x237</t>
  </si>
  <si>
    <t>2.30.14</t>
  </si>
  <si>
    <t>trave doppia per pergola a muro 4,3x11,7x296</t>
  </si>
  <si>
    <t>2.30.15</t>
  </si>
  <si>
    <t>trave doppia per pergola a muro 4,3x11,7x346</t>
  </si>
  <si>
    <t>2.30.16</t>
  </si>
  <si>
    <t>trave doppia per pergola a muro 4,3x11,7x396</t>
  </si>
  <si>
    <t>2.30.17</t>
  </si>
  <si>
    <t>trave doppia per pergola a muro 4,3x11,7x446</t>
  </si>
  <si>
    <t>2.30.18</t>
  </si>
  <si>
    <t>parapetti per veranda VER01</t>
  </si>
  <si>
    <t>2.30.19</t>
  </si>
  <si>
    <t>scala per veranda VER01</t>
  </si>
  <si>
    <t>2.30.20</t>
  </si>
  <si>
    <t>2.31</t>
  </si>
  <si>
    <t>3.</t>
  </si>
  <si>
    <t>carport 1 posto cm.334x450 H260 a 4 mont. bil. (portata 125kg/</t>
  </si>
  <si>
    <t>3.5</t>
  </si>
  <si>
    <t>tetto perline per carport 1 posto</t>
  </si>
  <si>
    <t>3.6</t>
  </si>
  <si>
    <t>3.7</t>
  </si>
  <si>
    <t>3.8</t>
  </si>
  <si>
    <t>tetto perline per carport 2 posti</t>
  </si>
  <si>
    <t>3.9</t>
  </si>
  <si>
    <t>3.10</t>
  </si>
  <si>
    <t>3.11</t>
  </si>
  <si>
    <t>3.12</t>
  </si>
  <si>
    <t>3.13</t>
  </si>
  <si>
    <t>3.14</t>
  </si>
  <si>
    <t>tetto perline per carport 4 posti</t>
  </si>
  <si>
    <t>3.15</t>
  </si>
  <si>
    <t>3.16</t>
  </si>
  <si>
    <t>carport 2 posti cm 609x450 H260 a 6 mont. bil. (portata 125kg/</t>
  </si>
  <si>
    <t>3.18</t>
  </si>
  <si>
    <t>carport 3 posti cm 884x450 H260 a 8 mont. bil. (portata 125kg/</t>
  </si>
  <si>
    <t>3.19</t>
  </si>
  <si>
    <t>carport 4 posti cm.1159x450 H260 a 10  mont. bil. (portata</t>
  </si>
  <si>
    <t>3.20</t>
  </si>
  <si>
    <t>COMPONENTI PER CARPORT</t>
  </si>
  <si>
    <t>3.21.</t>
  </si>
  <si>
    <t>piantone carport dietro (bil. 9x9x217,3)</t>
  </si>
  <si>
    <t>3.21.1</t>
  </si>
  <si>
    <t>piantone carport davanti (bil. 9x9x232)</t>
  </si>
  <si>
    <t>3.21.2</t>
  </si>
  <si>
    <t>trave doppia per carport (4,3x11,7x450)</t>
  </si>
  <si>
    <t>3.21.3</t>
  </si>
  <si>
    <t>ombreggiante carport 1 posto (4,3x11,7x334)</t>
  </si>
  <si>
    <t>3.21.4</t>
  </si>
  <si>
    <t>ombreggiante carport term. (4,3x11,7x304,5)</t>
  </si>
  <si>
    <t>3.21.5</t>
  </si>
  <si>
    <t>ombreggiante carport centr. (4,3x11,7x275)</t>
  </si>
  <si>
    <t>3.21.6</t>
  </si>
  <si>
    <t>mantovana carport laterale (3,3x14x450)</t>
  </si>
  <si>
    <t>3.21.7</t>
  </si>
  <si>
    <t>mantovana carport lunga 1 posto (3,3x14x340,6)</t>
  </si>
  <si>
    <t>3.21.8</t>
  </si>
  <si>
    <t>mantovana carport terminale (3,3x14x307,8)</t>
  </si>
  <si>
    <t>3.21.9</t>
  </si>
  <si>
    <t>mantovana carport intermedia (3,3x14x275)</t>
  </si>
  <si>
    <t>3.21.10</t>
  </si>
  <si>
    <t>piantone carport dietro (bil. 11,5x11,5x217,3)</t>
  </si>
  <si>
    <t>3.21.11</t>
  </si>
  <si>
    <t>piantone carport davanti (bil. 11,5x11,5x232)</t>
  </si>
  <si>
    <t>3.21.12</t>
  </si>
  <si>
    <t>trave doppia per carport (6,7x14x450)</t>
  </si>
  <si>
    <t>3.21.13</t>
  </si>
  <si>
    <t>ombreggiante carport 1 posto (6,7x11,5x334)</t>
  </si>
  <si>
    <t>3.21.14</t>
  </si>
  <si>
    <t>ombreggiante carport term. (6,7x11,5x304,5)</t>
  </si>
  <si>
    <t>3.21.15</t>
  </si>
  <si>
    <t>ombreggiante carport centr. (6,7x11,5x275)</t>
  </si>
  <si>
    <t>3.21.16</t>
  </si>
  <si>
    <t>PIASTRE ED ENTRATE AD ARCO</t>
  </si>
  <si>
    <t>4.</t>
  </si>
  <si>
    <t>entrata Arcadia cm.127x81 H226 (con grigliati / senza fioriere)</t>
  </si>
  <si>
    <t>4.2</t>
  </si>
  <si>
    <t>4.3</t>
  </si>
  <si>
    <t>4.4</t>
  </si>
  <si>
    <t>4.5</t>
  </si>
  <si>
    <t>entrata arco cm.170x90 H240 (con grigliati / senza fioriere)</t>
  </si>
  <si>
    <t>4.6</t>
  </si>
  <si>
    <t>GRIGLIATI</t>
  </si>
  <si>
    <t>5.</t>
  </si>
  <si>
    <t>GRIGLIATI EDERA 90°</t>
  </si>
  <si>
    <t>5.1.</t>
  </si>
  <si>
    <t>5.1.1</t>
  </si>
  <si>
    <t>5.1.2</t>
  </si>
  <si>
    <t>5.1.3</t>
  </si>
  <si>
    <t>5.1.4</t>
  </si>
  <si>
    <t>5.1.5</t>
  </si>
  <si>
    <t>5.1.6</t>
  </si>
  <si>
    <t>5.1.7</t>
  </si>
  <si>
    <t>5.1.8</t>
  </si>
  <si>
    <t>5.1.9</t>
  </si>
  <si>
    <t>5.1.10</t>
  </si>
  <si>
    <t>5.1.11</t>
  </si>
  <si>
    <t>5.1.12</t>
  </si>
  <si>
    <t>5.1.13</t>
  </si>
  <si>
    <t>5.1.14</t>
  </si>
  <si>
    <t>5.1.15</t>
  </si>
  <si>
    <t>5.1.16</t>
  </si>
  <si>
    <t>5.1.17</t>
  </si>
  <si>
    <t>5.1.18</t>
  </si>
  <si>
    <t>5.1.19</t>
  </si>
  <si>
    <t>5.1.20</t>
  </si>
  <si>
    <t>5.1.21</t>
  </si>
  <si>
    <t>5.1.22</t>
  </si>
  <si>
    <t>5.1.23</t>
  </si>
  <si>
    <t>5.1.24</t>
  </si>
  <si>
    <t>assicelle Gardenia cm 2x9 H 120</t>
  </si>
  <si>
    <t>AGA2060</t>
  </si>
  <si>
    <t>assicelle Gardenia cm 2x11 H 60</t>
  </si>
  <si>
    <t>AGA2080</t>
  </si>
  <si>
    <t>assicelle Gardenia cm 2x11 H 80</t>
  </si>
  <si>
    <t>AGA2100</t>
  </si>
  <si>
    <t>assicelle Gardenia cm 2x11 H 100</t>
  </si>
  <si>
    <t>AGA2120</t>
  </si>
  <si>
    <t>assicelle Gardenia cm 2x11 H 120</t>
  </si>
  <si>
    <t>CGA1060</t>
  </si>
  <si>
    <t>aumento in %</t>
  </si>
  <si>
    <t>montante Holzhof cm.12 H80 + foro / cementare</t>
  </si>
  <si>
    <t>RHM08014TC</t>
  </si>
  <si>
    <t>montante Holzhof cm.14 H80 + foro / cementare</t>
  </si>
  <si>
    <t>RHM10010TC</t>
  </si>
  <si>
    <t>montante Holzhof cm.10 H100 + foro / cementare</t>
  </si>
  <si>
    <t>RHM10012TC</t>
  </si>
  <si>
    <t>montante Holzhof cm.12 H100 + foro / cementare</t>
  </si>
  <si>
    <t>RHM10014TC</t>
  </si>
  <si>
    <t>montante Holzhof cm.14 H100 + foro / cementare</t>
  </si>
  <si>
    <t>RHM12010TC</t>
  </si>
  <si>
    <t>montante Holzhof cm.10 H120 + foro / cementare</t>
  </si>
  <si>
    <t>RHM12012TC</t>
  </si>
  <si>
    <t>montante Holzhof cm.12 H120 + foro / cementare</t>
  </si>
  <si>
    <t>RHM12014TC</t>
  </si>
  <si>
    <t>montante Holzhof cm.14 H120 + foro / cementare</t>
  </si>
  <si>
    <t>RHM08010TT</t>
  </si>
  <si>
    <t>montante Holzhof cm.10 H80 L=125 + foro / interrare</t>
  </si>
  <si>
    <t>RHM08012TT</t>
  </si>
  <si>
    <t>montante Holzhof cm.12 H80 L=125 + foro / interrare</t>
  </si>
  <si>
    <t>RHM08014TT</t>
  </si>
  <si>
    <t>montante Holzhof cm.14 H80 L=125 + foro / interrare</t>
  </si>
  <si>
    <t>RHM10010TT</t>
  </si>
  <si>
    <t>montante Holzhof cm.10 H100 L=150 + foro / interrare</t>
  </si>
  <si>
    <t>RHM10012TT</t>
  </si>
  <si>
    <t>montante Holzhof cm.12 H100 L=150 + foro / interrare</t>
  </si>
  <si>
    <t>RHM10014TT</t>
  </si>
  <si>
    <t>CODICE ARTICOLO</t>
  </si>
  <si>
    <t>GAZEBO QUADRATO CON TETTO RIGIDO</t>
  </si>
  <si>
    <t>GQC317</t>
  </si>
  <si>
    <t>gazebo quadrato cm.317x317 con sporgenza</t>
  </si>
  <si>
    <t>CPGQ317</t>
  </si>
  <si>
    <t>tetto solo perline per gazebo cm.317x317</t>
  </si>
  <si>
    <t>GMGQ317</t>
  </si>
  <si>
    <t>tetto perline + guaina per gazebo cm.317x317</t>
  </si>
  <si>
    <t>TCGQ317</t>
  </si>
  <si>
    <t>tetto perline + tegola canadese per gazebo cm.317x317</t>
  </si>
  <si>
    <t>PDGQ287</t>
  </si>
  <si>
    <t xml:space="preserve">pavimentazione doghe per gazebo cm.287x287 </t>
  </si>
  <si>
    <t>GQC367</t>
  </si>
  <si>
    <t xml:space="preserve">gazebo quadrato cm.367x367 con sporgenza  </t>
  </si>
  <si>
    <t>CPGQ367</t>
  </si>
  <si>
    <t>tetto solo perline per gazebo cm.367x367</t>
  </si>
  <si>
    <t>GMGQ367</t>
  </si>
  <si>
    <t>tetto perline + guaina per gazebo cm.367x367</t>
  </si>
  <si>
    <t>TCGQ367</t>
  </si>
  <si>
    <t>tetto perline + tegola canadese per gazebo cm.367x367</t>
  </si>
  <si>
    <t>PDGQ337</t>
  </si>
  <si>
    <t xml:space="preserve">pavimentazione doghe per gazebo cm.337x337 </t>
  </si>
  <si>
    <t>GQC417</t>
  </si>
  <si>
    <t>gazebo quadrato cm.417x417 con sporgenza</t>
  </si>
  <si>
    <t>CPGQ417</t>
  </si>
  <si>
    <t>tetto solo perline per gazebo cm.417x417 ( IN KIT )</t>
  </si>
  <si>
    <t>GMGQ417</t>
  </si>
  <si>
    <t>tetto perline + guaina per gazebo cm.417x417 ( IN KIT )</t>
  </si>
  <si>
    <t>TCGQ417</t>
  </si>
  <si>
    <t>tetto perline + tegola canadese per gazebo cm.417x417 ( IN KIT )</t>
  </si>
  <si>
    <t>PDGQ387</t>
  </si>
  <si>
    <t xml:space="preserve">pavimentazione doghe per gazebo cm.387x387 </t>
  </si>
  <si>
    <t>GQC467</t>
  </si>
  <si>
    <t>gazebo quadrato cm.467x467 con sporgenza</t>
  </si>
  <si>
    <t>CPGQ467</t>
  </si>
  <si>
    <t>tetto solo perline per gazebo cm.467x467 ( IN KIT )</t>
  </si>
  <si>
    <t>GMGQ467</t>
  </si>
  <si>
    <t>tetto perline + guaina per gazebo cm.467x467 ( IN KIT )</t>
  </si>
  <si>
    <t>TCGQ467</t>
  </si>
  <si>
    <t>tetto perline + tegola canadese per gazebo cm.467x467 ( IN KIT )</t>
  </si>
  <si>
    <t>PDGQ437</t>
  </si>
  <si>
    <t xml:space="preserve">pavimentazione doghe per gazebo cm.437x437 </t>
  </si>
  <si>
    <t>GAZEBO QUADRATO CON TELO</t>
  </si>
  <si>
    <t>GQT277</t>
  </si>
  <si>
    <t>gazebo quadrato cm.277x277 per telo</t>
  </si>
  <si>
    <t>CTGQ277</t>
  </si>
  <si>
    <t>telo pvc bianco per gazebo quadrato cm.277x277</t>
  </si>
  <si>
    <t>GQT327</t>
  </si>
  <si>
    <t>gazebo quadrato cm.327x327 per telo</t>
  </si>
  <si>
    <t>CTGQ327</t>
  </si>
  <si>
    <t>telo pvc bianco per gazebo quadrato cm.327x327</t>
  </si>
  <si>
    <t>GQT377</t>
  </si>
  <si>
    <t>gazebo quadrato cm.377x377 per telo</t>
  </si>
  <si>
    <t>CTGQ377</t>
  </si>
  <si>
    <t>telopvc bianco per gazebo quadrato cm.377x377</t>
  </si>
  <si>
    <t>GQT427</t>
  </si>
  <si>
    <t>gazebo quadrato cm.427x427 per telo</t>
  </si>
  <si>
    <t>CTGQ427</t>
  </si>
  <si>
    <t>telo pvc bianco per gazebo quadrato cm.427x427</t>
  </si>
  <si>
    <t>GAZEBO OTTAGONALE</t>
  </si>
  <si>
    <t>GO540</t>
  </si>
  <si>
    <t>montante Elegant diam.12 h 100  interrare</t>
  </si>
  <si>
    <t>REPLUS</t>
  </si>
  <si>
    <t>Rec. Elegant Plus 11,5x11,5cm con due fori H 100 interasse 200</t>
  </si>
  <si>
    <t>REPLUSM</t>
  </si>
  <si>
    <t>REPLUST</t>
  </si>
  <si>
    <t>RECINZIONE RESIDENCE</t>
  </si>
  <si>
    <t>RRS080</t>
  </si>
  <si>
    <t xml:space="preserve">recinzione Residence H80 2 traverse cm.200 </t>
  </si>
  <si>
    <t>RRS100-2</t>
  </si>
  <si>
    <t xml:space="preserve">recinzione Residence H100 2 traverse cm.200 </t>
  </si>
  <si>
    <t>RRS100</t>
  </si>
  <si>
    <t xml:space="preserve">recinzione Residence H100 3 traverse cm.200 </t>
  </si>
  <si>
    <t>RRSM080</t>
  </si>
  <si>
    <t xml:space="preserve">montante Residence H 90/80 con 2 fori ciechi </t>
  </si>
  <si>
    <t>RRSM100-2</t>
  </si>
  <si>
    <t xml:space="preserve">montante Residence H 110/100 con 2 fori ciechi </t>
  </si>
  <si>
    <t>RRSM100</t>
  </si>
  <si>
    <t xml:space="preserve">montante Residence H 110/100 con 3 fori ciechi </t>
  </si>
  <si>
    <t>RECINZIONE TOSCANA</t>
  </si>
  <si>
    <t>RTO080</t>
  </si>
  <si>
    <t>recinzione Toscana H 80 cm.200 x staffa</t>
  </si>
  <si>
    <t>RTO100</t>
  </si>
  <si>
    <t>recinzione Toscana H 100 cm.200 x staffa</t>
  </si>
  <si>
    <t>RTOM080</t>
  </si>
  <si>
    <t>montante Toscana con incastri cm.9x9 H 100 x staffa</t>
  </si>
  <si>
    <t>RTOM100</t>
  </si>
  <si>
    <t>montante Toscana con incastri cm.9x9 H 120 x staffa</t>
  </si>
  <si>
    <t>RECINZIONE TIROLO</t>
  </si>
  <si>
    <t>RTI080</t>
  </si>
  <si>
    <t>recinzione Tirolo  H 80 cm.200 x staffa</t>
  </si>
  <si>
    <t>RTI100</t>
  </si>
  <si>
    <t>recinzione Tirolo H 100 cm.200 x staffa</t>
  </si>
  <si>
    <t>RTIM080</t>
  </si>
  <si>
    <t>montante Tirolo con incastri cm.9x9 H 100 x staffa</t>
  </si>
  <si>
    <t>RTIM100</t>
  </si>
  <si>
    <t>montante Tirolo con incastri cm.9x9 H 120 x staffa</t>
  </si>
  <si>
    <t>RECINZIONE GARD RAIL</t>
  </si>
  <si>
    <t>RGR14MS</t>
  </si>
  <si>
    <t>recinzione Gard Rail diam.14 h 100/90 trav./mezz. x staffa</t>
  </si>
  <si>
    <t>RGR14TS</t>
  </si>
  <si>
    <t>recinzione Gard Rail diam.14 h 100/90 trav./tonda x staffa</t>
  </si>
  <si>
    <t>RGR16MS</t>
  </si>
  <si>
    <t>recinzione Gard Rail diam.16 h 100/90 trav./mezz. x staffa</t>
  </si>
  <si>
    <t>RGR16TS</t>
  </si>
  <si>
    <t>recinzione Gard Rail diam.16 h 100/90 trav./tonda x staffa</t>
  </si>
  <si>
    <t>RGRM14S</t>
  </si>
  <si>
    <t>montante Gard Rail diam.14 h 100/90 x staffa</t>
  </si>
  <si>
    <t>RGRM16S</t>
  </si>
  <si>
    <t>montante Gard Rail diam.16 h 100/90 x staffa</t>
  </si>
  <si>
    <t>RGR14MC</t>
  </si>
  <si>
    <t>recinzione Gard Rail diam.14 h 100 trav./mezz. cementare</t>
  </si>
  <si>
    <t>RGR14TC</t>
  </si>
  <si>
    <t>Rec. Holzhof cm12 H80 senza trav. cementare</t>
  </si>
  <si>
    <t>RH10010C</t>
  </si>
  <si>
    <t>Rec. Holzhof cm10 H100 senza trav. cementare</t>
  </si>
  <si>
    <t>Cartuccia colla per antitrauma (per 2-3 m²)</t>
  </si>
  <si>
    <t>pergola autoportante cm.333x433 H230  6 mont.</t>
  </si>
  <si>
    <t>AU 6B 109</t>
  </si>
  <si>
    <t>pergola autoportante cm.333x483 H230  6 mont.</t>
  </si>
  <si>
    <t>AU 4B 110</t>
  </si>
  <si>
    <t>pergola autoportante cm.383x383 H230  4 mont.</t>
  </si>
  <si>
    <t>AU 6B 111</t>
  </si>
  <si>
    <t>pergola autoportante cm.383x433 H230  6 mont.</t>
  </si>
  <si>
    <t>AU 6B 112</t>
  </si>
  <si>
    <t>pergola autoportante cm.383x483 H230  6 mont.</t>
  </si>
  <si>
    <t>AU 6B 113</t>
  </si>
  <si>
    <t>recinzione Gard Rail diam.14 h 100 trav./tonda cementare</t>
  </si>
  <si>
    <t>RGR16MC</t>
  </si>
  <si>
    <t>recinzione Gard Rail diam.16 h 100 trav./mezz. cementare</t>
  </si>
  <si>
    <t>RGR16TC</t>
  </si>
  <si>
    <t>recinzione Gard Rail diam.16 h 100 trav./tonda cementare</t>
  </si>
  <si>
    <t>RGRM14C</t>
  </si>
  <si>
    <t>casetta Tempo Libero cm.150x200 H240 con guaina</t>
  </si>
  <si>
    <t>CTLG02</t>
  </si>
  <si>
    <t>casetta Tempo Libero cm.200x200 H240 con guaina</t>
  </si>
  <si>
    <t>CTLG03</t>
  </si>
  <si>
    <t>casetta Tempo Libero cm.250x200 H240 con guaina</t>
  </si>
  <si>
    <t>CTLT01</t>
  </si>
  <si>
    <t>casetta Tempo Libero cm.150x200 H240 con tegole canadesi</t>
  </si>
  <si>
    <t>CTLT02</t>
  </si>
  <si>
    <t>casetta Tempo Libero cm.200x200 H240 con tegole canadesi</t>
  </si>
  <si>
    <t>CTLT03</t>
  </si>
  <si>
    <t>casetta Tempo Libero cm.250x200 H240 con tegole canadesi</t>
  </si>
  <si>
    <t>CCH01</t>
  </si>
  <si>
    <t>casetta a chiosco cm.300x200 H270 con telo e vetri</t>
  </si>
  <si>
    <t>AMACA</t>
  </si>
  <si>
    <t>AMA01</t>
  </si>
  <si>
    <t>amaca con rete singola</t>
  </si>
  <si>
    <t>AMA02</t>
  </si>
  <si>
    <t>amaca con rete doppia</t>
  </si>
  <si>
    <t>AMA01R</t>
  </si>
  <si>
    <t>AMA03</t>
  </si>
  <si>
    <t>PR195K</t>
  </si>
  <si>
    <t>Personal tavolo/panche corpo unico in KIT</t>
  </si>
  <si>
    <t>PR195</t>
  </si>
  <si>
    <t>Personal tavolo/panche corpo unico cm 195</t>
  </si>
  <si>
    <t>MO195</t>
  </si>
  <si>
    <t>Montana tavolo/panche corpo unico cm 195</t>
  </si>
  <si>
    <t>BV195</t>
  </si>
  <si>
    <t>BVP195</t>
  </si>
  <si>
    <t>panca Baviera cm.195</t>
  </si>
  <si>
    <t>BVT195</t>
  </si>
  <si>
    <t>tavolo Baviera cm.195</t>
  </si>
  <si>
    <t>RX150</t>
  </si>
  <si>
    <t>Relax tavolo/panche cm.150</t>
  </si>
  <si>
    <t>RXP150</t>
  </si>
  <si>
    <t>panca Relax cm.150</t>
  </si>
  <si>
    <t>RXT150</t>
  </si>
  <si>
    <t>tavolo Relax cm.150</t>
  </si>
  <si>
    <t>RX175</t>
  </si>
  <si>
    <t>Relax tavolo/panche cm.175</t>
  </si>
  <si>
    <t>RXP175</t>
  </si>
  <si>
    <t>panca Relax cm.175</t>
  </si>
  <si>
    <t>RXT175</t>
  </si>
  <si>
    <t>tavolo Relax cm.175</t>
  </si>
  <si>
    <t>RX195</t>
  </si>
  <si>
    <t>RXP195</t>
  </si>
  <si>
    <t>panca Relax cm.195</t>
  </si>
  <si>
    <t>RXT195</t>
  </si>
  <si>
    <t>tavolo Relax cm.195</t>
  </si>
  <si>
    <t>RXS01</t>
  </si>
  <si>
    <t>sgabello Relax 36x90</t>
  </si>
  <si>
    <t>PNP195</t>
  </si>
  <si>
    <t>rete amaca singola L=75cm</t>
  </si>
  <si>
    <t>rete amaca doppia L=98cm</t>
  </si>
  <si>
    <t>Pavimentazione antitrauma " L " cm 22,5x22,5 sp.4,5 (27pz/m²)</t>
  </si>
  <si>
    <t>secchio pvc piccolo diam 30 H 33.5</t>
  </si>
  <si>
    <t>profilo ang.tavolo pic-nic relax</t>
  </si>
  <si>
    <t>telaio composiz.siesta zinc.(2 piedi 2 diag. 2 rinforzi)</t>
  </si>
  <si>
    <t>telaio composiz.siesta nero (2 piedi +2 diag. + 2 rinforzi)</t>
  </si>
  <si>
    <t>telaio composiz.siesta verde (2 piedi 2 diag. 2 rinforzi)</t>
  </si>
  <si>
    <t>piede tubolare manipolazione L=48.5 diam. 8cm</t>
  </si>
  <si>
    <t>bacinella acqua diam.35 luce interna 32.5cm</t>
  </si>
  <si>
    <t>coppia staffe a tubo inox per Indian con angolo a 90° L=37</t>
  </si>
  <si>
    <t>molla fine corsa per teleferica L=50cm diam. 5cm</t>
  </si>
  <si>
    <t>coppia staffe a tubo inox per Indian L=42cm</t>
  </si>
  <si>
    <t>cuscinetto dondolo dim.52mm</t>
  </si>
  <si>
    <t>grigliato Edera 45° con due archetti cm125 H200</t>
  </si>
  <si>
    <t>5.11.24</t>
  </si>
  <si>
    <t>GS452A31</t>
  </si>
  <si>
    <t>grigliato Edera 45° con due archetti cm150 H200</t>
  </si>
  <si>
    <t>5.11.25</t>
  </si>
  <si>
    <t>GS452A32</t>
  </si>
  <si>
    <t>grigliato Edera 45° con due archetti cm175 H200</t>
  </si>
  <si>
    <t>5.11.26</t>
  </si>
  <si>
    <t>GS452A33</t>
  </si>
  <si>
    <t>grigliato Edera 45° con due archetti cm200 H200</t>
  </si>
  <si>
    <t>5.11.27</t>
  </si>
  <si>
    <t>GS452A34</t>
  </si>
  <si>
    <t>grigliato Edera 45° con un archetto</t>
  </si>
  <si>
    <t>5.12.</t>
  </si>
  <si>
    <t>grigliato Edera 45° con un archetto cm150 H75</t>
  </si>
  <si>
    <t>5.12.1</t>
  </si>
  <si>
    <t>grigliato Edera 45° con un archetto cm175 H75</t>
  </si>
  <si>
    <t>5.12.2</t>
  </si>
  <si>
    <t>GS451A02</t>
  </si>
  <si>
    <t>grigliato Edera 45° con un archetto cm200 H75</t>
  </si>
  <si>
    <t>5.12.3</t>
  </si>
  <si>
    <t>GS451A03</t>
  </si>
  <si>
    <t>grigliato Edera 45° con un archetto cm75 H100</t>
  </si>
  <si>
    <t>5.12.4</t>
  </si>
  <si>
    <t>GS451A35</t>
  </si>
  <si>
    <t>grigliato Edera 45° con un archetto cm100 H100</t>
  </si>
  <si>
    <t>5.12.5</t>
  </si>
  <si>
    <t>GS451A36</t>
  </si>
  <si>
    <t>grigliato Edera 45° con un archetto cm150 H100</t>
  </si>
  <si>
    <t>5.12.6</t>
  </si>
  <si>
    <t>GS451A04</t>
  </si>
  <si>
    <t>grigliato Edera 45° con un archetto cm175 H100</t>
  </si>
  <si>
    <t>5.12.7</t>
  </si>
  <si>
    <t>GS451A05</t>
  </si>
  <si>
    <t>grigliato Edera 45° con un archetto cm200 H100</t>
  </si>
  <si>
    <t>5.12.8</t>
  </si>
  <si>
    <t>GS451A06</t>
  </si>
  <si>
    <t>pannello perlinato con un archetto cm100 H150</t>
  </si>
  <si>
    <t>6.38.16</t>
  </si>
  <si>
    <t>DIV1A16</t>
  </si>
  <si>
    <t>pannello perlinato con un archetto cm125 H150</t>
  </si>
  <si>
    <t>6.38.17</t>
  </si>
  <si>
    <t>DIV1A17</t>
  </si>
  <si>
    <t>pannello perlinato con un archetto cm150 H150</t>
  </si>
  <si>
    <t>6.38.18</t>
  </si>
  <si>
    <t>DIV1A18</t>
  </si>
  <si>
    <t>pannello perlinato con un archetto cm175 H150</t>
  </si>
  <si>
    <t>6.38.19</t>
  </si>
  <si>
    <t>DIV1A19</t>
  </si>
  <si>
    <t>pannello perlinato con un archetto cm200 H150</t>
  </si>
  <si>
    <t>6.38.20</t>
  </si>
  <si>
    <t>DIV1A20</t>
  </si>
  <si>
    <t>pannello perlinato con un archetto cm50 H175</t>
  </si>
  <si>
    <t>6.38.21</t>
  </si>
  <si>
    <t>DIV1A21</t>
  </si>
  <si>
    <t>pannello perlinato con un archetto cm75 H175</t>
  </si>
  <si>
    <t>6.38.22</t>
  </si>
  <si>
    <t>DIV1A22</t>
  </si>
  <si>
    <t>pannello perlinato con un archetto cm100 H175</t>
  </si>
  <si>
    <t>6.38.23</t>
  </si>
  <si>
    <t>DIV1A23</t>
  </si>
  <si>
    <t>pannello perlinato con un archetto cm125 H175</t>
  </si>
  <si>
    <t>6.38.24</t>
  </si>
  <si>
    <t>DIV1A24</t>
  </si>
  <si>
    <t>pannello perlinato con un archetto cm150 H175</t>
  </si>
  <si>
    <t>6.38.25</t>
  </si>
  <si>
    <t>DIV1A25</t>
  </si>
  <si>
    <t>pannello perlinato con un archettocm175 H175</t>
  </si>
  <si>
    <t>6.38.26</t>
  </si>
  <si>
    <t>DIV1A26</t>
  </si>
  <si>
    <t>pannello perlinato con un archetto cm200 H175</t>
  </si>
  <si>
    <t>6.38.27</t>
  </si>
  <si>
    <t>DIV1A27</t>
  </si>
  <si>
    <t>pannello perlinato con un archetto cm50 H200</t>
  </si>
  <si>
    <t>6.38.28</t>
  </si>
  <si>
    <t>DIV1A28</t>
  </si>
  <si>
    <t>pannello perlinato con un archetto cm75 H200</t>
  </si>
  <si>
    <t>6.38.29</t>
  </si>
  <si>
    <t>DIV1A29</t>
  </si>
  <si>
    <t>pannello perlinato con un archetto cm100 H200</t>
  </si>
  <si>
    <t>6.38.30</t>
  </si>
  <si>
    <t>DIV1A30</t>
  </si>
  <si>
    <t>pannello perlinato con un archetto cm125 H200</t>
  </si>
  <si>
    <t>6.38.31</t>
  </si>
  <si>
    <t>DIV1A31</t>
  </si>
  <si>
    <t>pannello perlinato con un archetto cm150 H200</t>
  </si>
  <si>
    <t>6.38.32</t>
  </si>
  <si>
    <t>DIV1A32</t>
  </si>
  <si>
    <t>pannello perlinato con un archetto cm175 H200</t>
  </si>
  <si>
    <t>6.38.33</t>
  </si>
  <si>
    <t>DIV1A33</t>
  </si>
  <si>
    <t>pannello perlinato con un archetto cm200 H200</t>
  </si>
  <si>
    <t>6.38.34</t>
  </si>
  <si>
    <t>DIV1A34</t>
  </si>
  <si>
    <t>pannello perlinato con arco centrale</t>
  </si>
  <si>
    <t>6.38.35</t>
  </si>
  <si>
    <t>6.39.</t>
  </si>
  <si>
    <t>pannello perlinato con arco centrale cm150 H75</t>
  </si>
  <si>
    <t>6.39.1</t>
  </si>
  <si>
    <t>DIVACR01</t>
  </si>
  <si>
    <t>pannello perlinato con arco centrale cm175 H75</t>
  </si>
  <si>
    <t>6.39.2</t>
  </si>
  <si>
    <t>DIVACR02</t>
  </si>
  <si>
    <t>pannello perlinato con arco centrale cm200 H75</t>
  </si>
  <si>
    <t>6.39.3</t>
  </si>
  <si>
    <t>DIVACR03</t>
  </si>
  <si>
    <t>pannello perlinato con arco centrale cm150 H100</t>
  </si>
  <si>
    <t>6.39.4</t>
  </si>
  <si>
    <t>DIVACR04</t>
  </si>
  <si>
    <t>pannello perlinato con arco centrale cm175 H100</t>
  </si>
  <si>
    <t>6.39.5</t>
  </si>
  <si>
    <t>DIVACR05</t>
  </si>
  <si>
    <t>pannello perlinato con arco centrale cm200 H100</t>
  </si>
  <si>
    <t>6.39.6</t>
  </si>
  <si>
    <t>DIVACR06</t>
  </si>
  <si>
    <t>pannello perlinato con arco centrale cm100 H125</t>
  </si>
  <si>
    <t>6.39.7</t>
  </si>
  <si>
    <t>DIVACR09</t>
  </si>
  <si>
    <t>pannello perlinato con arco centrale cm125 H125</t>
  </si>
  <si>
    <t>6.39.8</t>
  </si>
  <si>
    <t>DIVACR10</t>
  </si>
  <si>
    <t>pannello perlinato con arco centrale cm150 H125</t>
  </si>
  <si>
    <t>6.39.9</t>
  </si>
  <si>
    <t>DIVACR11</t>
  </si>
  <si>
    <t>pannello perlinato con arco centrale cm175 H125</t>
  </si>
  <si>
    <t>6.39.10</t>
  </si>
  <si>
    <t>DIVACR12</t>
  </si>
  <si>
    <t>pannello perlinato con arco centrale cm200 H125</t>
  </si>
  <si>
    <t>6.39.11</t>
  </si>
  <si>
    <t>DIVACR13</t>
  </si>
  <si>
    <t>pannello perlinato con arco centrale cm100 H150</t>
  </si>
  <si>
    <t>6.39.12</t>
  </si>
  <si>
    <t>DIVACR16</t>
  </si>
  <si>
    <t>pannello perlinato con arco centrale cm125 H150</t>
  </si>
  <si>
    <t>6.39.13</t>
  </si>
  <si>
    <t>DIVACR17</t>
  </si>
  <si>
    <t>pannello perlinato con arco centrale cm150 H150</t>
  </si>
  <si>
    <t>6.39.14</t>
  </si>
  <si>
    <t>DIVACR18</t>
  </si>
  <si>
    <t>pannello perlinato con arco centrale cm175 H150</t>
  </si>
  <si>
    <t>6.39.15</t>
  </si>
  <si>
    <t>DIVACR19</t>
  </si>
  <si>
    <t>pannello perlinato con arco centrale cm200 H150</t>
  </si>
  <si>
    <t>6.39.16</t>
  </si>
  <si>
    <t>DIVACR20</t>
  </si>
  <si>
    <t>pannello perlinato con arco centrale cm100 H175</t>
  </si>
  <si>
    <t>6.39.17</t>
  </si>
  <si>
    <t>DIVACR23</t>
  </si>
  <si>
    <t>pannello perlinato con arco centrale cm125 H175</t>
  </si>
  <si>
    <t>6.39.18</t>
  </si>
  <si>
    <t>DIVACR24</t>
  </si>
  <si>
    <t>pannello perlinato con arco centrale cm150 H175</t>
  </si>
  <si>
    <t>6.39.19</t>
  </si>
  <si>
    <t>DIVACR25</t>
  </si>
  <si>
    <t>pannello perlinato con arco centralecm175 H175</t>
  </si>
  <si>
    <t>6.39.20</t>
  </si>
  <si>
    <t>DIVACR26</t>
  </si>
  <si>
    <t>pannello perlinato con arco centrale cm200 H175</t>
  </si>
  <si>
    <t>6.39.21</t>
  </si>
  <si>
    <t>DIVACR27</t>
  </si>
  <si>
    <t>pannello perlinato con arco centrale cm100 H200</t>
  </si>
  <si>
    <t>6.39.22</t>
  </si>
  <si>
    <t>DIVACR30</t>
  </si>
  <si>
    <t>pannello perlinato con arco centrale cm125 H200</t>
  </si>
  <si>
    <t>6.39.23</t>
  </si>
  <si>
    <t>DIVACR31</t>
  </si>
  <si>
    <t>pannello perlinato con arco centrale cm150 H200</t>
  </si>
  <si>
    <t>6.39.24</t>
  </si>
  <si>
    <t>DIVACR32</t>
  </si>
  <si>
    <t>pannello perlinato con arco centrale cm175 H200</t>
  </si>
  <si>
    <t>6.39.25</t>
  </si>
  <si>
    <t>DIVACR33</t>
  </si>
  <si>
    <t>pannello perlinato con arco centrale cm200 H200</t>
  </si>
  <si>
    <t>6.39.26</t>
  </si>
  <si>
    <t>DIVACR34</t>
  </si>
  <si>
    <t>pannello perlinato con due diagonali</t>
  </si>
  <si>
    <t>6.40.</t>
  </si>
  <si>
    <t>6.40.1</t>
  </si>
  <si>
    <t>pannello perlinato con due diagonali cm175 H75</t>
  </si>
  <si>
    <t>6.40.2</t>
  </si>
  <si>
    <t>DIV2D02</t>
  </si>
  <si>
    <t>pannello perlinato con due diagonali cm200 H75</t>
  </si>
  <si>
    <t>6.40.3</t>
  </si>
  <si>
    <t>DIV2D03</t>
  </si>
  <si>
    <t>pannello perlinato con due diagonali cm150 H100</t>
  </si>
  <si>
    <t>6.40.4</t>
  </si>
  <si>
    <t>DIV2D04</t>
  </si>
  <si>
    <t>pannello perlinato con due diagonali cm175 H100</t>
  </si>
  <si>
    <t>6.40.5</t>
  </si>
  <si>
    <t>DIV2D05</t>
  </si>
  <si>
    <t>pannello perlinato con due diagonali cm200 H100</t>
  </si>
  <si>
    <t>6.40.6</t>
  </si>
  <si>
    <t>DIV2D06</t>
  </si>
  <si>
    <t>pannello perlinato con due diagonali cm50 H125</t>
  </si>
  <si>
    <t>6.40.7</t>
  </si>
  <si>
    <t>DIV2D07</t>
  </si>
  <si>
    <t>pannello perlinato con due diagonali cm75 H125</t>
  </si>
  <si>
    <t>6.40.8</t>
  </si>
  <si>
    <t>DIV2D08</t>
  </si>
  <si>
    <t>pannello perlinato con due diagonali cm100 H125</t>
  </si>
  <si>
    <t>6.40.9</t>
  </si>
  <si>
    <t>DIV2D09</t>
  </si>
  <si>
    <t>pannello perlinato con due diagonali cm125 H125</t>
  </si>
  <si>
    <t>6.40.10</t>
  </si>
  <si>
    <t>DIV2D10</t>
  </si>
  <si>
    <t>pannello perlinato con due diagonali cm150 H125</t>
  </si>
  <si>
    <t>6.40.11</t>
  </si>
  <si>
    <t>DIV2D11</t>
  </si>
  <si>
    <t>pannello perlinato con due diagonali cm175 H125</t>
  </si>
  <si>
    <t>6.40.12</t>
  </si>
  <si>
    <t>DIV2D12</t>
  </si>
  <si>
    <t>pannello perlinato con due diagonali cm200 H125</t>
  </si>
  <si>
    <t>6.40.13</t>
  </si>
  <si>
    <t>DIV2D13</t>
  </si>
  <si>
    <t>pannello perlinato con due diagonali cm50 H150</t>
  </si>
  <si>
    <t>6.40.14</t>
  </si>
  <si>
    <t>DIV2D14</t>
  </si>
  <si>
    <t>pannello perlinato con due diagonali cm75 H150</t>
  </si>
  <si>
    <t>6.40.15</t>
  </si>
  <si>
    <t>DIV2D15</t>
  </si>
  <si>
    <t>pannello perlinato con due diagonali cm100 H150</t>
  </si>
  <si>
    <t>6.40.16</t>
  </si>
  <si>
    <t>DIV2D16</t>
  </si>
  <si>
    <t>pannello perlinato con due diagonali cm125 H150</t>
  </si>
  <si>
    <t>6.40.17</t>
  </si>
  <si>
    <t>DIV2D17</t>
  </si>
  <si>
    <t>pannello perlinato con due diagonali cm150 H150</t>
  </si>
  <si>
    <t>6.40.18</t>
  </si>
  <si>
    <t>DIV2D18</t>
  </si>
  <si>
    <t>pannello perlinato con due diagonali cm175 H150</t>
  </si>
  <si>
    <t>6.40.19</t>
  </si>
  <si>
    <t>DIV2D19</t>
  </si>
  <si>
    <t>pannello perlinato con due diagonali cm200 H150</t>
  </si>
  <si>
    <t>6.40.20</t>
  </si>
  <si>
    <t>DIV2D20</t>
  </si>
  <si>
    <t>pannello perlinato con due diagonali cm50 H175</t>
  </si>
  <si>
    <t>6.40.21</t>
  </si>
  <si>
    <t>DIV2D21</t>
  </si>
  <si>
    <t>pannello perlinato con due diagonali cm75 H175</t>
  </si>
  <si>
    <t>6.40.22</t>
  </si>
  <si>
    <t>DIV2D22</t>
  </si>
  <si>
    <t>pannello perlinato con due diagonali cm100 H175</t>
  </si>
  <si>
    <t>6.40.23</t>
  </si>
  <si>
    <t>DIV2D23</t>
  </si>
  <si>
    <t>pannello perlinato con due diagonali cm125 H175</t>
  </si>
  <si>
    <t>6.40.24</t>
  </si>
  <si>
    <t>DIV2D24</t>
  </si>
  <si>
    <t>pannello perlinato con due diagonali cm150 H175</t>
  </si>
  <si>
    <t>6.40.25</t>
  </si>
  <si>
    <t>DIV2D25</t>
  </si>
  <si>
    <t>pannello perlinato con due diagonalicm175 H175</t>
  </si>
  <si>
    <t>6.40.26</t>
  </si>
  <si>
    <t>DIV2D26</t>
  </si>
  <si>
    <t>pannello perlinato con due diagonali cm200 H175</t>
  </si>
  <si>
    <t>6.40.27</t>
  </si>
  <si>
    <t>DIV2D27</t>
  </si>
  <si>
    <t>pannello perlinato con due diagonali cm50 H200</t>
  </si>
  <si>
    <t>6.40.28</t>
  </si>
  <si>
    <t>DIV2D28</t>
  </si>
  <si>
    <t>pannello perlinato con due diagonali cm75 H200</t>
  </si>
  <si>
    <t>6.40.29</t>
  </si>
  <si>
    <t>DIV2D29</t>
  </si>
  <si>
    <t>pannello perlinato con due diagonali cm100 H200</t>
  </si>
  <si>
    <t>6.40.30</t>
  </si>
  <si>
    <t>DIV2D30</t>
  </si>
  <si>
    <t>pannello perlinato con due diagonali cm125 H200</t>
  </si>
  <si>
    <t>6.40.31</t>
  </si>
  <si>
    <t>DIV2D31</t>
  </si>
  <si>
    <t>pannello perlinato con due diagonali cm150 H200</t>
  </si>
  <si>
    <t>6.40.32</t>
  </si>
  <si>
    <t>DIV2D32</t>
  </si>
  <si>
    <t>pannello perlinato con due diagonali cm175 H200</t>
  </si>
  <si>
    <t>6.40.33</t>
  </si>
  <si>
    <t>DIV2D33</t>
  </si>
  <si>
    <t>pannello perlinato con due diagonali cm200 H200</t>
  </si>
  <si>
    <t>6.40.34</t>
  </si>
  <si>
    <t>DIV2D34</t>
  </si>
  <si>
    <t>7.</t>
  </si>
  <si>
    <t>7.1</t>
  </si>
  <si>
    <t>7.2</t>
  </si>
  <si>
    <t>7.3</t>
  </si>
  <si>
    <t>7.4</t>
  </si>
  <si>
    <t>7.5</t>
  </si>
  <si>
    <t>7.6</t>
  </si>
  <si>
    <t>7.7</t>
  </si>
  <si>
    <t>7.8</t>
  </si>
  <si>
    <t>7.9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</si>
  <si>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</si>
  <si>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</si>
  <si>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</si>
  <si>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</si>
  <si>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</si>
  <si>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</si>
  <si>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</si>
  <si>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</si>
  <si>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</si>
  <si>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</si>
  <si>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</si>
  <si>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</si>
  <si>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</si>
  <si>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</si>
  <si>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</si>
  <si>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</si>
  <si>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</si>
  <si>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</si>
  <si>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</si>
  <si>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</si>
  <si>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</si>
  <si>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</si>
  <si>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</si>
  <si>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</si>
  <si>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pannello antivista con arco verso l`alto</t>
  </si>
  <si>
    <t>7.35.</t>
  </si>
  <si>
    <t>pannello antivista con arco verso l`alto cm150 H75</t>
  </si>
  <si>
    <t>7.35.1</t>
  </si>
  <si>
    <t>pannello antivista con arco verso l`alto cm175 H75</t>
  </si>
  <si>
    <t>7.35.2</t>
  </si>
  <si>
    <t>ANTAA02</t>
  </si>
  <si>
    <t>pannello antivista con arco verso l`alto cm200 H75</t>
  </si>
  <si>
    <t>7.35.3</t>
  </si>
  <si>
    <t>ANTAA03</t>
  </si>
  <si>
    <t>pannello antivista con arco verso l`alto cm150 H100</t>
  </si>
  <si>
    <t>7.35.4</t>
  </si>
  <si>
    <t>ANTAA04</t>
  </si>
  <si>
    <t>pannello antivista con arco verso l`alto cm175 H100</t>
  </si>
  <si>
    <t>7.35.5</t>
  </si>
  <si>
    <t>ANTAA05</t>
  </si>
  <si>
    <t>pannello antivista con arco verso l`alto cm200 H100</t>
  </si>
  <si>
    <t>7.35.6</t>
  </si>
  <si>
    <t>ANTAA06</t>
  </si>
  <si>
    <t>pannello antivista con arco verso l`alto cm50 H125</t>
  </si>
  <si>
    <t>7.35.7</t>
  </si>
  <si>
    <t>ANTAA07</t>
  </si>
  <si>
    <t>pannello antivista con arco verso l`alto cm75 H125</t>
  </si>
  <si>
    <t>7.35.8</t>
  </si>
  <si>
    <t>ANTAA08</t>
  </si>
  <si>
    <t>pannello antivista con arco verso l`alto cm100 H125</t>
  </si>
  <si>
    <t>7.35.9</t>
  </si>
  <si>
    <t>ANTAA09</t>
  </si>
  <si>
    <t>pannello antivista con arco verso l`alto cm125 H125</t>
  </si>
  <si>
    <t>5.15.25</t>
  </si>
  <si>
    <t>5.15.26</t>
  </si>
  <si>
    <t>5.15.27</t>
  </si>
  <si>
    <t>5.15.28</t>
  </si>
  <si>
    <t>5.15.29</t>
  </si>
  <si>
    <t>5.15.30</t>
  </si>
  <si>
    <t>5.15.31</t>
  </si>
  <si>
    <t>5.15.32</t>
  </si>
  <si>
    <t>5.15.33</t>
  </si>
  <si>
    <t>5.15.34</t>
  </si>
  <si>
    <t>grigliato Classic 90° cm150 H150 declassato</t>
  </si>
  <si>
    <t>5.15.35</t>
  </si>
  <si>
    <t>GC90NN18II</t>
  </si>
  <si>
    <t>grigliato Classic 90° con arco verso l`alto</t>
  </si>
  <si>
    <t>5.16.</t>
  </si>
  <si>
    <t>grigliato Classic 90° con arco verso l`alto cm150 H75</t>
  </si>
  <si>
    <t>5.16.1</t>
  </si>
  <si>
    <t>grigliato Classic 90° con arco verso l`alto cm175 H75</t>
  </si>
  <si>
    <t>5.16.2</t>
  </si>
  <si>
    <t>GC90AA02</t>
  </si>
  <si>
    <t>grigliato Classic 90° con arco verso l`alto cm200 H75</t>
  </si>
  <si>
    <t>5.16.3</t>
  </si>
  <si>
    <t>GC90AA03</t>
  </si>
  <si>
    <t>grigliato Classic 90° con arco verso l`alto cm150 H100</t>
  </si>
  <si>
    <t>5.16.4</t>
  </si>
  <si>
    <t>GC90AA04</t>
  </si>
  <si>
    <t>grigliato Classic 90° con arco verso l`alto cm175 H100</t>
  </si>
  <si>
    <t>5.16.5</t>
  </si>
  <si>
    <t>GC90AA05</t>
  </si>
  <si>
    <t>grigliato Classic 90° con arco verso l`alto cm200 H100</t>
  </si>
  <si>
    <t>5.16.6</t>
  </si>
  <si>
    <t>GC90AA06</t>
  </si>
  <si>
    <t>grigliato Classic 90° con arco verso l`alto cm50 H125</t>
  </si>
  <si>
    <t>5.16.7</t>
  </si>
  <si>
    <t>GC90AA07</t>
  </si>
  <si>
    <t>grigliato Classic 90° con arco verso l`alto cm75 H125</t>
  </si>
  <si>
    <t>5.16.8</t>
  </si>
  <si>
    <t>GC90AA08</t>
  </si>
  <si>
    <t>grigliato Classic 90° con arco verso l`alto cm100 H125</t>
  </si>
  <si>
    <t>5.16.9</t>
  </si>
  <si>
    <t>GC90AA09</t>
  </si>
  <si>
    <t>grigliato Classic 90° con arco verso l`alto cm125 H125</t>
  </si>
  <si>
    <t>5.16.10</t>
  </si>
  <si>
    <t>GC90AA10</t>
  </si>
  <si>
    <t>grigliato Classic 90° con arco verso l`alto cm150 H125</t>
  </si>
  <si>
    <t>5.16.11</t>
  </si>
  <si>
    <t>GC90AA11</t>
  </si>
  <si>
    <t>grigliato Classic 90° con arco verso l`alto cm175 H125</t>
  </si>
  <si>
    <t>5.16.12</t>
  </si>
  <si>
    <t>GC90AA12</t>
  </si>
  <si>
    <t>grigliato Classic 90° con arco verso l`alto cm200 H125</t>
  </si>
  <si>
    <t>5.16.13</t>
  </si>
  <si>
    <t>GC90AA13</t>
  </si>
  <si>
    <t>grigliato Classic 90° con arco verso l`alto cm50 H150</t>
  </si>
  <si>
    <t>5.16.14</t>
  </si>
  <si>
    <t>GC90AA14</t>
  </si>
  <si>
    <t>grigliato Classic 90° con arco verso l`alto cm75 H150</t>
  </si>
  <si>
    <t>5.16.15</t>
  </si>
  <si>
    <t>GC90AA15</t>
  </si>
  <si>
    <t>grigliato Classic 90° con arco verso l`alto cm100 H150</t>
  </si>
  <si>
    <t>5.16.16</t>
  </si>
  <si>
    <t>GC90AA16</t>
  </si>
  <si>
    <t>grigliato Classic 90° con arco verso l`alto cm125 H150</t>
  </si>
  <si>
    <t>5.16.17</t>
  </si>
  <si>
    <t>GC90AA17</t>
  </si>
  <si>
    <t>grigliato Classic 90° con arco verso l`alto cm150 H150</t>
  </si>
  <si>
    <t>5.16.18</t>
  </si>
  <si>
    <t>GC90AA18</t>
  </si>
  <si>
    <t>grigliato Classic 90° con arco verso l`alto cm175 H150</t>
  </si>
  <si>
    <t>5.16.19</t>
  </si>
  <si>
    <t>GC90AA19</t>
  </si>
  <si>
    <t>grigliato Classic 90° con arco verso l`alto cm200 H150</t>
  </si>
  <si>
    <t>5.16.20</t>
  </si>
  <si>
    <t>GC90AA20</t>
  </si>
  <si>
    <t>grigliato Classic 90° con arco verso l`alto cm50 H175</t>
  </si>
  <si>
    <t>5.16.21</t>
  </si>
  <si>
    <t>GC90AA21</t>
  </si>
  <si>
    <t>grigliato Classic 90° con arco verso l`alto cm75 H175</t>
  </si>
  <si>
    <t>5.16.22</t>
  </si>
  <si>
    <t>GC90AA22</t>
  </si>
  <si>
    <t>grigliato Classic 90° con arco verso l`alto cm100 H175</t>
  </si>
  <si>
    <t>5.16.23</t>
  </si>
  <si>
    <t>GC90AA23</t>
  </si>
  <si>
    <t>grigliato Classic 90° con arco verso l`alto cm125 H175</t>
  </si>
  <si>
    <t>5.16.24</t>
  </si>
  <si>
    <t>GC90AA24</t>
  </si>
  <si>
    <t>grigliato Classic 90° con arco verso l`alto cm150 H175</t>
  </si>
  <si>
    <t>5.16.25</t>
  </si>
  <si>
    <t>GC90AA25</t>
  </si>
  <si>
    <t>grigliato Classic 90° con arco verso l`altocm175 H175</t>
  </si>
  <si>
    <t>5.16.26</t>
  </si>
  <si>
    <t>GC90AA26</t>
  </si>
  <si>
    <t>grigliato Classic 90° con arco verso l`alto cm200 H175</t>
  </si>
  <si>
    <t>5.16.27</t>
  </si>
  <si>
    <t>GC90AA27</t>
  </si>
  <si>
    <t>grigliato Classic 90° con arco verso l`alto cm50 H200</t>
  </si>
  <si>
    <t>5.16.28</t>
  </si>
  <si>
    <t>GC90AA28</t>
  </si>
  <si>
    <t>grigliato Classic 90° con arco verso l`alto cm75 H200</t>
  </si>
  <si>
    <t>5.16.29</t>
  </si>
  <si>
    <t>GC90AA29</t>
  </si>
  <si>
    <t>grigliato Classic 90° con arco verso l`alto cm100 H200</t>
  </si>
  <si>
    <t>5.16.30</t>
  </si>
  <si>
    <t>GC90AA30</t>
  </si>
  <si>
    <t>grigliato Classic 90° con arco verso l`alto cm125 H200</t>
  </si>
  <si>
    <t>5.16.31</t>
  </si>
  <si>
    <t>GC90AA31</t>
  </si>
  <si>
    <t>grigliato Classic 90° con arco verso l`alto cm150 H200</t>
  </si>
  <si>
    <t>5.16.32</t>
  </si>
  <si>
    <t>GC90AA32</t>
  </si>
  <si>
    <t>grigliato Classic 90° con arco verso l`alto cm175 H200</t>
  </si>
  <si>
    <t>5.16.33</t>
  </si>
  <si>
    <t>GC90AA33</t>
  </si>
  <si>
    <t>grigliato Classic 90° con arco verso l`alto cm200 H200</t>
  </si>
  <si>
    <t>5.16.34</t>
  </si>
  <si>
    <t>GC90AA34</t>
  </si>
  <si>
    <t>grigliato Classic 90° con arco verso il basso</t>
  </si>
  <si>
    <t>5.17.</t>
  </si>
  <si>
    <t>grigliato Classic 90° con arco verso il basso cm150 H75</t>
  </si>
  <si>
    <t>5.17.1</t>
  </si>
  <si>
    <t>grigliato Classic 90° con arco verso il basso cm175 H75</t>
  </si>
  <si>
    <t>5.17.2</t>
  </si>
  <si>
    <t>GC90AB02</t>
  </si>
  <si>
    <t>grigliato Classic 90° con arco verso il basso cm200 H75</t>
  </si>
  <si>
    <t>5.17.3</t>
  </si>
  <si>
    <t>GC90AB03</t>
  </si>
  <si>
    <t>grigliato Classic 90° con arco verso il basso cm150 H100</t>
  </si>
  <si>
    <t>5.17.4</t>
  </si>
  <si>
    <t>GC90AB04</t>
  </si>
  <si>
    <t>grigliato Classic 90° con arco verso il basso cm175 H100</t>
  </si>
  <si>
    <t>5.17.5</t>
  </si>
  <si>
    <t>GC90AB05</t>
  </si>
  <si>
    <t>grigliato Classic 90° con arco verso il basso cm200 H100</t>
  </si>
  <si>
    <t>5.17.6</t>
  </si>
  <si>
    <t>GC90AB06</t>
  </si>
  <si>
    <t>grigliato Classic 90° con arco verso il basso cm50 H125</t>
  </si>
  <si>
    <t>5.17.7</t>
  </si>
  <si>
    <t>GC90AB07</t>
  </si>
  <si>
    <t>grigliato Classic 90° con arco verso il basso cm75 H125</t>
  </si>
  <si>
    <t>5.17.8</t>
  </si>
  <si>
    <t>GC90AB08</t>
  </si>
  <si>
    <t>grigliato Classic 90° con arco verso il basso cm100 H125</t>
  </si>
  <si>
    <t>5.17.9</t>
  </si>
  <si>
    <t>GC90AB09</t>
  </si>
  <si>
    <t>grigliato Classic 90° con arco verso il basso cm125 H125</t>
  </si>
  <si>
    <t>5.17.10</t>
  </si>
  <si>
    <t>GC90AB10</t>
  </si>
  <si>
    <t>grigliato Classic 90° con arco verso il basso cm150 H125</t>
  </si>
  <si>
    <t>5.17.11</t>
  </si>
  <si>
    <t>GC90AB11</t>
  </si>
  <si>
    <t>grigliato Classic 90° con arco verso il basso cm175 H125</t>
  </si>
  <si>
    <t>5.17.12</t>
  </si>
  <si>
    <t>GC90AB12</t>
  </si>
  <si>
    <t>grigliato Classic 90° con arco verso il basso cm200 H125</t>
  </si>
  <si>
    <t>5.17.13</t>
  </si>
  <si>
    <t>GC90AB13</t>
  </si>
  <si>
    <t>grigliato Classic 90° con arco verso il basso cm50 H150</t>
  </si>
  <si>
    <t>5.17.14</t>
  </si>
  <si>
    <t>GC90AB14</t>
  </si>
  <si>
    <t>grigliato Classic 90° con arco verso il basso cm75 H150</t>
  </si>
  <si>
    <t>5.17.15</t>
  </si>
  <si>
    <t>GC90AB15</t>
  </si>
  <si>
    <t>grigliato Classic 90° con arco verso il basso cm100 H150</t>
  </si>
  <si>
    <t>5.17.16</t>
  </si>
  <si>
    <t>GC90AB16</t>
  </si>
  <si>
    <t>grigliato Classic 90° con arco verso il basso cm125 H150</t>
  </si>
  <si>
    <t>5.17.17</t>
  </si>
  <si>
    <t>GC90AB17</t>
  </si>
  <si>
    <t>grigliato Classic 90° con arco verso il basso cm150 H150</t>
  </si>
  <si>
    <t>5.17.18</t>
  </si>
  <si>
    <t>GC90AB18</t>
  </si>
  <si>
    <t>grigliato Classic 90° con arco verso il basso cm175 H150</t>
  </si>
  <si>
    <t>5.17.19</t>
  </si>
  <si>
    <t>GC90AB19</t>
  </si>
  <si>
    <t>grigliato Classic 90° con arco verso il basso cm200 H150</t>
  </si>
  <si>
    <t>5.17.20</t>
  </si>
  <si>
    <t>GC90AB20</t>
  </si>
  <si>
    <t>grigliato Classic 90° con arco verso il basso cm50 H175</t>
  </si>
  <si>
    <t>5.17.21</t>
  </si>
  <si>
    <t>GC90AB21</t>
  </si>
  <si>
    <t>grigliato Classic 90° con arco verso il basso cm75 H175</t>
  </si>
  <si>
    <t>5.17.22</t>
  </si>
  <si>
    <t>GC90AB22</t>
  </si>
  <si>
    <t>grigliato Classic 90° con arco verso il basso cm100 H175</t>
  </si>
  <si>
    <t>5.17.23</t>
  </si>
  <si>
    <t>GC90AB23</t>
  </si>
  <si>
    <t>grigliato Classic 90° con arco verso il basso cm125 H175</t>
  </si>
  <si>
    <t>5.17.24</t>
  </si>
  <si>
    <t>GC90AB24</t>
  </si>
  <si>
    <t>grigliato Classic 90° con arco verso il basso cm150 H175</t>
  </si>
  <si>
    <t>5.17.25</t>
  </si>
  <si>
    <t>GC90AB25</t>
  </si>
  <si>
    <t>grigliato Classic 90° con arco verso il bassocm175 H175</t>
  </si>
  <si>
    <t>5.17.26</t>
  </si>
  <si>
    <t>GC90AB26</t>
  </si>
  <si>
    <t>grigliato Classic 90° con arco verso il basso cm200 H175</t>
  </si>
  <si>
    <t>5.17.27</t>
  </si>
  <si>
    <t>GC90AB27</t>
  </si>
  <si>
    <t>grigliato Classic 90° con arco verso il basso cm50 H200</t>
  </si>
  <si>
    <t>5.17.28</t>
  </si>
  <si>
    <t>GC90AB28</t>
  </si>
  <si>
    <t>grigliato Classic 90° con arco verso il basso cm75 H200</t>
  </si>
  <si>
    <t>5.17.29</t>
  </si>
  <si>
    <t>GC90AB29</t>
  </si>
  <si>
    <t>grigliato Classic 90° con arco verso il basso cm100 H200</t>
  </si>
  <si>
    <t>legno mezzotondo diam.12 x 400                   (PACCO PZ. 72)</t>
  </si>
  <si>
    <t>legno mezzotondo diam.12 x 500                   (PACCO PZ. 72)</t>
  </si>
  <si>
    <t>legno mezzotondo diam.14 x 100                  (PACCO PZ. 64)</t>
  </si>
  <si>
    <t>legno mezzotondo diam.16 x 100                  (PACCO PZ. 42)</t>
  </si>
  <si>
    <t>legno mezzotondo diam.14 x 125                   (PACCO PZ. 64)</t>
  </si>
  <si>
    <t>legno mezzotondo diam.14 x 150                   (PACCO PZ. 64)</t>
  </si>
  <si>
    <t>legno mezzotondo diam.14 x 200                   (PACCO PZ. 64)</t>
  </si>
  <si>
    <t>legno mezzotondo diam.14 x 250                   (PACCO PZ. 64)</t>
  </si>
  <si>
    <t>legno mezzotondo diam.14 x 300                   (PACCO PZ. 64)</t>
  </si>
  <si>
    <t>legno mezzotondo diam.14 x 400                   (PACCO PZ. 64)</t>
  </si>
  <si>
    <t>legno mezzotondo diam.14 x 500                   (PACCO PZ. 64)</t>
  </si>
  <si>
    <t>legno mezzotondo diam.16 x 125                   (PACCO PZ. 42)</t>
  </si>
  <si>
    <t>legno mezzotondo diam.16 x 150                   (PACCO PZ. 42)</t>
  </si>
  <si>
    <t>CL421</t>
  </si>
  <si>
    <t>fioriera Classic 4 cm40x150 H50</t>
  </si>
  <si>
    <t>CL422</t>
  </si>
  <si>
    <t>fioriera Classic 4 cm40x175 H50</t>
  </si>
  <si>
    <t>CL423</t>
  </si>
  <si>
    <t>fioriera Classic 4 cm40x200 H50</t>
  </si>
  <si>
    <t>CL424</t>
  </si>
  <si>
    <t>fioriera Classic 4 cm50x50 H50</t>
  </si>
  <si>
    <t>CL425</t>
  </si>
  <si>
    <t>fioriera Classic 4 cm50x75 H50</t>
  </si>
  <si>
    <t>CL426</t>
  </si>
  <si>
    <t>fioriera Classic 4 cm50x100 H50</t>
  </si>
  <si>
    <t>CL427</t>
  </si>
  <si>
    <t>fioriera Classic 4 cm50x125 H50</t>
  </si>
  <si>
    <t>CL428</t>
  </si>
  <si>
    <t>fioriera Classic 4 cm50x150 H50</t>
  </si>
  <si>
    <t>CL429</t>
  </si>
  <si>
    <t>fioriera Classic 4 cm50x175 H50</t>
  </si>
  <si>
    <t>CL430</t>
  </si>
  <si>
    <t>fioriera Classic 4 cm50x200 H50</t>
  </si>
  <si>
    <t>CL431</t>
  </si>
  <si>
    <t>fioriera Classic 4 cm75x75 H50</t>
  </si>
  <si>
    <t>CL432</t>
  </si>
  <si>
    <t>fioriera Classic 4 cm100x100 H50</t>
  </si>
  <si>
    <t>FIORIERA HEXAGON 4</t>
  </si>
  <si>
    <t>CLEX401</t>
  </si>
  <si>
    <t>fioriera Hexagon 4 diam.50 H40</t>
  </si>
  <si>
    <t>CLEX402</t>
  </si>
  <si>
    <t>legno mezzotondo diam.16 x 250                   (PACCO PZ. 42)</t>
  </si>
  <si>
    <t>legno mezzotondo diam.16 x 300                   (PACCO PZ. 42)</t>
  </si>
  <si>
    <t>legno mezzotondo diam.16 x 400                   (PACCO PZ. 42)</t>
  </si>
  <si>
    <t>legno mezzotondo diam.16 x 500                   (PACCO PZ. 42)</t>
  </si>
  <si>
    <t xml:space="preserve">legno squadrato cm.7x7                                </t>
  </si>
  <si>
    <t>LS26390</t>
  </si>
  <si>
    <t xml:space="preserve">legno squadrato cm.7X7 x 420              (pacco pz.45)                              </t>
  </si>
  <si>
    <t>LS29100</t>
  </si>
  <si>
    <t>LS29250</t>
  </si>
  <si>
    <t>LS29300</t>
  </si>
  <si>
    <t>LS29400</t>
  </si>
  <si>
    <t>GC45NN27</t>
  </si>
  <si>
    <t>grigliato Classic 45° cm200 H175</t>
  </si>
  <si>
    <t>GC45NN28</t>
  </si>
  <si>
    <t>grigliato Classic 45° cm50 H200</t>
  </si>
  <si>
    <t>GC45NN29</t>
  </si>
  <si>
    <t>grigliato Classic 45° cm75 H200</t>
  </si>
  <si>
    <t>GC45NN30</t>
  </si>
  <si>
    <t>grigliato Classic 45° cm100 H200</t>
  </si>
  <si>
    <t>GC45NN31</t>
  </si>
  <si>
    <t>grigliato Classic 45° cm125 H200</t>
  </si>
  <si>
    <t>GC45NN32</t>
  </si>
  <si>
    <t>grigliato Classic 45° cm150 H200</t>
  </si>
  <si>
    <t>GC45NN33</t>
  </si>
  <si>
    <t>grigliato Classic 45° cm175 H200</t>
  </si>
  <si>
    <t>GC45NN34</t>
  </si>
  <si>
    <t>grigliato Classic 45° cm200 H200</t>
  </si>
  <si>
    <t>GC45AA01</t>
  </si>
  <si>
    <t>staffa inclinabile tassellare cm.11,5x11,5 + viteria</t>
  </si>
  <si>
    <t>FE080</t>
  </si>
  <si>
    <t>staffa "U" tassellare cm.7x7 + viteria</t>
  </si>
  <si>
    <t>FE081</t>
  </si>
  <si>
    <t>staffa "U" tassellare cm.9x9 + viteria</t>
  </si>
  <si>
    <t>pergola a muro cm.296x333 H230  2 mont.</t>
  </si>
  <si>
    <t>AD 2B 122</t>
  </si>
  <si>
    <t>pergola a muro cm.296x383 H230  2 mont.</t>
  </si>
  <si>
    <t>AD 3B 123</t>
  </si>
  <si>
    <t>pergola a muro cm.296x433 H230  3 mont.</t>
  </si>
  <si>
    <t>AD 3B 124</t>
  </si>
  <si>
    <t>pergola a muro cm.296x483 H230  3 mont.</t>
  </si>
  <si>
    <t>AD 2B 125</t>
  </si>
  <si>
    <t>pergola a muro cm.346x383 H230  2 mont.</t>
  </si>
  <si>
    <t>AD 3B 126</t>
  </si>
  <si>
    <t>pergola a muro cm.346x433 H230  3 mont.</t>
  </si>
  <si>
    <t>AD 3B 127</t>
  </si>
  <si>
    <t>pergola a muro cm.346x483 H230  3 montanti bilamellare</t>
  </si>
  <si>
    <t>AD 3B 128</t>
  </si>
  <si>
    <t>pergola a muro cm.396x433 H230  3 montanti bilamellare</t>
  </si>
  <si>
    <t>AD 3B 129</t>
  </si>
  <si>
    <t>pergola a muro cm.396x483 H230  3 montanti bilamellare</t>
  </si>
  <si>
    <t>montante Holzhof cm.14 H100 L=150 + foro / interrare</t>
  </si>
  <si>
    <t>RHM12010TT</t>
  </si>
  <si>
    <t>montante Holzhof cm.10 H120 L=175 + foro / interrare</t>
  </si>
  <si>
    <t>RHM12012TT</t>
  </si>
  <si>
    <t>montante Holzhof cm.12 H120 L=175 + foro / interrare</t>
  </si>
  <si>
    <t>RHM12014TT</t>
  </si>
  <si>
    <t>legno tondo diam.16 x 250                     (PACCO PZ. 21)</t>
  </si>
  <si>
    <t>LT16300</t>
  </si>
  <si>
    <t>AD 3B 130</t>
  </si>
  <si>
    <t>pergola a muro cm.446x483 H230  3 montanti bilamellare</t>
  </si>
  <si>
    <t>MO9230</t>
  </si>
  <si>
    <t>montante intermedio 9x9 H230 x pergola ( senza incastro )</t>
  </si>
  <si>
    <t>MO9230IN</t>
  </si>
  <si>
    <t>montante intermedio 9x9 H230 x pergola ( con incastro )</t>
  </si>
  <si>
    <t>LLS078</t>
  </si>
  <si>
    <t>montante intermedio 9x9 H242 x gazebo quadrato perline</t>
  </si>
  <si>
    <t>LLS079</t>
  </si>
  <si>
    <t>montante intermedio 9x9 H232 x gazebo quadrato telo</t>
  </si>
  <si>
    <t>MO9080SF</t>
  </si>
  <si>
    <t>montante bilamellare con sfera cm 9x9 H80</t>
  </si>
  <si>
    <t>MO9105SF</t>
  </si>
  <si>
    <t>montante bilamellare con sfera cm 9x9 H105</t>
  </si>
  <si>
    <t>MO9130SF</t>
  </si>
  <si>
    <t>montante bilamellare con sfera cm 9x9 H130</t>
  </si>
  <si>
    <t>MO9155SF</t>
  </si>
  <si>
    <t>montante bilamellare con sfera cm 9x9 H155</t>
  </si>
  <si>
    <t>MO9180SF</t>
  </si>
  <si>
    <t>montante bilamellare con sfera cm 9x9 H180</t>
  </si>
  <si>
    <t>MO9205SF</t>
  </si>
  <si>
    <t>montante bilamellare con sfera cm 9x9 H205</t>
  </si>
  <si>
    <t>MO9080SM</t>
  </si>
  <si>
    <t>montante bilamellare con smusso cm 9x9 H80</t>
  </si>
  <si>
    <t>MO9105SM</t>
  </si>
  <si>
    <t>montante bilamellare con smusso cm 9x9 H105</t>
  </si>
  <si>
    <t>MO9130SM</t>
  </si>
  <si>
    <t>montante bilamellare con smusso cm 9x9 H130</t>
  </si>
  <si>
    <t>MO9155SM</t>
  </si>
  <si>
    <t>montante bilamellare con smusso cm 9x9 H155</t>
  </si>
  <si>
    <t>MO9180SM</t>
  </si>
  <si>
    <t>montante bilamellare con smusso cm 9x9 H180</t>
  </si>
  <si>
    <t>MO9205SM</t>
  </si>
  <si>
    <t>montante bilamellare con smusso cm 9x9 H205</t>
  </si>
  <si>
    <t>MO9080PI</t>
  </si>
  <si>
    <t>montante bilamellare con piramide cm 9x9 H80</t>
  </si>
  <si>
    <t>MO9105PI</t>
  </si>
  <si>
    <t>montante bilamellare con piramide cm 9x9 H105</t>
  </si>
  <si>
    <t>MO9130PI</t>
  </si>
  <si>
    <t>montante bilamellare con piramide cm 9x9 H130</t>
  </si>
  <si>
    <t>MO9155PI</t>
  </si>
  <si>
    <t>montante bilamellare con piramide cm 9x9 H155</t>
  </si>
  <si>
    <t>MO9180PI</t>
  </si>
  <si>
    <t>montante bilamellare con piramide cm 9x9 H180</t>
  </si>
  <si>
    <t>MO9205PI</t>
  </si>
  <si>
    <t>montante bilamellare con piramide cm 9x9 H205</t>
  </si>
  <si>
    <t>ACCESSORI PER PERGOLE E GAZEBI</t>
  </si>
  <si>
    <t>CAP25</t>
  </si>
  <si>
    <t>capitello cm.25x25 sp.4</t>
  </si>
  <si>
    <t>DIA7</t>
  </si>
  <si>
    <t>diagonale per pergolato cm.7x7x50</t>
  </si>
  <si>
    <t>LT10150</t>
  </si>
  <si>
    <t>legno tondo diam.10 x 150                     (PACCO PZ. 55)</t>
  </si>
  <si>
    <t>LT10200</t>
  </si>
  <si>
    <t>legno tondo diam.10 x 200                     (PACCO PZ. 55)</t>
  </si>
  <si>
    <t>LT10250</t>
  </si>
  <si>
    <t>legno tondo diam.10 x 250                     (PACCO PZ. 55)</t>
  </si>
  <si>
    <t>LT10300</t>
  </si>
  <si>
    <t>legno tondo diam.10 x 300                     (PACCO PZ. 55)</t>
  </si>
  <si>
    <t>LT10400</t>
  </si>
  <si>
    <t>legno tondo diam.10 x 400                     (PACCO PZ. 55)</t>
  </si>
  <si>
    <t>LT10500</t>
  </si>
  <si>
    <t>legno tondo diam.10 x 500                     (PACCO PZ. 55)</t>
  </si>
  <si>
    <t>LT12100</t>
  </si>
  <si>
    <t>legno tondo diam.12 x 100                     (PACCO PZ. 36)</t>
  </si>
  <si>
    <t>LT12125</t>
  </si>
  <si>
    <t>legno tondo diam.12 x 125                     (PACCO PZ. 36)</t>
  </si>
  <si>
    <t>LT12150</t>
  </si>
  <si>
    <t>legno tondo diam.12 x 150                     (PACCO PZ. 36)</t>
  </si>
  <si>
    <t>LT12200</t>
  </si>
  <si>
    <t>legno tondo diam.12 x 200                     (PACCO PZ. 36)</t>
  </si>
  <si>
    <t>LT12250</t>
  </si>
  <si>
    <t>legno tondo diam.12 x 250                     (PACCO PZ. 36)</t>
  </si>
  <si>
    <t>LT12300</t>
  </si>
  <si>
    <t>legno tondo diam.12 x 300                     (PACCO PZ. 36)</t>
  </si>
  <si>
    <t>LT12400</t>
  </si>
  <si>
    <t>legno tondo diam.12 x 400                     (PACCO PZ. 36)</t>
  </si>
  <si>
    <t>LT12500</t>
  </si>
  <si>
    <t>legno tondo diam.12 x 500                     (PACCO PZ. 36)</t>
  </si>
  <si>
    <t>LT14100</t>
  </si>
  <si>
    <t>legno tondo diam.14 x 100                     (PACCO PZ. 32)</t>
  </si>
  <si>
    <t>LT14125</t>
  </si>
  <si>
    <t>legno tondo diam.14 x 125                     (PACCO PZ. 32)</t>
  </si>
  <si>
    <t>LT14150</t>
  </si>
  <si>
    <t>legno tondo diam.14 x 150                     (PACCO PZ. 32)</t>
  </si>
  <si>
    <t>LT14200</t>
  </si>
  <si>
    <t>legno tondo diam.14 x 200                     (PACCO PZ. 32)</t>
  </si>
  <si>
    <t>LT14250</t>
  </si>
  <si>
    <t>legno tondo diam.14 x 250                     (PACCO PZ. 32)</t>
  </si>
  <si>
    <t>LT14300</t>
  </si>
  <si>
    <t>legno tondo diam.14 x 300                     (PACCO PZ. 32)</t>
  </si>
  <si>
    <t>LT14400</t>
  </si>
  <si>
    <t>legno tondo diam.14 x 400                     (PACCO PZ. 32)</t>
  </si>
  <si>
    <t>LT14500</t>
  </si>
  <si>
    <t>legno tondo diam.14 x 500                     (PACCO PZ. 32)</t>
  </si>
  <si>
    <t>LT16100</t>
  </si>
  <si>
    <t>legno tondo diam.16 x 100                     (PACCO PZ. 21)</t>
  </si>
  <si>
    <t>LT16125</t>
  </si>
  <si>
    <t>legno tondo diam.16 x 125                     (PACCO PZ. 21)</t>
  </si>
  <si>
    <t>LT16150</t>
  </si>
  <si>
    <t>legno tondo diam.16 x 150                     (PACCO PZ. 21)</t>
  </si>
  <si>
    <t>LT16200</t>
  </si>
  <si>
    <t>legno tondo diam.16 x 200                     (PACCO PZ. 21)</t>
  </si>
  <si>
    <t>LT16250</t>
  </si>
  <si>
    <t>GC45NN23</t>
  </si>
  <si>
    <t>grigliato Classic 45° cm100 H175</t>
  </si>
  <si>
    <t>GC45NN24</t>
  </si>
  <si>
    <t>grigliato Classic 45° cm125 H175</t>
  </si>
  <si>
    <t>GC45NN25</t>
  </si>
  <si>
    <t>grigliato Classic 45° cm150 H175</t>
  </si>
  <si>
    <t>GC45NN26</t>
  </si>
  <si>
    <t>grigliato Classic 45° cm175 H175</t>
  </si>
  <si>
    <t>legno tondo diam.16 x 300                     (PACCO PZ. 21)</t>
  </si>
  <si>
    <t>LT16400</t>
  </si>
  <si>
    <t>legno tondo diam.16 x 400                     (PACCO PZ. 21)</t>
  </si>
  <si>
    <t>LT16500</t>
  </si>
  <si>
    <t>legno tondo diam.16 x 500                     (PACCO PZ. 21)</t>
  </si>
  <si>
    <t>LT18100</t>
  </si>
  <si>
    <t xml:space="preserve">legno tondo diam.18 x 100 </t>
  </si>
  <si>
    <t>LT18125</t>
  </si>
  <si>
    <t xml:space="preserve">legno tondo diam.18 x 125 </t>
  </si>
  <si>
    <t>LT18150</t>
  </si>
  <si>
    <t xml:space="preserve">legno tondo diam.18 x 150 </t>
  </si>
  <si>
    <t>LT18200</t>
  </si>
  <si>
    <t xml:space="preserve">legno tondo diam.18 x 200 </t>
  </si>
  <si>
    <t>LT18250</t>
  </si>
  <si>
    <t xml:space="preserve">legno tondo diam.18 x 250 </t>
  </si>
  <si>
    <t>LT18300</t>
  </si>
  <si>
    <t xml:space="preserve">legno tondo diam.18 x 300 </t>
  </si>
  <si>
    <t>LT18400</t>
  </si>
  <si>
    <t xml:space="preserve">legno tondo diam.18 x 400 </t>
  </si>
  <si>
    <t>LT18500</t>
  </si>
  <si>
    <t>grigliato Edera 90° cm150 H150</t>
  </si>
  <si>
    <t>GS90NN19</t>
  </si>
  <si>
    <t>grigliato Edera 90° cm175 H150</t>
  </si>
  <si>
    <t>GS90NN20</t>
  </si>
  <si>
    <t>grigliato Edera 90° cm200 H150</t>
  </si>
  <si>
    <t>GS90NN21</t>
  </si>
  <si>
    <t>grigliato Edera 90° cm50 H175</t>
  </si>
  <si>
    <t>GS90NN22</t>
  </si>
  <si>
    <t>grigliato Edera 90° cm75 H175</t>
  </si>
  <si>
    <t>GS90NN23</t>
  </si>
  <si>
    <t>grigliato Edera 90° cm100 H175</t>
  </si>
  <si>
    <t>GS90NN24</t>
  </si>
  <si>
    <t>grigliato Edera 90° cm125 H175</t>
  </si>
  <si>
    <t>GS90NN25</t>
  </si>
  <si>
    <t>grigliato Edera 90° cm150 H175</t>
  </si>
  <si>
    <t>GS90NN26</t>
  </si>
  <si>
    <t>grigliato Edera 90° cm175 H175</t>
  </si>
  <si>
    <t>GS90NN27</t>
  </si>
  <si>
    <t>grigliato Edera 90° cm200 H175</t>
  </si>
  <si>
    <t>GS90NN28</t>
  </si>
  <si>
    <t>grigliato Edera 90° cm50 H200</t>
  </si>
  <si>
    <t>GS90NN29</t>
  </si>
  <si>
    <t>grigliato Edera 90° cm75 H200</t>
  </si>
  <si>
    <t>GS90NN30</t>
  </si>
  <si>
    <t>grigliato Edera 90° cm100 H200</t>
  </si>
  <si>
    <t>GS90NN31</t>
  </si>
  <si>
    <t>grigliato Edera 90° cm125 H200</t>
  </si>
  <si>
    <t>GS90NN32</t>
  </si>
  <si>
    <t>grigliato Edera 90° cm150 H200</t>
  </si>
  <si>
    <t>GS90NN33</t>
  </si>
  <si>
    <t>grigliato Edera 90° cm175 H200</t>
  </si>
  <si>
    <t>GS90NN34</t>
  </si>
  <si>
    <t>grigliato Edera 90° cm200 H200</t>
  </si>
  <si>
    <t>GS90AA01</t>
  </si>
  <si>
    <t>GS90AB01</t>
  </si>
  <si>
    <t>GS902A01</t>
  </si>
  <si>
    <t>GS901A01</t>
  </si>
  <si>
    <t>GS90AC01</t>
  </si>
  <si>
    <t>GS902D01</t>
  </si>
  <si>
    <t>grigliato Edera 90° con due diagonali cm150 H75</t>
  </si>
  <si>
    <t xml:space="preserve">GRIGLIATI EDERA 45° </t>
  </si>
  <si>
    <t>GS45NN01</t>
  </si>
  <si>
    <t>grigliato Edera 45° cm150 H75</t>
  </si>
  <si>
    <t>GS45NN02</t>
  </si>
  <si>
    <t>legno mezzotondo diam.7 x 200</t>
  </si>
  <si>
    <t>LM07250</t>
  </si>
  <si>
    <t>legno mezzotondo diam.7 x 250</t>
  </si>
  <si>
    <t>LM07300</t>
  </si>
  <si>
    <t>legno mezzotondo diam.7 x 300</t>
  </si>
  <si>
    <t>LM08100</t>
  </si>
  <si>
    <t>LM08125</t>
  </si>
  <si>
    <t>LM08150</t>
  </si>
  <si>
    <t>LM08200</t>
  </si>
  <si>
    <t>LM08250</t>
  </si>
  <si>
    <t>LM08300</t>
  </si>
  <si>
    <t>LM08400</t>
  </si>
  <si>
    <t>LM08500</t>
  </si>
  <si>
    <t>legno mezzotondo diam.8 x 500</t>
  </si>
  <si>
    <t>LM10100</t>
  </si>
  <si>
    <t>LM10125</t>
  </si>
  <si>
    <t>LM10150</t>
  </si>
  <si>
    <t>LM10200</t>
  </si>
  <si>
    <t>LM10250</t>
  </si>
  <si>
    <t>LM10300</t>
  </si>
  <si>
    <t>LM10400</t>
  </si>
  <si>
    <t>LM10500</t>
  </si>
  <si>
    <t>LM12100</t>
  </si>
  <si>
    <t>LM12125</t>
  </si>
  <si>
    <t>LM12150</t>
  </si>
  <si>
    <t>LM12200</t>
  </si>
  <si>
    <t>LM12250</t>
  </si>
  <si>
    <t>LM12300</t>
  </si>
  <si>
    <t>LM12400</t>
  </si>
  <si>
    <t>LM12500</t>
  </si>
  <si>
    <t>LM14100</t>
  </si>
  <si>
    <t>LM14125</t>
  </si>
  <si>
    <t>LM14150</t>
  </si>
  <si>
    <t>LM14200</t>
  </si>
  <si>
    <t>LM14250</t>
  </si>
  <si>
    <t>LM14300</t>
  </si>
  <si>
    <t>LM14400</t>
  </si>
  <si>
    <t>LM14500</t>
  </si>
  <si>
    <t>LM16100</t>
  </si>
  <si>
    <t>LM16125</t>
  </si>
  <si>
    <t>LM16150</t>
  </si>
  <si>
    <t>LM16200</t>
  </si>
  <si>
    <t>LM16250</t>
  </si>
  <si>
    <t>LM16300</t>
  </si>
  <si>
    <t>LM16400</t>
  </si>
  <si>
    <t>LM16500</t>
  </si>
  <si>
    <t>PALI TORNITI CON PUNTA E/O SCAVO</t>
  </si>
  <si>
    <t>LTP08100</t>
  </si>
  <si>
    <t>piantoni con punta diam.8 x 100</t>
  </si>
  <si>
    <t>LTP08125</t>
  </si>
  <si>
    <t>piantoni con punta diam.8 x 125</t>
  </si>
  <si>
    <t>LTP08150</t>
  </si>
  <si>
    <t>piantoni con punta diam.8 x 150</t>
  </si>
  <si>
    <t>LTS08100</t>
  </si>
  <si>
    <t>piantoni scavo 1 testa diam.8 x 100</t>
  </si>
  <si>
    <t>LTS08125</t>
  </si>
  <si>
    <t>piantoni scavo 1 testa diam.8 x 125</t>
  </si>
  <si>
    <t>LTS08150</t>
  </si>
  <si>
    <t>piantoni scavo 1 testa diam.8 x 150</t>
  </si>
  <si>
    <t>LTS08175</t>
  </si>
  <si>
    <t>piantoni scavo 1 testa diam.8 x 175</t>
  </si>
  <si>
    <t>LTPS08100</t>
  </si>
  <si>
    <t>piantoni punta e scavo diam.8 x 100</t>
  </si>
  <si>
    <t>LTPS08125</t>
  </si>
  <si>
    <t>piantoni punta e scavo diam.8 x 125</t>
  </si>
  <si>
    <t>LTPS08150</t>
  </si>
  <si>
    <t>piantoni punta e scavo diam.8 x 150</t>
  </si>
  <si>
    <t>LTP10100</t>
  </si>
  <si>
    <t>piantoni con punta diam.10 x 100</t>
  </si>
  <si>
    <t>LTP10125</t>
  </si>
  <si>
    <t>piantoni con punta diam.10 x 125</t>
  </si>
  <si>
    <t>LTP10150</t>
  </si>
  <si>
    <t>piantoni con punta diam.10 x 150</t>
  </si>
  <si>
    <t>LTS10100</t>
  </si>
  <si>
    <t>piantoni scavo 1 testa diam.10 x 100</t>
  </si>
  <si>
    <t>LTS10125</t>
  </si>
  <si>
    <t>piantoni scavo 1 testa diam.10 x 125</t>
  </si>
  <si>
    <t>LTS10150</t>
  </si>
  <si>
    <t>piantoni scavo 1 testa diam.10 x 150</t>
  </si>
  <si>
    <t>LTS10175</t>
  </si>
  <si>
    <t>piantoni scavo 1 testa diam.10 x 175</t>
  </si>
  <si>
    <t>LTPS10100</t>
  </si>
  <si>
    <t>piantoni punta e scavo diam.10 x 100</t>
  </si>
  <si>
    <t>FE082</t>
  </si>
  <si>
    <t>staffa "U" tassellare cm.11,5x11,5 + viteria</t>
  </si>
  <si>
    <t>FE170</t>
  </si>
  <si>
    <t>staffa angolare mm.40x60 senza viti</t>
  </si>
  <si>
    <t>FE171</t>
  </si>
  <si>
    <t>staffa angolare  mm.55x70 senza viti</t>
  </si>
  <si>
    <t>FE172</t>
  </si>
  <si>
    <t>staffa angolare con rientro mm.65x90 senza viti</t>
  </si>
  <si>
    <t>FE180</t>
  </si>
  <si>
    <t>angolare con vite fissa</t>
  </si>
  <si>
    <t>FE181</t>
  </si>
  <si>
    <t>angolare senza vite</t>
  </si>
  <si>
    <t>FE160</t>
  </si>
  <si>
    <t>staffa ancoraggio travetti, interno mm.50</t>
  </si>
  <si>
    <t>FE161</t>
  </si>
  <si>
    <t>staffa ancoraggio travetti, interno mm.70</t>
  </si>
  <si>
    <t>FE230</t>
  </si>
  <si>
    <t>ferramenta per cancello singolo</t>
  </si>
  <si>
    <t>FE231</t>
  </si>
  <si>
    <t>ferramenta per cancello doppio</t>
  </si>
  <si>
    <t>FE300</t>
  </si>
  <si>
    <t>coppia cerniere cm.30 per cancello senza viti</t>
  </si>
  <si>
    <t>FE301</t>
  </si>
  <si>
    <t>coppia cerniere cm.50 per cancello senza viti</t>
  </si>
  <si>
    <t>FE302</t>
  </si>
  <si>
    <t>chiusura centrale per cancello doppio</t>
  </si>
  <si>
    <t>FE303</t>
  </si>
  <si>
    <t>chiusura a scatto per cancelli</t>
  </si>
  <si>
    <t>FE304</t>
  </si>
  <si>
    <t>tasto arresto per cancello doppio</t>
  </si>
  <si>
    <t>FE320</t>
  </si>
  <si>
    <t>ferramenta per cancello a pali tondi</t>
  </si>
  <si>
    <t>LT05100</t>
  </si>
  <si>
    <t>legno tondo diam.5 x 100                       (PACCO PZ. 198)</t>
  </si>
  <si>
    <t>LT05125</t>
  </si>
  <si>
    <t>legno tondo diam.5 x 125                       (PACCO PZ. 198)</t>
  </si>
  <si>
    <t>LT05150</t>
  </si>
  <si>
    <t>legno tondo diam.5 x 150                       (PACCO PZ. 198)</t>
  </si>
  <si>
    <t>LT05200</t>
  </si>
  <si>
    <t>legno tondo diam.5 x 200                       (PACCO PZ. 198)</t>
  </si>
  <si>
    <t>LT05250</t>
  </si>
  <si>
    <t>legno tondo diam.5 x 250                       (PACCO PZ. 198)</t>
  </si>
  <si>
    <t>LT05300</t>
  </si>
  <si>
    <t>legno tondo diam.5 x 300                       (PACCO PZ. 198)</t>
  </si>
  <si>
    <t>LT06100</t>
  </si>
  <si>
    <t>legno tondo diam.6 x 100                       (PACCO PZ. 114)</t>
  </si>
  <si>
    <t>LT06125</t>
  </si>
  <si>
    <t>legno tondo diam.6 x 125                       (PACCO PZ. 114)</t>
  </si>
  <si>
    <t>LT06150</t>
  </si>
  <si>
    <t>legno tondo diam.6 x 150                       (PACCO PZ. 114)</t>
  </si>
  <si>
    <t>LT06200</t>
  </si>
  <si>
    <t>legno tondo diam.6 x 200                       (PACCO PZ. 114)</t>
  </si>
  <si>
    <t>LT06250</t>
  </si>
  <si>
    <t>legno tondo diam.6 x 250                       (PACCO PZ. 114)</t>
  </si>
  <si>
    <t>LT06300</t>
  </si>
  <si>
    <t>legno tondo diam.6 x 300                       (PACCO PZ. 114)</t>
  </si>
  <si>
    <t>LT07100</t>
  </si>
  <si>
    <t>legno tondo diam.7 x 100                       (PACCO PZ. 112)</t>
  </si>
  <si>
    <t>LT07125</t>
  </si>
  <si>
    <t>legno tondo diam.7 x 125                       (PACCO PZ. 112)</t>
  </si>
  <si>
    <t>LT07150</t>
  </si>
  <si>
    <t>legno tondo diam.7 x 150                       (PACCO PZ. 112)</t>
  </si>
  <si>
    <t>LT07200</t>
  </si>
  <si>
    <t>legno tondo diam.7 x 200                       (PACCO PZ. 112)</t>
  </si>
  <si>
    <t>LT07250</t>
  </si>
  <si>
    <t>legno tondo diam.7 x 250                       (PACCO PZ. 112)</t>
  </si>
  <si>
    <t>LT07300</t>
  </si>
  <si>
    <t>legno tondo diam.7 x 300                       (PACCO PZ. 112)</t>
  </si>
  <si>
    <t>LT08100</t>
  </si>
  <si>
    <t>legno tondo diam.8 x 100                       (PACCO PZ. 84)</t>
  </si>
  <si>
    <t>LT08125</t>
  </si>
  <si>
    <t>legno tondo diam.8 x 125                       (PACCO PZ. 84)</t>
  </si>
  <si>
    <t>LT08150</t>
  </si>
  <si>
    <t>legno tondo diam.8 x 150                       (PACCO PZ. 84)</t>
  </si>
  <si>
    <t>LT08200</t>
  </si>
  <si>
    <t>legno tondo diam.8 x 200                       (PACCO PZ. 84)</t>
  </si>
  <si>
    <t>LT08250</t>
  </si>
  <si>
    <t>legno tondo diam.8 x 250                       (PACCO PZ. 84)</t>
  </si>
  <si>
    <t>LT08300</t>
  </si>
  <si>
    <t>legno tondo diam.8 x 300                       (PACCO PZ. 84)</t>
  </si>
  <si>
    <t>LT08400</t>
  </si>
  <si>
    <t>legno tondo diam.8 x 400                       (PACCO PZ. 84)</t>
  </si>
  <si>
    <t>LT08500</t>
  </si>
  <si>
    <t>legno tondo diam.8 x 500                       (PACCO PZ. 84)</t>
  </si>
  <si>
    <t>LT10100</t>
  </si>
  <si>
    <t>legno tondo diam.10 x 100                     (PACCO PZ. 55)</t>
  </si>
  <si>
    <t>LT10125</t>
  </si>
  <si>
    <t>legno tondo diam.10 x 125                     (PACCO PZ. 55)</t>
  </si>
  <si>
    <t>recinzione Ippica diam.10 H120 interrare</t>
  </si>
  <si>
    <t>GC45NN11</t>
  </si>
  <si>
    <t>grigliato Classic 45° cm150 H125</t>
  </si>
  <si>
    <t>GC45NN12</t>
  </si>
  <si>
    <t>grigliato Classic 45° cm175 H125</t>
  </si>
  <si>
    <t>GC45NN13</t>
  </si>
  <si>
    <t>grigliato Classic 45° cm200 H125</t>
  </si>
  <si>
    <t>GC45NN14</t>
  </si>
  <si>
    <t>grigliato Classic 45° cm50 H150</t>
  </si>
  <si>
    <t>GC45NN15</t>
  </si>
  <si>
    <t>grigliato Classic 45° cm75 H150</t>
  </si>
  <si>
    <t>GC45NN16</t>
  </si>
  <si>
    <t>grigliato Classic 45° cm100 H150</t>
  </si>
  <si>
    <t>GC45NN17</t>
  </si>
  <si>
    <t>grigliato Classic 45° cm125 H150</t>
  </si>
  <si>
    <t>GC45NN18</t>
  </si>
  <si>
    <t>grigliato Classic 45° cm150 H150</t>
  </si>
  <si>
    <t>GC45NN19</t>
  </si>
  <si>
    <t>grigliato Classic 45° cm175 H150</t>
  </si>
  <si>
    <t>GC45NN20</t>
  </si>
  <si>
    <t>grigliato Classic 45° cm200 H150</t>
  </si>
  <si>
    <t>GC45NN21</t>
  </si>
  <si>
    <t>grigliato Classic 45° cm50 H175</t>
  </si>
  <si>
    <t>GC45NN22</t>
  </si>
  <si>
    <t>grigliato Classic 45° cm75 H175</t>
  </si>
  <si>
    <t xml:space="preserve">legno mezzotondo diam.6 x 200                     (PACCO PZ. 228) </t>
  </si>
  <si>
    <t xml:space="preserve">legno mezzotondo diam.6 x 250                     (PACCO PZ. 228) </t>
  </si>
  <si>
    <t xml:space="preserve">legno mezzotondo diam.6 x 300                     (PACCO PZ. 228) </t>
  </si>
  <si>
    <t>legno mezzotondo diam.8 x 200                     (PACCO PZ. 168)</t>
  </si>
  <si>
    <t>legno mezzotondo diam.8 x 250                     (PACCO PZ. 168)</t>
  </si>
  <si>
    <t>legno mezzotondo diam.8 x 300                     (PACCO PZ. 168)</t>
  </si>
  <si>
    <t>legno mezzotondo diam.8 x 400                     (PACCO PZ. 168)</t>
  </si>
  <si>
    <t>legno mezzotondo diam.10 x 100                  (PACCO PZ. 110)</t>
  </si>
  <si>
    <t>legno mezzotondo diam.10 x 125                   (PACCO PZ. 110)</t>
  </si>
  <si>
    <t>legno mezzotondo diam.10 x 150                   (PACCO PZ. 110)</t>
  </si>
  <si>
    <t>legno mezzotondo diam.10 x 200                   (PACCO PZ. 110)</t>
  </si>
  <si>
    <t>legno mezzotondo diam.10 x 250                   (PACCO PZ. 110)</t>
  </si>
  <si>
    <t>legno mezzotondo diam.10 x 300                   (PACCO PZ. 110)</t>
  </si>
  <si>
    <t>legno mezzotondo diam.10 x 400                   (PACCO PZ. 110)</t>
  </si>
  <si>
    <t>legno mezzotondo diam.10 x 500                   (PACCO PZ. 110)</t>
  </si>
  <si>
    <t>legno mezzotondo diam.12 x 100                  (PACCO PZ. 72)</t>
  </si>
  <si>
    <t xml:space="preserve">legno tondo diam.18 x 500 </t>
  </si>
  <si>
    <t>LT20100</t>
  </si>
  <si>
    <t xml:space="preserve">legno tondo diam.20 x 100 </t>
  </si>
  <si>
    <t>LT20125</t>
  </si>
  <si>
    <t xml:space="preserve">legno tondo diam.20 x 125 </t>
  </si>
  <si>
    <t>LT20150</t>
  </si>
  <si>
    <t xml:space="preserve">legno tondo diam.20 x 150 </t>
  </si>
  <si>
    <t>LT20200</t>
  </si>
  <si>
    <t xml:space="preserve">legno tondo diam.20 x 200 </t>
  </si>
  <si>
    <t>LT20250</t>
  </si>
  <si>
    <t xml:space="preserve">legno tondo diam.20 x 250 </t>
  </si>
  <si>
    <t>LT20300</t>
  </si>
  <si>
    <t>legno tondo diam.20 x 300</t>
  </si>
  <si>
    <t>LT20400</t>
  </si>
  <si>
    <t>tavolo Harmonie diam.115</t>
  </si>
  <si>
    <t>HAT155</t>
  </si>
  <si>
    <t>tavolo Harmonie diam.155</t>
  </si>
  <si>
    <t>SIE195</t>
  </si>
  <si>
    <t>SIE195N</t>
  </si>
  <si>
    <t>SIED195</t>
  </si>
  <si>
    <t>SIED195N</t>
  </si>
  <si>
    <t>SIET195</t>
  </si>
  <si>
    <t>Siesta Tenda piede zincato in kit</t>
  </si>
  <si>
    <t>SIET195N</t>
  </si>
  <si>
    <t>Siesta Tenda piede nero in kit</t>
  </si>
  <si>
    <t>SIEH195</t>
  </si>
  <si>
    <t>Siesta House piede zincato in kit</t>
  </si>
  <si>
    <t>SIEH195N</t>
  </si>
  <si>
    <t>Siesta House piede nero in kit</t>
  </si>
  <si>
    <t>SOM1</t>
  </si>
  <si>
    <t>Siesta Sombrita piede zincato in kit</t>
  </si>
  <si>
    <t>SOM1N</t>
  </si>
  <si>
    <t>Siesta Sombrita piede nero in kit</t>
  </si>
  <si>
    <t>PBGL175</t>
  </si>
  <si>
    <t>panchina Torino cm.175 sp.33</t>
  </si>
  <si>
    <t>PBGL195</t>
  </si>
  <si>
    <t>panchina Torino cm.195 sp.33</t>
  </si>
  <si>
    <t>PBGP195</t>
  </si>
  <si>
    <t>panchina Torino cm.195 sp.42</t>
  </si>
  <si>
    <t>PBGL175K</t>
  </si>
  <si>
    <t>panchina Torino cm.175 sp.33 in KIT</t>
  </si>
  <si>
    <t>PBGL195K</t>
  </si>
  <si>
    <t>panchina Torino cm.195 sp.33 in KIT</t>
  </si>
  <si>
    <t>PBGP195K</t>
  </si>
  <si>
    <t>panchina Torino cm.195 sp.42 in KIT</t>
  </si>
  <si>
    <t>PTOP195</t>
  </si>
  <si>
    <t>panchina Torino cm.195 sp.42 piede nero</t>
  </si>
  <si>
    <t>PTOP195K</t>
  </si>
  <si>
    <t>panchina Torino cm.195 sp.42 piede nero in KIT</t>
  </si>
  <si>
    <t>PBZ150</t>
  </si>
  <si>
    <t>PBZ180</t>
  </si>
  <si>
    <t>PVR01</t>
  </si>
  <si>
    <t>PVR02</t>
  </si>
  <si>
    <t>PVR01K</t>
  </si>
  <si>
    <t>cancello Gardenia singolo cm100 H60 + ferramenta</t>
  </si>
  <si>
    <t>CGA1080</t>
  </si>
  <si>
    <t>cancello Gardenia singolo cm100 H80 + ferramenta</t>
  </si>
  <si>
    <t>CGA1100</t>
  </si>
  <si>
    <t>cancello Gardenia singolo cm100 H100 + ferramenta</t>
  </si>
  <si>
    <t>CGA1120</t>
  </si>
  <si>
    <t>cancello Gardenia singolo cm100 H120 + ferramenta</t>
  </si>
  <si>
    <t>CGA2060</t>
  </si>
  <si>
    <t>cancello Gardenia doppio cm150+150 H60 + feramenta</t>
  </si>
  <si>
    <t>CGA2080</t>
  </si>
  <si>
    <t>cancello Gardenia doppio cm150+150 H80 + feramenta</t>
  </si>
  <si>
    <t>CGA2100</t>
  </si>
  <si>
    <t>cancello Gardenia doppio cm150+150 H100 + ferramenta</t>
  </si>
  <si>
    <t>CGA2120</t>
  </si>
  <si>
    <t>cancello Gardenia doppio cm150+150 H120 + ferramenta</t>
  </si>
  <si>
    <t>RGAM060</t>
  </si>
  <si>
    <t>montante Gardenia H 60 x staffa</t>
  </si>
  <si>
    <t>RGAM080</t>
  </si>
  <si>
    <t>Descrizione</t>
  </si>
  <si>
    <t>Codice</t>
  </si>
  <si>
    <t>Codice prodotto</t>
  </si>
  <si>
    <t>Unità di misura</t>
  </si>
  <si>
    <t>Prezzo acquisto</t>
  </si>
  <si>
    <t>Vendita Prezzo calcolato</t>
  </si>
  <si>
    <t>Vendita Prezzo al pubblico</t>
  </si>
  <si>
    <t>GAZEBI</t>
  </si>
  <si>
    <t>1.</t>
  </si>
  <si>
    <t>GAZEBO QUADRATO CON TETTO IN PERLINE</t>
  </si>
  <si>
    <t>1.1.</t>
  </si>
  <si>
    <t>1.1.1</t>
  </si>
  <si>
    <t>pz.</t>
  </si>
  <si>
    <t>grigliato Classic 45° con un archetto</t>
  </si>
  <si>
    <t>5.26.</t>
  </si>
  <si>
    <t>grigliato Classic 45° con un archetto cm150 H75</t>
  </si>
  <si>
    <t>5.26.1</t>
  </si>
  <si>
    <t>grigliato Classic 45° con un archetto cm175 H75</t>
  </si>
  <si>
    <t>5.26.2</t>
  </si>
  <si>
    <t>GC451A02</t>
  </si>
  <si>
    <t>grigliato Classic 45° con un archetto cm200 H75</t>
  </si>
  <si>
    <t>5.26.3</t>
  </si>
  <si>
    <t>GC451A03</t>
  </si>
  <si>
    <t>grigliato Classic 45° con un archetto cm150 H100</t>
  </si>
  <si>
    <t>5.26.4</t>
  </si>
  <si>
    <t>GC451A04</t>
  </si>
  <si>
    <t>grigliato Classic 45° con un archetto cm175 H100</t>
  </si>
  <si>
    <t>5.26.5</t>
  </si>
  <si>
    <t>GC451A05</t>
  </si>
  <si>
    <t>grigliato Classic 45° con un archetto cm200 H100</t>
  </si>
  <si>
    <t>5.26.6</t>
  </si>
  <si>
    <t>GC451A06</t>
  </si>
  <si>
    <t>grigliato Classic 45° con un archetto cm50 H125</t>
  </si>
  <si>
    <t>5.26.7</t>
  </si>
  <si>
    <t>GC451A07</t>
  </si>
  <si>
    <t>grigliato Classic 45° con un archetto cm75 H125</t>
  </si>
  <si>
    <t>5.26.8</t>
  </si>
  <si>
    <t>GC451A08</t>
  </si>
  <si>
    <t>grigliato Classic 45° con un archetto cm100 H125</t>
  </si>
  <si>
    <t>5.26.9</t>
  </si>
  <si>
    <t>GC451A09</t>
  </si>
  <si>
    <t>grigliato Classic 45° con un archetto cm125 H125</t>
  </si>
  <si>
    <t>5.26.10</t>
  </si>
  <si>
    <t>GC451A10</t>
  </si>
  <si>
    <t>grigliato Classic 45° con un archetto cm150 H125</t>
  </si>
  <si>
    <t>5.26.11</t>
  </si>
  <si>
    <t>GC451A11</t>
  </si>
  <si>
    <t>grigliato Classic 45° con un archetto cm175 H125</t>
  </si>
  <si>
    <t>5.26.12</t>
  </si>
  <si>
    <t>GC451A12</t>
  </si>
  <si>
    <t>perline per Robust con tetto 295cm</t>
  </si>
  <si>
    <t>11.5.9.7</t>
  </si>
  <si>
    <t>listello tetto per Robust con tetto 4,3x7x148</t>
  </si>
  <si>
    <t>11.5.9.8</t>
  </si>
  <si>
    <t>COMPOSIZIONE TAVOLO/SEDIE "HARMONIE"</t>
  </si>
  <si>
    <t>11.6.</t>
  </si>
  <si>
    <t>11.6.1</t>
  </si>
  <si>
    <t>11.6.2</t>
  </si>
  <si>
    <t>11.6.3</t>
  </si>
  <si>
    <t>11.6.4</t>
  </si>
  <si>
    <t>11.6.5</t>
  </si>
  <si>
    <t>componenti Harmony</t>
  </si>
  <si>
    <t>11.6.7.</t>
  </si>
  <si>
    <t>11.6.7.1</t>
  </si>
  <si>
    <t>11.6.7.2</t>
  </si>
  <si>
    <t>11.6.7.3</t>
  </si>
  <si>
    <t>11.6.7.4</t>
  </si>
  <si>
    <t>11.6.7.5</t>
  </si>
  <si>
    <t>11.6.7.6</t>
  </si>
  <si>
    <t>11.6.7.7</t>
  </si>
  <si>
    <t>11.6.7.8</t>
  </si>
  <si>
    <t>11.6.7.9</t>
  </si>
  <si>
    <t>11.6.7.10</t>
  </si>
  <si>
    <t>11.6.7.11</t>
  </si>
  <si>
    <t>COMPOSIZIONE "SIESTA"</t>
  </si>
  <si>
    <t>11.7.</t>
  </si>
  <si>
    <t>11.7.1</t>
  </si>
  <si>
    <t>11.7.2</t>
  </si>
  <si>
    <t>11.7.3</t>
  </si>
  <si>
    <t>11.7.4</t>
  </si>
  <si>
    <t>11.7.5</t>
  </si>
  <si>
    <t>11.7.6</t>
  </si>
  <si>
    <t>11.7.7</t>
  </si>
  <si>
    <t>11.7.8</t>
  </si>
  <si>
    <t>11.7.9</t>
  </si>
  <si>
    <t>11.7.10</t>
  </si>
  <si>
    <t>COMPOSIZIONE "COMUNICA"</t>
  </si>
  <si>
    <t>11.8.</t>
  </si>
  <si>
    <t>11.8.3</t>
  </si>
  <si>
    <t>11.8.4</t>
  </si>
  <si>
    <t>COMPOSIZIONE "BAVIERA"</t>
  </si>
  <si>
    <t>11.9.</t>
  </si>
  <si>
    <t>11.9.2</t>
  </si>
  <si>
    <t>11.9.3</t>
  </si>
  <si>
    <t>11.9.4</t>
  </si>
  <si>
    <t>COMPOSIZIONE "MONTANA"</t>
  </si>
  <si>
    <t>11.10.</t>
  </si>
  <si>
    <t>11.10.17</t>
  </si>
  <si>
    <t>PANCHINE</t>
  </si>
  <si>
    <t>12.</t>
  </si>
  <si>
    <t>PANCHINA "TORINO"</t>
  </si>
  <si>
    <t>12.1.</t>
  </si>
  <si>
    <t>12.1.1</t>
  </si>
  <si>
    <t>12.1.2</t>
  </si>
  <si>
    <t>12.1.3</t>
  </si>
  <si>
    <t>12.1.4</t>
  </si>
  <si>
    <t>12.1.5</t>
  </si>
  <si>
    <t>12.1.10</t>
  </si>
  <si>
    <t>Panchina Torino sp.42mm, cm 195 c/listoni MORDENTATI</t>
  </si>
  <si>
    <t>12.1.11</t>
  </si>
  <si>
    <t>PBGP195/M</t>
  </si>
  <si>
    <t>12.1.12</t>
  </si>
  <si>
    <t>Panchina Torino sp.33mm, cm 195 c/listoni MORDENTATI</t>
  </si>
  <si>
    <t>12.1.13</t>
  </si>
  <si>
    <t>PBGL195/M</t>
  </si>
  <si>
    <t>12.1.14</t>
  </si>
  <si>
    <t>Panchina Torino sp.33mm, cm 175 c/listoni MORDENTATI</t>
  </si>
  <si>
    <t>12.1.15</t>
  </si>
  <si>
    <t>PBGL175/M</t>
  </si>
  <si>
    <t>PANCHINA "BOLZANO"</t>
  </si>
  <si>
    <t>12.2.</t>
  </si>
  <si>
    <t>Panchina Bolzano cm 180</t>
  </si>
  <si>
    <t>12.2.16</t>
  </si>
  <si>
    <t>Panchina Bolzano cm 180 c/listoni MORDENTATI</t>
  </si>
  <si>
    <t>12.2.17</t>
  </si>
  <si>
    <t>PBZ180/M</t>
  </si>
  <si>
    <t>Panchina Bolzano cm 150</t>
  </si>
  <si>
    <t>12.2.18</t>
  </si>
  <si>
    <t>Panchina Bolzano cm 150 c/listoni MORDENTATI</t>
  </si>
  <si>
    <t>12.2.19</t>
  </si>
  <si>
    <t>PBZ150/M</t>
  </si>
  <si>
    <t>PANCHINA "VERONA"</t>
  </si>
  <si>
    <t>12.3.</t>
  </si>
  <si>
    <t>12.3.1</t>
  </si>
  <si>
    <t>12.3.2</t>
  </si>
  <si>
    <t>12.3.6</t>
  </si>
  <si>
    <t>Panchina Verona piede nero e listoni MORDENTATI</t>
  </si>
  <si>
    <t>12.3.7</t>
  </si>
  <si>
    <t>PVR01/M</t>
  </si>
  <si>
    <t>12.3.8</t>
  </si>
  <si>
    <t>Panchina Verona piede zincato e listoni MORDENTATI</t>
  </si>
  <si>
    <t>12.3.9</t>
  </si>
  <si>
    <t>PVR02/M</t>
  </si>
  <si>
    <t>PANCHINA "SIENA"</t>
  </si>
  <si>
    <t>12.4.</t>
  </si>
  <si>
    <t>12.4.4</t>
  </si>
  <si>
    <t>12.4.5</t>
  </si>
  <si>
    <t>PANCHINA "ROMA"</t>
  </si>
  <si>
    <t>12.5.</t>
  </si>
  <si>
    <t>Panchina Roma piede alluminio cm 185</t>
  </si>
  <si>
    <t>12.5.3</t>
  </si>
  <si>
    <t>PRM01P</t>
  </si>
  <si>
    <t>Panchina Roma piede GHISAcm 185</t>
  </si>
  <si>
    <t>12.5.4</t>
  </si>
  <si>
    <t>PRM01G</t>
  </si>
  <si>
    <t>PANCHINA "VENEZIA"</t>
  </si>
  <si>
    <t>12.6.</t>
  </si>
  <si>
    <t>12.6.1</t>
  </si>
  <si>
    <t>Panchina Venezia con listoni MORDENTATI</t>
  </si>
  <si>
    <t>12.6.2</t>
  </si>
  <si>
    <t>PVE01/M</t>
  </si>
  <si>
    <t>PANCHINA "RIVA"</t>
  </si>
  <si>
    <t>12.7.</t>
  </si>
  <si>
    <t>Panchina Riva piede zincato cm 194 in kit</t>
  </si>
  <si>
    <t>12.7.20</t>
  </si>
  <si>
    <t>12.7.21</t>
  </si>
  <si>
    <t>13.</t>
  </si>
  <si>
    <t>CESTINO "MILANO"</t>
  </si>
  <si>
    <t>13.1.</t>
  </si>
  <si>
    <t>13.1.1</t>
  </si>
  <si>
    <t>Cestino Milano 2 zincato, rivestimento legno, fissaggio a muro</t>
  </si>
  <si>
    <t>13.1.2</t>
  </si>
  <si>
    <t>13.1.3</t>
  </si>
  <si>
    <t>Cestino Milano 1 zincato, fissaggio a muro</t>
  </si>
  <si>
    <t>13.1.4</t>
  </si>
  <si>
    <t>13.1.5</t>
  </si>
  <si>
    <t>Cestino Milano 1 nero, piede da cementare</t>
  </si>
  <si>
    <t>13.1.6</t>
  </si>
  <si>
    <t>CMI1PN</t>
  </si>
  <si>
    <t>Cestino Milano 1 nero, fissaggio a muro</t>
  </si>
  <si>
    <t>13.1.7</t>
  </si>
  <si>
    <t>CMI1MN</t>
  </si>
  <si>
    <t>Cestino Milano 1 verde, fissaggio a muro</t>
  </si>
  <si>
    <t>13.1.8</t>
  </si>
  <si>
    <t>CMI1MV</t>
  </si>
  <si>
    <t>Cestino Milano 3 zincato, coperchio nero, piede nero da</t>
  </si>
  <si>
    <t>13.1.9</t>
  </si>
  <si>
    <t>CMI3</t>
  </si>
  <si>
    <t>Cestino Milano 3 con coperchio, interamente verniciato nero,</t>
  </si>
  <si>
    <t>13.1.10</t>
  </si>
  <si>
    <t>CMI3N</t>
  </si>
  <si>
    <t>Cestino Milano 3 verde, coperchio enero, piede nero da cementare</t>
  </si>
  <si>
    <t>13.1.11</t>
  </si>
  <si>
    <t>CMI3V</t>
  </si>
  <si>
    <t>Cestino Milano 3 zincato, rivestimento legno, coperchio e piede</t>
  </si>
  <si>
    <t>13.1.12</t>
  </si>
  <si>
    <t>CMI3L</t>
  </si>
  <si>
    <t>CESTINO "HOLZHOF"</t>
  </si>
  <si>
    <t>13.2.</t>
  </si>
  <si>
    <t>13.2.1</t>
  </si>
  <si>
    <t>13.2.2</t>
  </si>
  <si>
    <t>13.2.3</t>
  </si>
  <si>
    <t>13.2.4</t>
  </si>
  <si>
    <t>cestino Holzhof senza secchio e palo</t>
  </si>
  <si>
    <t>13.2.5</t>
  </si>
  <si>
    <t>CH02</t>
  </si>
  <si>
    <t>CESTINO "AOSTA"</t>
  </si>
  <si>
    <t>13.3.</t>
  </si>
  <si>
    <t>13.3.1</t>
  </si>
  <si>
    <t>13.3.2</t>
  </si>
  <si>
    <t>13.3.3</t>
  </si>
  <si>
    <t>13.3.4</t>
  </si>
  <si>
    <t>Cestino Veneto palo in legno</t>
  </si>
  <si>
    <t>13.5</t>
  </si>
  <si>
    <t>cestone Roma  in accaio basamento cemento</t>
  </si>
  <si>
    <t>13.10</t>
  </si>
  <si>
    <t>Cestone Stelvio cm 49x49</t>
  </si>
  <si>
    <t>13.11</t>
  </si>
  <si>
    <t>Cestone Edolo diam. cm 50</t>
  </si>
  <si>
    <t>13.12</t>
  </si>
  <si>
    <t>BACHECHE</t>
  </si>
  <si>
    <t>14.</t>
  </si>
  <si>
    <t>bacheca bifacciale mod. SP con pannello 110 H 80</t>
  </si>
  <si>
    <t>14.1</t>
  </si>
  <si>
    <t>BAC02sp</t>
  </si>
  <si>
    <t>14.2</t>
  </si>
  <si>
    <t>14.3</t>
  </si>
  <si>
    <t>14.4</t>
  </si>
  <si>
    <t>14.5</t>
  </si>
  <si>
    <t>Bacheca SP con tetto 2 falde semplice 150x92</t>
  </si>
  <si>
    <t>14.6</t>
  </si>
  <si>
    <t>BAC01SP</t>
  </si>
  <si>
    <t>componenti per bacheche</t>
  </si>
  <si>
    <t>14.7.</t>
  </si>
  <si>
    <t>piantoni per bacheche 9x9x300 bac01-02-03</t>
  </si>
  <si>
    <t>14.7.1</t>
  </si>
  <si>
    <t>traverse per bacheche 4,3x9,3x177 bac01-02-03</t>
  </si>
  <si>
    <t>14.7.2</t>
  </si>
  <si>
    <t>tetto per bacheca bac01</t>
  </si>
  <si>
    <t>14.7.3</t>
  </si>
  <si>
    <t>perline per tetto bacheca bac01 186cm</t>
  </si>
  <si>
    <t>14.7.4</t>
  </si>
  <si>
    <t>perline per pannello bacheca bac01 154cm</t>
  </si>
  <si>
    <t>14.7.5</t>
  </si>
  <si>
    <t>tetto per bacheca bac03</t>
  </si>
  <si>
    <t>14.7.6</t>
  </si>
  <si>
    <t>tetto per bacheca bac01SP</t>
  </si>
  <si>
    <t>14.7.7</t>
  </si>
  <si>
    <t>tetto per bacheca bac05</t>
  </si>
  <si>
    <t>14.7.8</t>
  </si>
  <si>
    <t>piantoni per bacheche bac05</t>
  </si>
  <si>
    <t>14.7.9</t>
  </si>
  <si>
    <t>chiavi per bacheca Bac05</t>
  </si>
  <si>
    <t>14.7.10</t>
  </si>
  <si>
    <t>traverse per bacheche bac05</t>
  </si>
  <si>
    <t>14.7.11</t>
  </si>
  <si>
    <t>colmo rame bacheca</t>
  </si>
  <si>
    <t>14.7.12</t>
  </si>
  <si>
    <t>capriata esterna per tetto bac01</t>
  </si>
  <si>
    <t>14.7.13</t>
  </si>
  <si>
    <t>legno 4,3x9,3x54 capriata tetto bacheca bac01</t>
  </si>
  <si>
    <t>14.7.14</t>
  </si>
  <si>
    <t>legno 4,3x9,3x86 capriata tetto bacheca bac01</t>
  </si>
  <si>
    <t>14.7.15</t>
  </si>
  <si>
    <t>capriata centrale per tetto bac01</t>
  </si>
  <si>
    <t>14.7.16</t>
  </si>
  <si>
    <t>capriata SP per tetto bac01sp</t>
  </si>
  <si>
    <t>14.7.17</t>
  </si>
  <si>
    <t>Bacheca info 5 - senza tetto  pannello cm 160 h 98</t>
  </si>
  <si>
    <t>14.7.18</t>
  </si>
  <si>
    <t>BAC05a</t>
  </si>
  <si>
    <t>14.7.19</t>
  </si>
  <si>
    <t>BAC01a</t>
  </si>
  <si>
    <t>serie di capriate per tetto bac05</t>
  </si>
  <si>
    <t>14.7.20</t>
  </si>
  <si>
    <t>Bacheca bifacciale SP senza tetto 110H80</t>
  </si>
  <si>
    <t>14.7.21</t>
  </si>
  <si>
    <t>BAC02sp-a</t>
  </si>
  <si>
    <t>tetto per bacheca bac02SP 40cm più corto</t>
  </si>
  <si>
    <t>14.7.22</t>
  </si>
  <si>
    <t>pannello apribile con Plexi per bacheche 149 H92</t>
  </si>
  <si>
    <t>14.7.23</t>
  </si>
  <si>
    <t>15.</t>
  </si>
  <si>
    <t>Portabici Velo cm 150 - 4 posti in legno</t>
  </si>
  <si>
    <t>15.1</t>
  </si>
  <si>
    <t>Portabici Velo cm 200 - 5 posti in legno</t>
  </si>
  <si>
    <t>15.2</t>
  </si>
  <si>
    <t>Portabici Velo cm 250 - 6 posti in legno</t>
  </si>
  <si>
    <t>15.3</t>
  </si>
  <si>
    <t>traversa per portabici 9x9x156</t>
  </si>
  <si>
    <t>15.4</t>
  </si>
  <si>
    <t>traversa per portabici 9x9x200</t>
  </si>
  <si>
    <t>15.5</t>
  </si>
  <si>
    <t>traversa per portabici 9x9x244</t>
  </si>
  <si>
    <t>15.6</t>
  </si>
  <si>
    <t>traversa per portabici 4,3x11,7x65</t>
  </si>
  <si>
    <t>15.7</t>
  </si>
  <si>
    <t>GIOCHI</t>
  </si>
  <si>
    <t>17.</t>
  </si>
  <si>
    <t>ATTREZZATURE LUDICHE</t>
  </si>
  <si>
    <t>17.1.</t>
  </si>
  <si>
    <t>17.1.1</t>
  </si>
  <si>
    <t>17.1.2</t>
  </si>
  <si>
    <t>Casetta LILLY cm.125x125 H160 - assemblata</t>
  </si>
  <si>
    <t>17.1.3</t>
  </si>
  <si>
    <t>17.1.4</t>
  </si>
  <si>
    <t>17.1.5</t>
  </si>
  <si>
    <t>17.1.6</t>
  </si>
  <si>
    <t>altalena biposto pali tondi, segg. plastica con corde ( uso</t>
  </si>
  <si>
    <t>17.1.7</t>
  </si>
  <si>
    <t>17.1.8</t>
  </si>
  <si>
    <t>Seggiolino tavoletta "epdm" verde con catene non usare</t>
  </si>
  <si>
    <t>17.1.9</t>
  </si>
  <si>
    <t>ACCESSORI PER GIOCHI</t>
  </si>
  <si>
    <t>17.2.</t>
  </si>
  <si>
    <t>Seggiolino tavoletta "epdm" con catene</t>
  </si>
  <si>
    <t>17.2.1</t>
  </si>
  <si>
    <t>XPE70</t>
  </si>
  <si>
    <t>coppia catene per seggiolini altal. 150cm</t>
  </si>
  <si>
    <t>17.2.2</t>
  </si>
  <si>
    <t>XFEA17b</t>
  </si>
  <si>
    <t>coppia</t>
  </si>
  <si>
    <t>17.2.3</t>
  </si>
  <si>
    <t>17.2.4</t>
  </si>
  <si>
    <t>coppia sospensioni zincate con cuscinetti</t>
  </si>
  <si>
    <t>17.2.5</t>
  </si>
  <si>
    <t>XFEA02</t>
  </si>
  <si>
    <t>Puff di seduta</t>
  </si>
  <si>
    <t>17.2.6</t>
  </si>
  <si>
    <t>XP16</t>
  </si>
  <si>
    <t>corda arrampico con anello palestra esag.</t>
  </si>
  <si>
    <t>17.2.7</t>
  </si>
  <si>
    <t>CA2262-1</t>
  </si>
  <si>
    <t>corda arrampico per palestra rettangolare</t>
  </si>
  <si>
    <t>17.2.8</t>
  </si>
  <si>
    <t>coppia catene per seggiolini altal. 132.5cm x palmetta</t>
  </si>
  <si>
    <t>17.2.9</t>
  </si>
  <si>
    <t>XFEA17c</t>
  </si>
  <si>
    <t>seggiolino a gabbia senza catene</t>
  </si>
  <si>
    <t>17.2.10</t>
  </si>
  <si>
    <t>XPE71</t>
  </si>
  <si>
    <t>Seggiolino gabbia con catene</t>
  </si>
  <si>
    <t>17.2.11</t>
  </si>
  <si>
    <t>XPE71C</t>
  </si>
  <si>
    <t>17.2.12</t>
  </si>
  <si>
    <t>scala pioli per palestrina ret. da interro</t>
  </si>
  <si>
    <t>17.2.13</t>
  </si>
  <si>
    <t>XPLA43</t>
  </si>
  <si>
    <t>17.2.14</t>
  </si>
  <si>
    <t>coppie</t>
  </si>
  <si>
    <t>scala pioli per palestrina ret. da appog.</t>
  </si>
  <si>
    <t>17.2.15</t>
  </si>
  <si>
    <t>XPLA43-2</t>
  </si>
  <si>
    <t>Seggiolino tavoletta "epdm" senza catene</t>
  </si>
  <si>
    <t>17.2.16</t>
  </si>
  <si>
    <t>coppia corde seggiolini uso privato</t>
  </si>
  <si>
    <t>17.2.17</t>
  </si>
  <si>
    <t>CA2539</t>
  </si>
  <si>
    <t>coppia anelli grandi</t>
  </si>
  <si>
    <t>17.2.18</t>
  </si>
  <si>
    <t>XFEA09</t>
  </si>
  <si>
    <t>orsetto da assemblare</t>
  </si>
  <si>
    <t>17.2.19</t>
  </si>
  <si>
    <t>XPEO</t>
  </si>
  <si>
    <t>seggiolino palmetta</t>
  </si>
  <si>
    <t>17.2.20</t>
  </si>
  <si>
    <t xml:space="preserve"> coppia catena per seggiolino Orsy  L=127/89</t>
  </si>
  <si>
    <t>17.2.21</t>
  </si>
  <si>
    <t>coppia catene per seggiolini a gabbia 135 (180)</t>
  </si>
  <si>
    <t>17.2.22</t>
  </si>
  <si>
    <t>XFEA17d</t>
  </si>
  <si>
    <t>coppia sospensioni zincate con cuscinetti per catene</t>
  </si>
  <si>
    <t>17.2.23</t>
  </si>
  <si>
    <t>LINEA URBAN</t>
  </si>
  <si>
    <t>17.3.</t>
  </si>
  <si>
    <t>Gioco a molla Moto blu in polietilene</t>
  </si>
  <si>
    <t>17.3.1</t>
  </si>
  <si>
    <t>Gioco a molla Moto verde in polietilene</t>
  </si>
  <si>
    <t>17.3.2</t>
  </si>
  <si>
    <t>Gioco a molla Moto rosso in polietilene</t>
  </si>
  <si>
    <t>17.3.3</t>
  </si>
  <si>
    <t>Gioco a molla Moto giallo in polietilene</t>
  </si>
  <si>
    <t>17.3.4</t>
  </si>
  <si>
    <t>Gioco a molla TRI RÒ rosso</t>
  </si>
  <si>
    <t>17.3.6</t>
  </si>
  <si>
    <t>XUM131</t>
  </si>
  <si>
    <t>Gioco a molla TRI RÒ blu</t>
  </si>
  <si>
    <t>17.3.7</t>
  </si>
  <si>
    <t>XUM132</t>
  </si>
  <si>
    <t>5.30.5</t>
  </si>
  <si>
    <t>GCR45AA05</t>
  </si>
  <si>
    <t>grigliato Caree con arco verso l`alto cm200 H100</t>
  </si>
  <si>
    <t>5.30.6</t>
  </si>
  <si>
    <t>GCR45AA06</t>
  </si>
  <si>
    <t>grigliato Caree con arco verso l`alto cm50 H125</t>
  </si>
  <si>
    <t>5.30.7</t>
  </si>
  <si>
    <t>GCR45AA07</t>
  </si>
  <si>
    <t>grigliato Caree con arco verso l`alto cm75 H125</t>
  </si>
  <si>
    <t>5.30.8</t>
  </si>
  <si>
    <t>GCR45AA08</t>
  </si>
  <si>
    <t>grigliato Caree con arco verso l`alto cm100 H125</t>
  </si>
  <si>
    <t>5.30.9</t>
  </si>
  <si>
    <t>GCR45AA09</t>
  </si>
  <si>
    <t>grigliato Caree con arco verso l`alto cm125 H125</t>
  </si>
  <si>
    <t>5.30.10</t>
  </si>
  <si>
    <t>GCR45AA10</t>
  </si>
  <si>
    <t>grigliato Caree con arco verso l`alto cm150 H125</t>
  </si>
  <si>
    <t>5.30.11</t>
  </si>
  <si>
    <t>GCR45AA11</t>
  </si>
  <si>
    <t>grigliato Caree con arco verso l`alto cm175 H125</t>
  </si>
  <si>
    <t>5.30.12</t>
  </si>
  <si>
    <t>GCR45AA12</t>
  </si>
  <si>
    <t>grigliato Caree con arco verso l`alto cm200 H125</t>
  </si>
  <si>
    <t>5.30.13</t>
  </si>
  <si>
    <t>GCR45AA13</t>
  </si>
  <si>
    <t>grigliato Caree con arco verso l`alto cm50 H150</t>
  </si>
  <si>
    <t>5.30.14</t>
  </si>
  <si>
    <t>GCR45AA14</t>
  </si>
  <si>
    <t>grigliato Caree con arco verso l`alto cm75 H150</t>
  </si>
  <si>
    <t>5.30.15</t>
  </si>
  <si>
    <t>GCR45AA15</t>
  </si>
  <si>
    <t>grigliato Caree con arco verso l`alto cm100 H150</t>
  </si>
  <si>
    <t>5.30.16</t>
  </si>
  <si>
    <t>GCR45AA16</t>
  </si>
  <si>
    <t>grigliato Caree con arco verso l`alto cm125 H150</t>
  </si>
  <si>
    <t>5.30.17</t>
  </si>
  <si>
    <t>GCR45AA17</t>
  </si>
  <si>
    <t>grigliato Caree con arco verso l`alto cm150 H150</t>
  </si>
  <si>
    <t>5.30.18</t>
  </si>
  <si>
    <t>GCR45AA18</t>
  </si>
  <si>
    <t>grigliato Caree con arco verso l`alto cm175 H150</t>
  </si>
  <si>
    <t>5.30.19</t>
  </si>
  <si>
    <t>GCR45AA19</t>
  </si>
  <si>
    <t>grigliato Caree con arco verso l`alto cm200 H150</t>
  </si>
  <si>
    <t>5.30.20</t>
  </si>
  <si>
    <t>GCR45AA20</t>
  </si>
  <si>
    <t>grigliato Caree con arco verso l`alto cm50 H175</t>
  </si>
  <si>
    <t>5.30.21</t>
  </si>
  <si>
    <t>GCR45AA21</t>
  </si>
  <si>
    <t>grigliato Caree con arco verso l`alto cm75 H175</t>
  </si>
  <si>
    <t>5.30.22</t>
  </si>
  <si>
    <t>GCR45AA22</t>
  </si>
  <si>
    <t>grigliato Caree con arco verso l`alto cm100 H175</t>
  </si>
  <si>
    <t>5.30.23</t>
  </si>
  <si>
    <t>GCR45AA23</t>
  </si>
  <si>
    <t>grigliato Caree con arco verso l`alto cm125 H175</t>
  </si>
  <si>
    <t>5.30.24</t>
  </si>
  <si>
    <t>GCR45AA24</t>
  </si>
  <si>
    <t>grigliato Caree con arco verso l`alto cm150 H175</t>
  </si>
  <si>
    <t>5.30.25</t>
  </si>
  <si>
    <t>GCR45AA25</t>
  </si>
  <si>
    <t>grigliato Caree con arco verso l`altocm175 H175</t>
  </si>
  <si>
    <t>5.30.26</t>
  </si>
  <si>
    <t>GCR45AA26</t>
  </si>
  <si>
    <t>grigliato Caree con arco verso l`alto cm200 H175</t>
  </si>
  <si>
    <t>5.30.27</t>
  </si>
  <si>
    <t>GCR45AA27</t>
  </si>
  <si>
    <t>grigliato Caree con arco verso l`alto cm50 H200</t>
  </si>
  <si>
    <t>5.30.28</t>
  </si>
  <si>
    <t>GCR45AA28</t>
  </si>
  <si>
    <t>grigliato Caree con arco verso l`alto cm75 H200</t>
  </si>
  <si>
    <t>5.30.29</t>
  </si>
  <si>
    <t>GCR45AA29</t>
  </si>
  <si>
    <t>grigliato Caree con arco verso l`alto cm100 H200</t>
  </si>
  <si>
    <t>5.30.30</t>
  </si>
  <si>
    <t>GCR45AA30</t>
  </si>
  <si>
    <t>grigliato Caree con arco verso l`alto cm125 H200</t>
  </si>
  <si>
    <t>5.30.31</t>
  </si>
  <si>
    <t>GCR45AA31</t>
  </si>
  <si>
    <t>grigliato Caree con arco verso l`alto cm150 H200</t>
  </si>
  <si>
    <t>5.30.32</t>
  </si>
  <si>
    <t>GCR45AA32</t>
  </si>
  <si>
    <t>grigliato Caree con arco verso l`alto cm175 H200</t>
  </si>
  <si>
    <t>5.30.33</t>
  </si>
  <si>
    <t>GCR45AA33</t>
  </si>
  <si>
    <t>grigliato Caree con arco verso l`alto cm200 H200</t>
  </si>
  <si>
    <t>5.30.34</t>
  </si>
  <si>
    <t>GCR45AA34</t>
  </si>
  <si>
    <t>grigliato Caree con arco verso il basso</t>
  </si>
  <si>
    <t>5.31.</t>
  </si>
  <si>
    <t>grigliato Caree con arco verso il basso cm150 H75</t>
  </si>
  <si>
    <t>5.31.1</t>
  </si>
  <si>
    <t>grigliato Caree con arco verso il basso cm175 H75</t>
  </si>
  <si>
    <t>5.31.2</t>
  </si>
  <si>
    <t>GCR45AB02</t>
  </si>
  <si>
    <t>grigliato Caree con arco verso il basso cm200 H75</t>
  </si>
  <si>
    <t>5.31.3</t>
  </si>
  <si>
    <t>GCR45AB03</t>
  </si>
  <si>
    <t>grigliato Caree con arco verso il basso cm150 H100</t>
  </si>
  <si>
    <t>5.31.4</t>
  </si>
  <si>
    <t>GCR45AB04</t>
  </si>
  <si>
    <t>grigliato Caree con arco verso il basso cm175 H100</t>
  </si>
  <si>
    <t>5.31.5</t>
  </si>
  <si>
    <t>GCR45AB05</t>
  </si>
  <si>
    <t>grigliato Caree con arco verso il basso cm200 H100</t>
  </si>
  <si>
    <t>5.31.6</t>
  </si>
  <si>
    <t>GCR45AB06</t>
  </si>
  <si>
    <t>grigliato Caree con arco verso il basso cm50 H125</t>
  </si>
  <si>
    <t>5.31.7</t>
  </si>
  <si>
    <t>GCR45AB07</t>
  </si>
  <si>
    <t>grigliato Caree con arco verso il basso cm75 H125</t>
  </si>
  <si>
    <t>5.31.8</t>
  </si>
  <si>
    <t>GCR45AB08</t>
  </si>
  <si>
    <t>grigliato Caree con arco verso il basso cm100 H125</t>
  </si>
  <si>
    <t>5.31.9</t>
  </si>
  <si>
    <t>GCR45AB09</t>
  </si>
  <si>
    <t>grigliato Caree con arco verso il basso cm125 H125</t>
  </si>
  <si>
    <t>5.31.10</t>
  </si>
  <si>
    <t>GCR45AB10</t>
  </si>
  <si>
    <t>grigliato Caree con arco verso il basso cm150 H125</t>
  </si>
  <si>
    <t>5.31.11</t>
  </si>
  <si>
    <t>GCR45AB11</t>
  </si>
  <si>
    <t>grigliato Caree con arco verso il basso cm175 H125</t>
  </si>
  <si>
    <t>5.31.12</t>
  </si>
  <si>
    <t>GCR45AB12</t>
  </si>
  <si>
    <t>grigliato Caree con arco verso il basso cm200 H125</t>
  </si>
  <si>
    <t>5.31.13</t>
  </si>
  <si>
    <t>GCR45AB13</t>
  </si>
  <si>
    <t>grigliato Caree con arco verso il basso cm50 H150</t>
  </si>
  <si>
    <t>5.31.14</t>
  </si>
  <si>
    <t>GCR45AB14</t>
  </si>
  <si>
    <t>grigliato Caree con arco verso il basso cm75 H150</t>
  </si>
  <si>
    <t>5.31.15</t>
  </si>
  <si>
    <t>GCR45AB15</t>
  </si>
  <si>
    <t>grigliato Caree con arco verso il basso cm100 H150</t>
  </si>
  <si>
    <t>5.31.16</t>
  </si>
  <si>
    <t>GCR45AB16</t>
  </si>
  <si>
    <t>grigliato Caree con arco verso il basso cm125 H150</t>
  </si>
  <si>
    <t>5.31.17</t>
  </si>
  <si>
    <t>GCR45AB17</t>
  </si>
  <si>
    <t>grigliato Caree con arco verso il basso cm150 H150</t>
  </si>
  <si>
    <t>5.31.18</t>
  </si>
  <si>
    <t>GCR45AB18</t>
  </si>
  <si>
    <t>grigliato Caree con arco verso il basso cm175 H150</t>
  </si>
  <si>
    <t>5.31.19</t>
  </si>
  <si>
    <t>GCR45AB19</t>
  </si>
  <si>
    <t>grigliato Caree con arco verso il basso cm200 H150</t>
  </si>
  <si>
    <t>5.31.20</t>
  </si>
  <si>
    <t>GCR45AB20</t>
  </si>
  <si>
    <t>grigliato Caree con arco verso il basso cm50 H175</t>
  </si>
  <si>
    <t>5.31.21</t>
  </si>
  <si>
    <t>GCR45AB21</t>
  </si>
  <si>
    <t>grigliato Caree con arco verso il basso cm75 H175</t>
  </si>
  <si>
    <t>5.31.22</t>
  </si>
  <si>
    <t>GCR45AB22</t>
  </si>
  <si>
    <t>grigliato Caree con arco verso il basso cm100 H175</t>
  </si>
  <si>
    <t>5.31.23</t>
  </si>
  <si>
    <t>GCR45AB23</t>
  </si>
  <si>
    <t>grigliato Caree con arco verso il basso cm125 H175</t>
  </si>
  <si>
    <t>5.31.24</t>
  </si>
  <si>
    <t>GCR45AB24</t>
  </si>
  <si>
    <t>grigliato Caree con arco verso il basso cm150 H175</t>
  </si>
  <si>
    <t>5.31.25</t>
  </si>
  <si>
    <t>GCR45AB25</t>
  </si>
  <si>
    <t>grigliato Caree con arco verso il bassocm175 H175</t>
  </si>
  <si>
    <t>5.31.26</t>
  </si>
  <si>
    <t>GCR45AB26</t>
  </si>
  <si>
    <t>grigliato Caree con arco verso il basso cm200 H175</t>
  </si>
  <si>
    <t>5.31.27</t>
  </si>
  <si>
    <t>GCR45AB27</t>
  </si>
  <si>
    <t>grigliato Caree con arco verso il basso cm50 H200</t>
  </si>
  <si>
    <t>5.31.28</t>
  </si>
  <si>
    <t>GCR45AB28</t>
  </si>
  <si>
    <t>grigliato Caree con arco verso il basso cm75 H200</t>
  </si>
  <si>
    <t>5.31.29</t>
  </si>
  <si>
    <t>GCR45AB29</t>
  </si>
  <si>
    <t>grigliato Caree con arco verso il basso cm100 H200</t>
  </si>
  <si>
    <t>5.31.30</t>
  </si>
  <si>
    <t>GCR45AB30</t>
  </si>
  <si>
    <t>grigliato Caree con arco verso il basso cm125 H200</t>
  </si>
  <si>
    <t>5.31.31</t>
  </si>
  <si>
    <t>GCR45AB31</t>
  </si>
  <si>
    <t>grigliato Caree con arco verso il basso cm150 H200</t>
  </si>
  <si>
    <t>5.31.32</t>
  </si>
  <si>
    <t>GCR45AB32</t>
  </si>
  <si>
    <t>grigliato Caree con arco verso il basso cm175 H200</t>
  </si>
  <si>
    <t>5.31.33</t>
  </si>
  <si>
    <t>GCR45AB33</t>
  </si>
  <si>
    <t>grigliato Caree con arco verso il basso cm200 H200</t>
  </si>
  <si>
    <t>5.31.34</t>
  </si>
  <si>
    <t>GCR45AB34</t>
  </si>
  <si>
    <t>grigliato Caree con due archetti</t>
  </si>
  <si>
    <t>5.32.</t>
  </si>
  <si>
    <t>grigliato Caree con due archetti cm150 H75</t>
  </si>
  <si>
    <t>5.32.1</t>
  </si>
  <si>
    <t>grigliato Caree con due archetti cm175 H75</t>
  </si>
  <si>
    <t>5.32.2</t>
  </si>
  <si>
    <t>GCR452A02</t>
  </si>
  <si>
    <t>grigliato Caree con due archetti cm200 H75</t>
  </si>
  <si>
    <t>5.32.3</t>
  </si>
  <si>
    <t>GCR452A03</t>
  </si>
  <si>
    <t>grigliato Caree con due archetti cm150 H100</t>
  </si>
  <si>
    <t>5.32.4</t>
  </si>
  <si>
    <t>GCR452A04</t>
  </si>
  <si>
    <t>grigliato Caree con due archetti cm175 H100</t>
  </si>
  <si>
    <t>5.32.5</t>
  </si>
  <si>
    <t>GCR452A05</t>
  </si>
  <si>
    <t>grigliato Caree con due archetti cm200 H100</t>
  </si>
  <si>
    <t>5.32.6</t>
  </si>
  <si>
    <t>GCR452A06</t>
  </si>
  <si>
    <t>grigliato Caree con due archetti cm100 H125</t>
  </si>
  <si>
    <t>5.32.7</t>
  </si>
  <si>
    <t>GCR452A09</t>
  </si>
  <si>
    <t>grigliato Caree con due archetti cm125 H125</t>
  </si>
  <si>
    <t>5.32.8</t>
  </si>
  <si>
    <t>GCR452A10</t>
  </si>
  <si>
    <t>grigliato Caree con due archetti cm150 H125</t>
  </si>
  <si>
    <t>5.32.9</t>
  </si>
  <si>
    <t>GCR452A11</t>
  </si>
  <si>
    <t>grigliato Caree con due archetti cm175 H125</t>
  </si>
  <si>
    <t>5.32.10</t>
  </si>
  <si>
    <t>GCR452A12</t>
  </si>
  <si>
    <t>grigliato Caree con due archetti cm200 H125</t>
  </si>
  <si>
    <t>5.32.11</t>
  </si>
  <si>
    <t>GCR452A13</t>
  </si>
  <si>
    <t>grigliato Caree con due archetti cm100 H150</t>
  </si>
  <si>
    <t>5.32.12</t>
  </si>
  <si>
    <t>GCR452A16</t>
  </si>
  <si>
    <t>grigliato Caree con due archetti cm125 H150</t>
  </si>
  <si>
    <t>5.32.13</t>
  </si>
  <si>
    <t>grigliato Edera 90° con arco verso il basso cm100 H200</t>
  </si>
  <si>
    <t>5.3.32</t>
  </si>
  <si>
    <t>GS90AB30</t>
  </si>
  <si>
    <t>grigliato Edera 90° con arco verso il basso cm125 H200</t>
  </si>
  <si>
    <t>5.3.33</t>
  </si>
  <si>
    <t>GS90AB31</t>
  </si>
  <si>
    <t>grigliato Edera 90° con arco verso il basso cm150 H200</t>
  </si>
  <si>
    <t>5.3.34</t>
  </si>
  <si>
    <t>GS90AB32</t>
  </si>
  <si>
    <t>grigliato Edera 90° con arco verso il basso cm175 H200</t>
  </si>
  <si>
    <t>5.3.35</t>
  </si>
  <si>
    <t>GS90AB33</t>
  </si>
  <si>
    <t>grigliato Edera 90° con arco verso il basso cm200 H200</t>
  </si>
  <si>
    <t>5.3.36</t>
  </si>
  <si>
    <t>GS90AB34</t>
  </si>
  <si>
    <t>grigliato Edera 90° con due archetti</t>
  </si>
  <si>
    <t>5.4.</t>
  </si>
  <si>
    <t>grigliato Edera 90° con due archetti cm150 H75</t>
  </si>
  <si>
    <t>5.4.1</t>
  </si>
  <si>
    <t>grigliato Edera 90° con due archetti cm175 H75</t>
  </si>
  <si>
    <t>5.4.2</t>
  </si>
  <si>
    <t>GS902A02</t>
  </si>
  <si>
    <t>grigliato Edera 90° con due archetti cm200 H75</t>
  </si>
  <si>
    <t>5.4.3</t>
  </si>
  <si>
    <t>GS902A03</t>
  </si>
  <si>
    <t>grigliato Edera 90° con due archetti cm100 H100</t>
  </si>
  <si>
    <t>5.4.4</t>
  </si>
  <si>
    <t>GS902A36</t>
  </si>
  <si>
    <t>grigliato Edera 90° con due archetti cm150 H100</t>
  </si>
  <si>
    <t>5.4.5</t>
  </si>
  <si>
    <t>GS902A04</t>
  </si>
  <si>
    <t>grigliato Edera 90° con due archetti cm175 H100</t>
  </si>
  <si>
    <t>5.4.6</t>
  </si>
  <si>
    <t>GS902A05</t>
  </si>
  <si>
    <t>grigliato Edera 90° con due archetti cm200 H100</t>
  </si>
  <si>
    <t>5.4.7</t>
  </si>
  <si>
    <t>GS902A06</t>
  </si>
  <si>
    <t>grigliato Edera 90° con due archetti cm100 H125</t>
  </si>
  <si>
    <t>5.4.8</t>
  </si>
  <si>
    <t>GS902A09</t>
  </si>
  <si>
    <t>grigliato Edera 90° con due archetti cm125 H125</t>
  </si>
  <si>
    <t>5.4.9</t>
  </si>
  <si>
    <t>GS902A10</t>
  </si>
  <si>
    <t>grigliato Edera 90° con due archetti cm150 H125</t>
  </si>
  <si>
    <t>5.4.10</t>
  </si>
  <si>
    <t>GS902A11</t>
  </si>
  <si>
    <t>grigliato Edera 90° con due archetti cm175 H125</t>
  </si>
  <si>
    <t>5.4.11</t>
  </si>
  <si>
    <t>GS902A12</t>
  </si>
  <si>
    <t>grigliato Edera 90° con due archetti cm200 H125</t>
  </si>
  <si>
    <t>5.4.12</t>
  </si>
  <si>
    <t>GS902A13</t>
  </si>
  <si>
    <t>grigliato Edera 90° con due archetti cm100 H150</t>
  </si>
  <si>
    <t>5.4.13</t>
  </si>
  <si>
    <t>GS902A16</t>
  </si>
  <si>
    <t>grigliato Edera 90° con due archetti cm125 H150</t>
  </si>
  <si>
    <t>5.4.14</t>
  </si>
  <si>
    <t>GS902A17</t>
  </si>
  <si>
    <t>Rec. Holzhof cm10 H80 trav. tonda cementare</t>
  </si>
  <si>
    <t>RH08012TC</t>
  </si>
  <si>
    <t>Rec. Holzhof cm12 H80 trav. tonda cementare</t>
  </si>
  <si>
    <t>RH08014TC</t>
  </si>
  <si>
    <t>Rec. Holzhof cm14 H80 trav. tonda cementare</t>
  </si>
  <si>
    <t>RH10010TC</t>
  </si>
  <si>
    <t>Rec. Holzhof cm10 H100 trav. tonda cementare</t>
  </si>
  <si>
    <t>RH10012TC</t>
  </si>
  <si>
    <t>Rec. Holzhof cm12 H100 trav. tonda cementare</t>
  </si>
  <si>
    <t>RH10014TC</t>
  </si>
  <si>
    <t>Rec. Holzhof cm14 H100 trav. tonda cementare</t>
  </si>
  <si>
    <t>RH12010TC</t>
  </si>
  <si>
    <t>Rec. Holzhof cm10 H120 trav. tonda cementare</t>
  </si>
  <si>
    <t>RH12012TC</t>
  </si>
  <si>
    <t>Rec. Holzhof cm12 H120 trav. tonda cementare</t>
  </si>
  <si>
    <t>RH12014TC</t>
  </si>
  <si>
    <t>Rec. Holzhof cm14 H120 trav. tonda cementare</t>
  </si>
  <si>
    <t>RH08010TT</t>
  </si>
  <si>
    <t>Rec. Holzhof cm10 H80 trav. tonda interrare</t>
  </si>
  <si>
    <t>RH08012TT</t>
  </si>
  <si>
    <t>Rec. Holzhof cm12 H80 trav. tonda interrare</t>
  </si>
  <si>
    <t>RH08014TT</t>
  </si>
  <si>
    <t>Rec. Holzhof cm14 H80 trav. tonda interrare</t>
  </si>
  <si>
    <t>RH10010TT</t>
  </si>
  <si>
    <t>Rec. Holzhof cm10 H100 trav. tonda interrare</t>
  </si>
  <si>
    <t>RH10012TT</t>
  </si>
  <si>
    <t>Rec. Holzhof cm12 H100 trav. tonda interrare</t>
  </si>
  <si>
    <t>RH10014TT</t>
  </si>
  <si>
    <t>Rec. Holzhof cm14 H100 trav. tonda interrare</t>
  </si>
  <si>
    <t>RH12010TT</t>
  </si>
  <si>
    <t>Rec. Holzhof cm10 H120 trav. tonda interrare</t>
  </si>
  <si>
    <t>RH12012TT</t>
  </si>
  <si>
    <t>Rec. Holzhof cm12 H120 trav. tonda interrare</t>
  </si>
  <si>
    <t>RH12014TT</t>
  </si>
  <si>
    <t>Barriera antirumore ANTIFON                (montanti HEA160 esclusi)</t>
  </si>
  <si>
    <t>Barriera antirumore ANTIFON PLUS      (montanti HEA160 esclusi)</t>
  </si>
  <si>
    <t>ISOLA ECOLOGICA</t>
  </si>
  <si>
    <t>ECOP01</t>
  </si>
  <si>
    <t>pannello isola ecologica cm.150 h 150</t>
  </si>
  <si>
    <t>ECOP02</t>
  </si>
  <si>
    <t>pannello isola ecologica cm.150 h 100</t>
  </si>
  <si>
    <t>ECOP03</t>
  </si>
  <si>
    <t>pannello isola ecologica cm.200 h 150</t>
  </si>
  <si>
    <t>ECOP04</t>
  </si>
  <si>
    <t>pannello isola ecologica cm.200 h 100</t>
  </si>
  <si>
    <t>ECOM01</t>
  </si>
  <si>
    <t>montante 9*9 h 110 con staffa + fresata</t>
  </si>
  <si>
    <t>ECOM02</t>
  </si>
  <si>
    <t>montante 9*9 h 160 con staffa + fresata</t>
  </si>
  <si>
    <t>RGO090</t>
  </si>
  <si>
    <t>panchina Verona piede nero in KIT</t>
  </si>
  <si>
    <t>PVR02K</t>
  </si>
  <si>
    <t>panchina Verona piede zincato in KIT</t>
  </si>
  <si>
    <t>PRI195</t>
  </si>
  <si>
    <t>PRI195N</t>
  </si>
  <si>
    <t>PSI01</t>
  </si>
  <si>
    <t>PSI02</t>
  </si>
  <si>
    <t>PVE01</t>
  </si>
  <si>
    <t>CESTINI</t>
  </si>
  <si>
    <t>CMI1P</t>
  </si>
  <si>
    <t>CMI1M</t>
  </si>
  <si>
    <t>CMI2P</t>
  </si>
  <si>
    <t>CMI2M</t>
  </si>
  <si>
    <t>CH01P</t>
  </si>
  <si>
    <t>cestino Holzhof piede zincato/ cont.pvc</t>
  </si>
  <si>
    <t>CH01M</t>
  </si>
  <si>
    <t>cestino Holzhof fissaggio muro/cont.pvc</t>
  </si>
  <si>
    <t>CH02P</t>
  </si>
  <si>
    <t>cestino Holzhof piede zincato/ cont.lamiera</t>
  </si>
  <si>
    <t>CH02M</t>
  </si>
  <si>
    <t>montante Gardenia H 80 x staffa</t>
  </si>
  <si>
    <t>RGAM100</t>
  </si>
  <si>
    <t>montante Gardenia H 100 x staffa</t>
  </si>
  <si>
    <t>RGAM120</t>
  </si>
  <si>
    <t>montante Gardenia H 120 x staffa</t>
  </si>
  <si>
    <t>RECINZIONE ELEGANT</t>
  </si>
  <si>
    <t>REL20080S</t>
  </si>
  <si>
    <t>Rec. Elegant diam.14 h 80/70 2 fori x staffa -   interasse cm.200</t>
  </si>
  <si>
    <t>REL25080S</t>
  </si>
  <si>
    <t>Rec. Elegant diam.14 h 80/70 a 2 fori x staffa -   interasse cm.250</t>
  </si>
  <si>
    <t>REL200100S</t>
  </si>
  <si>
    <t>Rec. Elegant diam.14 h 100/90 a 2 fori x staffa - interasse cm.200</t>
  </si>
  <si>
    <t>REL250100s</t>
  </si>
  <si>
    <t>Rec. Elegant diam.14 h 100/90 a 2 fori x staffa - interasse cm.250</t>
  </si>
  <si>
    <t>REL200100S3</t>
  </si>
  <si>
    <t>Rec. Elegant diam.14 h 100/90 a 3 fori x staffa - interasse cm.200</t>
  </si>
  <si>
    <t>REL250100S3</t>
  </si>
  <si>
    <t>Rec. Elegant diam.14 h 100/90 a 3 fori x staffa - interasse cm.250</t>
  </si>
  <si>
    <t>RELM080S</t>
  </si>
  <si>
    <t>montante Elegant H 80/70 cm.14/2 fori x staffa</t>
  </si>
  <si>
    <t>RELM100S</t>
  </si>
  <si>
    <t>montante Elegant H 100/90 cm.14/2 fori x staffa</t>
  </si>
  <si>
    <t>RELM100S3</t>
  </si>
  <si>
    <t>montante Elegant H 100/90 cm.14/3 fori x staffa</t>
  </si>
  <si>
    <t>REL20080C</t>
  </si>
  <si>
    <t>Rec. Elegant diam.14 h 80 a 2 fori cementare -  interasse cm.200</t>
  </si>
  <si>
    <t>REL25080C</t>
  </si>
  <si>
    <t>REL200100C</t>
  </si>
  <si>
    <t>Rec. Elegant diam.14 h 100 a 2 fori cementare - interasse cm.200</t>
  </si>
  <si>
    <t>REL250100C</t>
  </si>
  <si>
    <t>Rec. Elegant diam.14 h 100 a 2 fori cementare - interasse cm.250</t>
  </si>
  <si>
    <t>REL200100C3</t>
  </si>
  <si>
    <t>Rec. Elegant diam.14 h 100 a 3 fori cementare - interasse cm.200</t>
  </si>
  <si>
    <t>REL250100C3</t>
  </si>
  <si>
    <t>Rec. Elegant diam.14 h 100 a 3 fori cementare - interasse cm.250</t>
  </si>
  <si>
    <t>RELM080C</t>
  </si>
  <si>
    <t>montante Elegant H 80 cm.14/2 fori cementare</t>
  </si>
  <si>
    <t>RELM100C</t>
  </si>
  <si>
    <t>montante Elegant H100 cm.14/2 fori cementare</t>
  </si>
  <si>
    <t>RELM100C3</t>
  </si>
  <si>
    <t>montante Elegant H100 cm.14/3 fori cementare</t>
  </si>
  <si>
    <t>REL20080T</t>
  </si>
  <si>
    <t>Rec. Elegant diam.14 h 80 a 2 fori interrare -  interasse cm.200</t>
  </si>
  <si>
    <t>REL25080T</t>
  </si>
  <si>
    <t>Rec. Elegant diam.14 h 80 a 2 fori interrare -   interasse cm.250</t>
  </si>
  <si>
    <t>REL200100T</t>
  </si>
  <si>
    <t>Rec. Elegant diam.14 h 100 a 2 fori interrare - interasse cm.200</t>
  </si>
  <si>
    <t>REL250100T</t>
  </si>
  <si>
    <t>Rec. Elegant diam.14 h 100 a 2 fori interrare - interasse cm.250</t>
  </si>
  <si>
    <t>REL200100T3</t>
  </si>
  <si>
    <t>Rec. Elegant diam.14 h 100 a 3 fori interrare - interasse cm.200</t>
  </si>
  <si>
    <t>REL250100T3</t>
  </si>
  <si>
    <t>Rec. Elegant diam.14 h 100 a 3 fori interrare - interasse cm.250</t>
  </si>
  <si>
    <t>RELM080T</t>
  </si>
  <si>
    <t>montante Elegant H 80 cm.14/2 fori interrare</t>
  </si>
  <si>
    <t>RELM102T</t>
  </si>
  <si>
    <t>montante Elegant H 100 cm.14/2 fori interrare</t>
  </si>
  <si>
    <t>RELM100T3</t>
  </si>
  <si>
    <t>montante Elegant H 100 cm.14/3 fori interrare</t>
  </si>
  <si>
    <t>REE250100S</t>
  </si>
  <si>
    <t>Rec. Elegant diam.12 h 100/90 a 2 fori x staffa - interasse cm.250</t>
  </si>
  <si>
    <t>REE250100C</t>
  </si>
  <si>
    <t>Rec. Elegant diam.12 h 100 a 2 fori cementare - interasse cm.250</t>
  </si>
  <si>
    <t>REE250100T</t>
  </si>
  <si>
    <t>Rec. Elegant diam.12 h 100 a 2 fori interrare - interasse cm.250</t>
  </si>
  <si>
    <t>REE200100S</t>
  </si>
  <si>
    <t>Rec. Elegant diam.12 h 100/90 a 2 fori x staffa - interasse cm.200</t>
  </si>
  <si>
    <t>REE200100C</t>
  </si>
  <si>
    <t>Rec. Elegant diam.12 h 100 a 2 fori cementare - interasse cm.200</t>
  </si>
  <si>
    <t>REE200100T</t>
  </si>
  <si>
    <t>Rec. Elegant diam.12 h 100 a 2 fori interrare - interasse cm.200</t>
  </si>
  <si>
    <t>REEM100S</t>
  </si>
  <si>
    <t>montante Elegant diam.12 h 100/90  x staffa</t>
  </si>
  <si>
    <t>REEM100C</t>
  </si>
  <si>
    <t>montante Elegant diam.12 h 100  cementare</t>
  </si>
  <si>
    <t>REEM100T</t>
  </si>
  <si>
    <t>XFEA17</t>
  </si>
  <si>
    <t>coppia catena seggiolino tavoletta</t>
  </si>
  <si>
    <t>CA2414</t>
  </si>
  <si>
    <t>seggiolino "Simple 2" tavoletta con corde</t>
  </si>
  <si>
    <t>CA2432</t>
  </si>
  <si>
    <t>seggiolino "Security 1" in plastica</t>
  </si>
  <si>
    <t>XFEA002</t>
  </si>
  <si>
    <t>CA2573</t>
  </si>
  <si>
    <t>coppia sospensioni con moschettone per corde e catene (2576)</t>
  </si>
  <si>
    <t>CA2262</t>
  </si>
  <si>
    <t>Pavimentazione antitrauma cm 50x50 sp.3</t>
  </si>
  <si>
    <t>XP100</t>
  </si>
  <si>
    <t>Pavimentazione antitrauma cm 50x50 sp.4,5</t>
  </si>
  <si>
    <t>XP200</t>
  </si>
  <si>
    <t>Pavimentazione antitrauma cm 50x50 sp.6</t>
  </si>
  <si>
    <t>XP90</t>
  </si>
  <si>
    <t>Pavimentazione antitrauma cm 40x40 sp.3</t>
  </si>
  <si>
    <t>XP150</t>
  </si>
  <si>
    <t>RECINZIONE INCROCIATO</t>
  </si>
  <si>
    <t>RIN060S</t>
  </si>
  <si>
    <t>recinzione Incrociato H 60 per staffa</t>
  </si>
  <si>
    <t>RIN080S</t>
  </si>
  <si>
    <t>recinzione Incrociato H 80 per staffa</t>
  </si>
  <si>
    <t>RIN100S</t>
  </si>
  <si>
    <t>recinzione Incrociato H 100 per staffa</t>
  </si>
  <si>
    <t>RIN120S</t>
  </si>
  <si>
    <t>recinzione Incrociato H 120 per staffa</t>
  </si>
  <si>
    <t>RINM060S</t>
  </si>
  <si>
    <t xml:space="preserve">montante Incrociato H 60 per staffa </t>
  </si>
  <si>
    <t>RINM080S</t>
  </si>
  <si>
    <t xml:space="preserve">montante Incrociato H 80 per staffa </t>
  </si>
  <si>
    <t>RINM100S</t>
  </si>
  <si>
    <t xml:space="preserve">montante Incrociato H 100 per staffa </t>
  </si>
  <si>
    <t>RINM120S</t>
  </si>
  <si>
    <t xml:space="preserve">montante Incrociato H 120 per staffa </t>
  </si>
  <si>
    <t>RIN060C</t>
  </si>
  <si>
    <t>recinzione Incrociato H 60 cementare</t>
  </si>
  <si>
    <t>RIN080C</t>
  </si>
  <si>
    <t>recinzione Incrociato H 80 cementare</t>
  </si>
  <si>
    <t>RIN100C</t>
  </si>
  <si>
    <t>recinzione Incrociato H 100 cementare</t>
  </si>
  <si>
    <t>RIN120C</t>
  </si>
  <si>
    <t>recinzione Incrociato H 120 cementare</t>
  </si>
  <si>
    <t>RINM060C</t>
  </si>
  <si>
    <t>RINM080C</t>
  </si>
  <si>
    <t>RINM100C</t>
  </si>
  <si>
    <t>RINM120C</t>
  </si>
  <si>
    <t>RIN060T</t>
  </si>
  <si>
    <t>recinzione Incrociato H 60 interrare</t>
  </si>
  <si>
    <t>RIN080T</t>
  </si>
  <si>
    <t>recinzione Incrociato H 80 interrare</t>
  </si>
  <si>
    <t>RIN100T</t>
  </si>
  <si>
    <t>recinzione Incrociato H 100 interrare</t>
  </si>
  <si>
    <t>RIN120T</t>
  </si>
  <si>
    <t>recinzione Incrociato H 120 interrare</t>
  </si>
  <si>
    <t>RINM060T</t>
  </si>
  <si>
    <t xml:space="preserve">montante Incrociato H 60 interrare </t>
  </si>
  <si>
    <t>RINM080T</t>
  </si>
  <si>
    <t xml:space="preserve">montante Incrociato H 80 interrare </t>
  </si>
  <si>
    <t>RINM100T</t>
  </si>
  <si>
    <t xml:space="preserve">montante Incrociato H 100 interrare </t>
  </si>
  <si>
    <t>RINM120T</t>
  </si>
  <si>
    <t xml:space="preserve">montante Incrociato H 120 interrare </t>
  </si>
  <si>
    <t>RH10012C</t>
  </si>
  <si>
    <t>Rec. Holzhof cm12 H100 senza trav. cementare</t>
  </si>
  <si>
    <t>RH12010C</t>
  </si>
  <si>
    <t>Rec. Holzhof cm10 H120 senza trav. cementare</t>
  </si>
  <si>
    <t>RH12012C</t>
  </si>
  <si>
    <t>Rec. Holzhof cm12 H120 senza trav. cementare</t>
  </si>
  <si>
    <t>RHM08010C</t>
  </si>
  <si>
    <t>montante senza foro diam.10 H80 cementare</t>
  </si>
  <si>
    <t>RHM08012C</t>
  </si>
  <si>
    <t>montante senza foro diam.12 H80 cementare</t>
  </si>
  <si>
    <t>RHM10010C</t>
  </si>
  <si>
    <t>montante senza foro diam.10 H100 cementare</t>
  </si>
  <si>
    <t>RHM10012C</t>
  </si>
  <si>
    <t>montante senza foro diam.12 H100 cementare</t>
  </si>
  <si>
    <t>RHM12010C</t>
  </si>
  <si>
    <t>montante senza foro diam.10 H120 cementare</t>
  </si>
  <si>
    <t>RHM12012C</t>
  </si>
  <si>
    <t>montante senza foro diam.12 H120 cementare</t>
  </si>
  <si>
    <t>RH08010T</t>
  </si>
  <si>
    <t>Rec. Holzhof cm10 H80 senza trav. interrare</t>
  </si>
  <si>
    <t>RH08012T</t>
  </si>
  <si>
    <t>Rec. Holzhof cm12 H80 senza trav. interrare</t>
  </si>
  <si>
    <t>RH10010T</t>
  </si>
  <si>
    <t>Rec. Holzhof cm10 H100 senza trav. interrare</t>
  </si>
  <si>
    <t>RH10012T</t>
  </si>
  <si>
    <t>Rec. Holzhof cm12 H100 senza trav. interrare</t>
  </si>
  <si>
    <t>RH12010T</t>
  </si>
  <si>
    <t>Rec. Holzhof cm10 H120 senza trav. interrare</t>
  </si>
  <si>
    <t>RH12012T</t>
  </si>
  <si>
    <t>Rec. Holzhof cm12 H120 senza trav. interrare</t>
  </si>
  <si>
    <t>RHM08010T</t>
  </si>
  <si>
    <t>montante senza foro diam.10 H80 L=125 interrare</t>
  </si>
  <si>
    <t>RHM08012T</t>
  </si>
  <si>
    <t>montante senza foro diam.12 H80 L=125 interrare</t>
  </si>
  <si>
    <t>RHM10010T</t>
  </si>
  <si>
    <t>montante senza foro diam.10 H100 L=150 interrare</t>
  </si>
  <si>
    <t>RHM10012T</t>
  </si>
  <si>
    <t>montante senza foro diam.12 H100 L=150 interrare</t>
  </si>
  <si>
    <t>RHM12010T</t>
  </si>
  <si>
    <t>montante senza foro diam.10 H120 L=175 interrare</t>
  </si>
  <si>
    <t>RHM12012T</t>
  </si>
  <si>
    <t>montante senza foro diam.12 H120 L=175 interrare</t>
  </si>
  <si>
    <t>RH08010TS</t>
  </si>
  <si>
    <t>recinzione Holzhof cm10 H80 traversa tonda per staffa</t>
  </si>
  <si>
    <t>RH08012TS</t>
  </si>
  <si>
    <t>Rec. Holzhof cm12 H80 trav. tonda x staffa</t>
  </si>
  <si>
    <t>Robust tavolo/panche cm 195</t>
  </si>
  <si>
    <t>Comunica x 4, corpo unico, diam. 120/210</t>
  </si>
  <si>
    <t>Comunica x 8, corpo unico, diam. 134/217</t>
  </si>
  <si>
    <t>montante Steccato H 100 per staffa</t>
  </si>
  <si>
    <t>RST060C</t>
  </si>
  <si>
    <t>recinzione Steccato H 60 cementare</t>
  </si>
  <si>
    <t>RST080C</t>
  </si>
  <si>
    <t>recinzione Steccato H 80 cementare</t>
  </si>
  <si>
    <t>RST100C</t>
  </si>
  <si>
    <t>recinzione Steccato H 100 cementare</t>
  </si>
  <si>
    <t>RSTM060C</t>
  </si>
  <si>
    <t>montante Steccato H 60 cementare</t>
  </si>
  <si>
    <t>RSTM080C</t>
  </si>
  <si>
    <t>montante Steccato H 80 cementare</t>
  </si>
  <si>
    <t>RSTM100C</t>
  </si>
  <si>
    <t>montante Steccato H 100 cementare</t>
  </si>
  <si>
    <t>RST060T</t>
  </si>
  <si>
    <t>recinzione Steccato H 60 interrare</t>
  </si>
  <si>
    <t>RST080T</t>
  </si>
  <si>
    <t>recinzione Steccato H 80 interrare</t>
  </si>
  <si>
    <t>RST100T</t>
  </si>
  <si>
    <t>recinzione Steccato H 100 interrare</t>
  </si>
  <si>
    <t>RSTM060T</t>
  </si>
  <si>
    <t>montante Steccato H 60 interrare</t>
  </si>
  <si>
    <t>RSTM080T</t>
  </si>
  <si>
    <t>montante Steccato H 80 interrare</t>
  </si>
  <si>
    <t>RSTM100T</t>
  </si>
  <si>
    <t>montante Steccato H 100 interrare</t>
  </si>
  <si>
    <t>CST1060</t>
  </si>
  <si>
    <t>cancello Steccato singolo cm.100 H60 + ferramenta</t>
  </si>
  <si>
    <t>CST1080</t>
  </si>
  <si>
    <t>cancello Steccato singolo cm.100 H80 + ferramenta</t>
  </si>
  <si>
    <t>CST1100</t>
  </si>
  <si>
    <t>cancello Steccato singolo cm.100 H100 + ferramenta</t>
  </si>
  <si>
    <t>CST1120</t>
  </si>
  <si>
    <t>cancello Steccato singolo cm.100 H120 + ferramenta</t>
  </si>
  <si>
    <t>CST2080</t>
  </si>
  <si>
    <t>cancello Steccato doppio cm.150+150 H80 + ferramenta</t>
  </si>
  <si>
    <t>CST2100</t>
  </si>
  <si>
    <t>cancello Steccato doppio cm.150+150 H100 + ferramenta</t>
  </si>
  <si>
    <t>CST2120</t>
  </si>
  <si>
    <t>cancello Steccato doppio cm.150+150 H120 + ferramenta</t>
  </si>
  <si>
    <t>RECINZIONE GARDENIA</t>
  </si>
  <si>
    <t>RGA060K</t>
  </si>
  <si>
    <t>recinzione Gardenia H60 in kit x staffa</t>
  </si>
  <si>
    <t>RGA080K</t>
  </si>
  <si>
    <t>recinzione Gardenia H 80 in kit x staffa</t>
  </si>
  <si>
    <t>RGA100K</t>
  </si>
  <si>
    <t>recinzione Gardenia H 100 in kit x staffa</t>
  </si>
  <si>
    <t>RGA120K</t>
  </si>
  <si>
    <t>recinzione Gardenia H 120 in kit x staffa</t>
  </si>
  <si>
    <t>RGA060</t>
  </si>
  <si>
    <t>recinzione Gardenia H 60 assemblata x staffa</t>
  </si>
  <si>
    <t>RGA080</t>
  </si>
  <si>
    <t>recinzione Gardenia H 80 assemblata x staffa</t>
  </si>
  <si>
    <t>RGA100</t>
  </si>
  <si>
    <t>recinzione Gardenia H 100 assemblata x staffa</t>
  </si>
  <si>
    <t>RGA120</t>
  </si>
  <si>
    <t>recinzione Gardenia H 120 assemblata x staffa</t>
  </si>
  <si>
    <t>AGA1060</t>
  </si>
  <si>
    <t>assicelle Gardenia cm 2x9 H 60</t>
  </si>
  <si>
    <t>AGA1080</t>
  </si>
  <si>
    <t>assicelle Gardenia cm 2x9 H 80</t>
  </si>
  <si>
    <t>AGA1100</t>
  </si>
  <si>
    <t>assicelle Gardenia cm 2x9 H 100</t>
  </si>
  <si>
    <t>AGA1120</t>
  </si>
  <si>
    <t>il prezzo cal. = più basso se rosso</t>
  </si>
  <si>
    <t>Bacheca info 1 - senza tetto, pannello cm 150 h 92</t>
  </si>
  <si>
    <t>piantoni per bacheche 9x9x300 (242) x staffa - bac01-02-03</t>
  </si>
  <si>
    <t>14.7.24</t>
  </si>
  <si>
    <t>piantoni per bacheche 9x9x300 (242) x staffa - bac05</t>
  </si>
  <si>
    <t>14.7.25</t>
  </si>
  <si>
    <t>montante bil.9x9x180 (122) per staffa</t>
  </si>
  <si>
    <t>17.12.101.15</t>
  </si>
  <si>
    <t>montante minos 9x9x130 (72) per staffa</t>
  </si>
  <si>
    <t>17.12.101.16</t>
  </si>
  <si>
    <t>montante minos 9x9x150 (92) per staffa</t>
  </si>
  <si>
    <t>17.12.101.17</t>
  </si>
  <si>
    <t>montante Minos 9x9x230 (172) per staffa</t>
  </si>
  <si>
    <t>17.12.101.18</t>
  </si>
  <si>
    <t>mordentatura (mordente + lavoro)</t>
  </si>
  <si>
    <t>montante bilama torri 9x9x284 (226)</t>
  </si>
  <si>
    <t>traversa A bilama palestrina Max/Aladin 9x9x255</t>
  </si>
  <si>
    <t>26.6.57</t>
  </si>
  <si>
    <t>traversa B bilama palestrina Max/Aladin 9x9x255</t>
  </si>
  <si>
    <t>26.6.58</t>
  </si>
  <si>
    <t>montante bilama torri senza tetto per staffa 9x9x255 (197)</t>
  </si>
  <si>
    <t>montante bilama torri 9x9x198 (140)</t>
  </si>
  <si>
    <t>26.10.14</t>
  </si>
  <si>
    <t>montante bilama torri 9x9x180 (122) x staffa - brigantino</t>
  </si>
  <si>
    <t>26.10.17</t>
  </si>
  <si>
    <t>ttqst 10x230</t>
  </si>
  <si>
    <t>29.3.66</t>
  </si>
  <si>
    <t>ttqst 12x90</t>
  </si>
  <si>
    <t>29.3.67</t>
  </si>
  <si>
    <t>ttqst 12x140</t>
  </si>
  <si>
    <t>29.3.68</t>
  </si>
  <si>
    <t>ttqst 12x240</t>
  </si>
  <si>
    <t>29.3.69</t>
  </si>
  <si>
    <t>ttqst 8x110 inox</t>
  </si>
  <si>
    <t>29.3.70</t>
  </si>
  <si>
    <t>ttqst 7x45 inox</t>
  </si>
  <si>
    <t>29.3.71</t>
  </si>
  <si>
    <t>ttqst 10x150 inox</t>
  </si>
  <si>
    <t>29.3.72</t>
  </si>
  <si>
    <t>TE. 10x180</t>
  </si>
  <si>
    <t>TE. 10x160</t>
  </si>
  <si>
    <t>29.6.43</t>
  </si>
  <si>
    <t>TE. 10x140</t>
  </si>
  <si>
    <t>29.6.44</t>
  </si>
  <si>
    <t>TE. 10x280</t>
  </si>
  <si>
    <t>29.6.45</t>
  </si>
  <si>
    <t>TE. 10x80 tutto filetto</t>
  </si>
  <si>
    <t>29.6.46</t>
  </si>
  <si>
    <t>TE. 10x90 tutto filetto</t>
  </si>
  <si>
    <t>29.6.47</t>
  </si>
  <si>
    <t>TE. 22x160</t>
  </si>
  <si>
    <t>29.6.48</t>
  </si>
  <si>
    <t>TE. 22x200</t>
  </si>
  <si>
    <t>29.6.49</t>
  </si>
  <si>
    <t>TE. 22x220</t>
  </si>
  <si>
    <t>29.6.50</t>
  </si>
  <si>
    <t>TE. 22x240</t>
  </si>
  <si>
    <t>29.6.51</t>
  </si>
  <si>
    <t>TE. 8x100 tutto filetto</t>
  </si>
  <si>
    <t>29.6.52</t>
  </si>
  <si>
    <t>29.10.5</t>
  </si>
  <si>
    <t>29.10.24</t>
  </si>
  <si>
    <t>29.10.25</t>
  </si>
  <si>
    <t>tassello acciaio 20x200</t>
  </si>
  <si>
    <t>29.11.9</t>
  </si>
  <si>
    <t>vite T.C. 5x20</t>
  </si>
  <si>
    <t>vite T.C. 5x25</t>
  </si>
  <si>
    <t>29.12.5</t>
  </si>
  <si>
    <t>vite TORX 8x140</t>
  </si>
  <si>
    <t>29.13.4</t>
  </si>
  <si>
    <t>vite TORX 8x260</t>
  </si>
  <si>
    <t>29.13.5</t>
  </si>
  <si>
    <t>vite TORX 4x35</t>
  </si>
  <si>
    <t>29.13.6</t>
  </si>
  <si>
    <t>vite TORX 4x50</t>
  </si>
  <si>
    <t>29.13.7</t>
  </si>
  <si>
    <t>vite TORX 4x60</t>
  </si>
  <si>
    <t>29.13.8</t>
  </si>
  <si>
    <t>vite TORX 4.5x60</t>
  </si>
  <si>
    <t>29.13.9</t>
  </si>
  <si>
    <t>vite TORX 4.5x70</t>
  </si>
  <si>
    <t>29.13.10</t>
  </si>
  <si>
    <t>vite TORX 4.5x80</t>
  </si>
  <si>
    <t>29.13.11</t>
  </si>
  <si>
    <t>vite TORX 5x100</t>
  </si>
  <si>
    <t>29.13.12</t>
  </si>
  <si>
    <t>vite TORX 5x120</t>
  </si>
  <si>
    <t>29.13.13</t>
  </si>
  <si>
    <t>vite TORX 6x140</t>
  </si>
  <si>
    <t>29.13.14</t>
  </si>
  <si>
    <t>vite TORX 6x180</t>
  </si>
  <si>
    <t>29.13.15</t>
  </si>
  <si>
    <t>vite TORX 3x20</t>
  </si>
  <si>
    <t>29.13.16</t>
  </si>
  <si>
    <t>vite TORX 3x30</t>
  </si>
  <si>
    <t>29.13.17</t>
  </si>
  <si>
    <t>vite TORX 3x40</t>
  </si>
  <si>
    <t>29.13.18</t>
  </si>
  <si>
    <t>vite TORX 8x100</t>
  </si>
  <si>
    <t>29.13.19</t>
  </si>
  <si>
    <t>vite TORX 8x120</t>
  </si>
  <si>
    <t>29.13.20</t>
  </si>
  <si>
    <t>vite TORX 8x180</t>
  </si>
  <si>
    <t>29.13.21</t>
  </si>
  <si>
    <t>vite TORX 8x220</t>
  </si>
  <si>
    <t>29.13.22</t>
  </si>
  <si>
    <t>29.15.18</t>
  </si>
  <si>
    <t>vite TORX inox 4.5x45</t>
  </si>
  <si>
    <t>29.15.19</t>
  </si>
  <si>
    <t>vite TORX inox 5x35</t>
  </si>
  <si>
    <t>29.15.20</t>
  </si>
  <si>
    <t>vite TORX inox 4.5x35</t>
  </si>
  <si>
    <t>29.15.21</t>
  </si>
  <si>
    <t>VITI TORX MARRONI</t>
  </si>
  <si>
    <t>29.16.</t>
  </si>
  <si>
    <t>vite TORX marroni 4x50</t>
  </si>
  <si>
    <t>29.16.3</t>
  </si>
  <si>
    <t>vite TORX marroni 4x35</t>
  </si>
  <si>
    <t>29.16.8</t>
  </si>
  <si>
    <t>vite TORX marroni 4x60</t>
  </si>
  <si>
    <t>29.16.9</t>
  </si>
  <si>
    <t>29.17.</t>
  </si>
  <si>
    <t>montante Ippica diam.12 H80 L=125 interrare</t>
  </si>
  <si>
    <t>RIPM10012T</t>
  </si>
  <si>
    <t>montante Ippica diam.12 H100 L=150 interrare</t>
  </si>
  <si>
    <t>RIPM12012T</t>
  </si>
  <si>
    <t>montante Ippica diam.12 H120 L=175 interrare</t>
  </si>
  <si>
    <t>FERRAMENTA PALI TONDI</t>
  </si>
  <si>
    <t>FE090</t>
  </si>
  <si>
    <t>staffa tassellare diam.8 + viteria</t>
  </si>
  <si>
    <t>FE091</t>
  </si>
  <si>
    <t>staffa tassellare diam.10 + viteria</t>
  </si>
  <si>
    <t>FE092</t>
  </si>
  <si>
    <t>staffa tassellare diam.12 + viteria</t>
  </si>
  <si>
    <t>FE093</t>
  </si>
  <si>
    <t>staffa tassellare diam.14 + viteria</t>
  </si>
  <si>
    <t>FE090C</t>
  </si>
  <si>
    <t>staffa cementare diam.8 + viteria</t>
  </si>
  <si>
    <t>FE091C</t>
  </si>
  <si>
    <t>staffa cementare diam.10 + viteria</t>
  </si>
  <si>
    <t>FE092C</t>
  </si>
  <si>
    <t>staffa cementare diam.12 + viteria</t>
  </si>
  <si>
    <t>FE093C</t>
  </si>
  <si>
    <t>staffa cementare diam.14 + viteria</t>
  </si>
  <si>
    <t>FE150</t>
  </si>
  <si>
    <t>fascetta zincata diam.8 + viteria</t>
  </si>
  <si>
    <t>FE151</t>
  </si>
  <si>
    <t>fascetta zincata diam.10 + viteria</t>
  </si>
  <si>
    <t>FE152</t>
  </si>
  <si>
    <t>fascetta zincata diam.12 + viteria</t>
  </si>
  <si>
    <t>FE153</t>
  </si>
  <si>
    <t>fascetta zincata diam.14 + viteria</t>
  </si>
  <si>
    <t>FE154</t>
  </si>
  <si>
    <t>fascetta zincata diam.16 + viteria</t>
  </si>
  <si>
    <t>FE130</t>
  </si>
  <si>
    <t>fascetta Gard Rail x mezzotondo diam.14 + viteria</t>
  </si>
  <si>
    <t>FE131</t>
  </si>
  <si>
    <t>fascetta Gard Rail x mezzotondo diam.16 + viteria</t>
  </si>
  <si>
    <t>FE132</t>
  </si>
  <si>
    <t>fascetta Gard Rail x tondo diam.14 + viteria</t>
  </si>
  <si>
    <t>FE133</t>
  </si>
  <si>
    <t>fascetta Gard Rail x tondo diam.16 + viteria</t>
  </si>
  <si>
    <t>FERRAMENTA LEGNAME SQUADRATO</t>
  </si>
  <si>
    <t>FE110</t>
  </si>
  <si>
    <t>staffa cementare cm.7x7 + viteria</t>
  </si>
  <si>
    <t>FE111</t>
  </si>
  <si>
    <t>staffa cementare cm.9x9 + viteria</t>
  </si>
  <si>
    <t>FE112</t>
  </si>
  <si>
    <t>staffa cementare cm.11,5x11,5 + viteria</t>
  </si>
  <si>
    <t>FE210</t>
  </si>
  <si>
    <t>staffa "U" doppia cm.7x7 cementare + viteria</t>
  </si>
  <si>
    <t>FE211</t>
  </si>
  <si>
    <t>staffa "U" doppia cm.9x9 cementare + viteria</t>
  </si>
  <si>
    <t>FE220</t>
  </si>
  <si>
    <t>staffa carport cm.8x80 + viteria</t>
  </si>
  <si>
    <t>FE221</t>
  </si>
  <si>
    <t>staffa isola ecologica cm.9x50 + viteria</t>
  </si>
  <si>
    <t>FE120</t>
  </si>
  <si>
    <t>staffa semplice mm.50x8x400 cementare + viteria</t>
  </si>
  <si>
    <t>FE121</t>
  </si>
  <si>
    <t>staffa semplice mm.40x3x250 cementare + viteria</t>
  </si>
  <si>
    <t>FE190</t>
  </si>
  <si>
    <t>staffa "H" cm.9x9 cementare + viteria</t>
  </si>
  <si>
    <t>FE191</t>
  </si>
  <si>
    <t>staffa "H" cm.11,5x11,5 cementare + viteria</t>
  </si>
  <si>
    <t>FE100</t>
  </si>
  <si>
    <t>staffa tassellare cm.7x7 + viteria</t>
  </si>
  <si>
    <t>grigliato Edera 45° cm175 H75</t>
  </si>
  <si>
    <t>GS45NN03</t>
  </si>
  <si>
    <t>grigliato Edera 45° cm200 H75</t>
  </si>
  <si>
    <t>grigliato Edera 45° cm75 H100</t>
  </si>
  <si>
    <t>grigliato Edera 45° cm100 H100</t>
  </si>
  <si>
    <t>GS45NN04</t>
  </si>
  <si>
    <t>grigliato Edera 45° cm150 H100</t>
  </si>
  <si>
    <t>GS45NN05</t>
  </si>
  <si>
    <t>grigliato Edera 45° cm175 H100</t>
  </si>
  <si>
    <t>GS45NN06</t>
  </si>
  <si>
    <t>grigliato Edera 45° cm200 H100</t>
  </si>
  <si>
    <t>GS45NN07</t>
  </si>
  <si>
    <t>grigliato Edera 45° cm50 H125</t>
  </si>
  <si>
    <t>GS45NN08</t>
  </si>
  <si>
    <t>grigliato Edera 45° cm75 H125</t>
  </si>
  <si>
    <t>GS45NN09</t>
  </si>
  <si>
    <t>grigliato Edera 45° cm100 H125</t>
  </si>
  <si>
    <t>GS45NN10</t>
  </si>
  <si>
    <t>grigliato Edera 45° cm125 H125</t>
  </si>
  <si>
    <t>GS45NN11</t>
  </si>
  <si>
    <t>grigliato Edera 45° con due archetti cm200 H75</t>
  </si>
  <si>
    <t>5.11.3</t>
  </si>
  <si>
    <t>GS452A03</t>
  </si>
  <si>
    <t>grigliato Edera 45° con due archetti cm100 H100</t>
  </si>
  <si>
    <t>5.11.4</t>
  </si>
  <si>
    <t>GS452A36</t>
  </si>
  <si>
    <t>grigliato Edera 45° con due archetti cm150 H100</t>
  </si>
  <si>
    <t>5.11.5</t>
  </si>
  <si>
    <t>GS452A04</t>
  </si>
  <si>
    <t>grigliato Edera 45° con due archetti cm175 H100</t>
  </si>
  <si>
    <t>5.11.6</t>
  </si>
  <si>
    <t>GS452A05</t>
  </si>
  <si>
    <t>grigliato Edera 45° con due archetti cm200 H100</t>
  </si>
  <si>
    <t>5.11.7</t>
  </si>
  <si>
    <t>GS452A06</t>
  </si>
  <si>
    <t>grigliato Edera 45° con due archetti cm100 H125</t>
  </si>
  <si>
    <t>5.11.8</t>
  </si>
  <si>
    <t>GS452A09</t>
  </si>
  <si>
    <t>grigliato Edera 45° con due archetti cm125 H125</t>
  </si>
  <si>
    <t>5.11.9</t>
  </si>
  <si>
    <t>GS452A10</t>
  </si>
  <si>
    <t>grigliato Edera 45° con due archetti cm150 H125</t>
  </si>
  <si>
    <t>5.11.10</t>
  </si>
  <si>
    <t>GS452A11</t>
  </si>
  <si>
    <t>grigliato Edera 45° con due archetti cm175 H125</t>
  </si>
  <si>
    <t>5.11.11</t>
  </si>
  <si>
    <t>GS452A12</t>
  </si>
  <si>
    <t>grigliato Edera 45° con due archetti cm200 H125</t>
  </si>
  <si>
    <t>5.11.12</t>
  </si>
  <si>
    <t>GS452A13</t>
  </si>
  <si>
    <t>grigliato Edera 45° con due archetti cm100 H150</t>
  </si>
  <si>
    <t>5.11.13</t>
  </si>
  <si>
    <t>GS452A16</t>
  </si>
  <si>
    <t>grigliato Edera 45° con due archetti cm125 H150</t>
  </si>
  <si>
    <t>5.11.14</t>
  </si>
  <si>
    <t>GS452A17</t>
  </si>
  <si>
    <t>grigliato Edera 45° con due archetti cm150 H150</t>
  </si>
  <si>
    <t>5.11.15</t>
  </si>
  <si>
    <t>GS452A18</t>
  </si>
  <si>
    <t>grigliato Edera 45° con due archetti cm175 H150</t>
  </si>
  <si>
    <t>5.11.16</t>
  </si>
  <si>
    <t>GS452A19</t>
  </si>
  <si>
    <t>grigliato Edera 45° con due archetti cm200 H150</t>
  </si>
  <si>
    <t>5.11.17</t>
  </si>
  <si>
    <t>GS452A20</t>
  </si>
  <si>
    <t>grigliato Edera 45° con due archetti cm100 H175</t>
  </si>
  <si>
    <t>5.11.18</t>
  </si>
  <si>
    <t>GS452A23</t>
  </si>
  <si>
    <t>grigliato Edera 45° con due archetti cm125 H175</t>
  </si>
  <si>
    <t>5.11.19</t>
  </si>
  <si>
    <t>GS452A24</t>
  </si>
  <si>
    <t>grigliato Edera 45° con due archetti cm150 H175</t>
  </si>
  <si>
    <t>5.11.20</t>
  </si>
  <si>
    <t>GS452A25</t>
  </si>
  <si>
    <t>grigliato Edera 45° con due archetticm175 H175</t>
  </si>
  <si>
    <t>5.11.21</t>
  </si>
  <si>
    <t>GS452A26</t>
  </si>
  <si>
    <t>grigliato Edera 45° con due archetti cm200 H175</t>
  </si>
  <si>
    <t>5.11.22</t>
  </si>
  <si>
    <t>GS452A27</t>
  </si>
  <si>
    <t>grigliato Edera 45° con due archetti cm100 H200</t>
  </si>
  <si>
    <t>5.11.23</t>
  </si>
  <si>
    <t>GS452A30</t>
  </si>
  <si>
    <t>pannello perlinato con un archetto cm175 H75</t>
  </si>
  <si>
    <t>6.38.2</t>
  </si>
  <si>
    <t>DIV1A02</t>
  </si>
  <si>
    <t>pannello perlinato con un archetto cm200 H75</t>
  </si>
  <si>
    <t>6.38.3</t>
  </si>
  <si>
    <t>DIV1A03</t>
  </si>
  <si>
    <t>pannello perlinato con un archetto cm150 H100</t>
  </si>
  <si>
    <t>6.38.4</t>
  </si>
  <si>
    <t>DIV1A04</t>
  </si>
  <si>
    <t>pannello perlinato con un archetto cm175 H100</t>
  </si>
  <si>
    <t>6.38.5</t>
  </si>
  <si>
    <t>DIV1A05</t>
  </si>
  <si>
    <t>pannello perlinato con un archetto cm200 H100</t>
  </si>
  <si>
    <t>6.38.6</t>
  </si>
  <si>
    <t>DIV1A06</t>
  </si>
  <si>
    <t>pannello perlinato con un archetto cm50 H125</t>
  </si>
  <si>
    <t>6.38.7</t>
  </si>
  <si>
    <t>DIV1A07</t>
  </si>
  <si>
    <t>pannello perlinato con un archetto cm75 H125</t>
  </si>
  <si>
    <t>6.38.8</t>
  </si>
  <si>
    <t>DIV1A08</t>
  </si>
  <si>
    <t>pannello perlinato con un archetto cm100 H125</t>
  </si>
  <si>
    <t>6.38.9</t>
  </si>
  <si>
    <t>DIV1A09</t>
  </si>
  <si>
    <t>pannello perlinato con un archetto cm125 H125</t>
  </si>
  <si>
    <t>6.38.10</t>
  </si>
  <si>
    <t>DIV1A10</t>
  </si>
  <si>
    <t>pannello perlinato con un archetto cm150 H125</t>
  </si>
  <si>
    <t>6.38.11</t>
  </si>
  <si>
    <t>DIV1A11</t>
  </si>
  <si>
    <t>pannello perlinato con un archetto cm175 H125</t>
  </si>
  <si>
    <t>6.38.12</t>
  </si>
  <si>
    <t>DIV1A12</t>
  </si>
  <si>
    <t>pannello perlinato con un archetto cm200 H125</t>
  </si>
  <si>
    <t>6.38.13</t>
  </si>
  <si>
    <t>DIV1A13</t>
  </si>
  <si>
    <t>pannello perlinato con un archetto cm50 H150</t>
  </si>
  <si>
    <t>6.38.14</t>
  </si>
  <si>
    <t>DIV1A14</t>
  </si>
  <si>
    <t>pannello perlinato con un archetto cm75 H150</t>
  </si>
  <si>
    <t>6.38.15</t>
  </si>
  <si>
    <t>DIV1A15</t>
  </si>
  <si>
    <t>Casetta gioco Multi 2</t>
  </si>
  <si>
    <t>17.16.17</t>
  </si>
  <si>
    <t>XC03</t>
  </si>
  <si>
    <t>Composizione "Cà Sabbia"</t>
  </si>
  <si>
    <t>17.16.18</t>
  </si>
  <si>
    <t>XCSP01</t>
  </si>
  <si>
    <t>componenti</t>
  </si>
  <si>
    <t>17.16.23.</t>
  </si>
  <si>
    <t>asse telaio casetta cl. 4,3x11,7x150</t>
  </si>
  <si>
    <t>17.16.23.2</t>
  </si>
  <si>
    <t>legni telaio casetta cl. 4,3x11,7x125,5</t>
  </si>
  <si>
    <t>17.16.23.3</t>
  </si>
  <si>
    <t>assito pedana casetta cl. 3,3x9,3x132</t>
  </si>
  <si>
    <t>17.16.23.4</t>
  </si>
  <si>
    <t>assito pedana casetta cl. 3,3x11,7x150</t>
  </si>
  <si>
    <t>17.16.23.5</t>
  </si>
  <si>
    <t>pedana per casetta classic 150x150</t>
  </si>
  <si>
    <t>17.16.23.6</t>
  </si>
  <si>
    <t>piantone casetta Classic 9x9x135</t>
  </si>
  <si>
    <t>17.16.23.7</t>
  </si>
  <si>
    <t>traversa rinf. sotto tetto casetta cls 4,3x11,7x145</t>
  </si>
  <si>
    <t>17.16.23.8</t>
  </si>
  <si>
    <t>mensola dietro per casetta cls 3,3x11,7x148</t>
  </si>
  <si>
    <t>17.16.23.9</t>
  </si>
  <si>
    <t>capriata tetto per casetta cls 4,3x9,3x107</t>
  </si>
  <si>
    <t>17.16.23.10</t>
  </si>
  <si>
    <t>mantovana per casetta cls 3,3x9,3x114</t>
  </si>
  <si>
    <t>17.16.23.11</t>
  </si>
  <si>
    <t>piede per tavolo casetta classic</t>
  </si>
  <si>
    <t>17.16.23.12</t>
  </si>
  <si>
    <t>tavolo multistr. marrone 60x90 cm casetta Classic</t>
  </si>
  <si>
    <t>17.16.23.13</t>
  </si>
  <si>
    <t>mantovana HPL15 per casetta cls</t>
  </si>
  <si>
    <t>17.16.23.14</t>
  </si>
  <si>
    <t>fianco davanti HPL 33x63 cm casetta cls</t>
  </si>
  <si>
    <t>17.16.23.15</t>
  </si>
  <si>
    <t>pannelli laterali per casetta classic 60x135</t>
  </si>
  <si>
    <t>17.16.23.16</t>
  </si>
  <si>
    <t>panca per casetta classic 135,5x30</t>
  </si>
  <si>
    <t>17.16.23.17</t>
  </si>
  <si>
    <t>pannelli per tetto casetta classic cm112x180.5</t>
  </si>
  <si>
    <t>17.16.23.18</t>
  </si>
  <si>
    <t>listello colmo sotto tetto casetta cls 4,3x4,3x180</t>
  </si>
  <si>
    <t>17.16.23.19</t>
  </si>
  <si>
    <t>piantone casetta Tenda 250</t>
  </si>
  <si>
    <t>17.16.23.20</t>
  </si>
  <si>
    <t>piantone casetta Tenda 225</t>
  </si>
  <si>
    <t>17.16.23.21</t>
  </si>
  <si>
    <t>piantone casetta Tenda 180</t>
  </si>
  <si>
    <t>17.16.23.22</t>
  </si>
  <si>
    <t>assito casetta indian 4.3x9.3x200</t>
  </si>
  <si>
    <t>17.16.23.23</t>
  </si>
  <si>
    <t>tamponamento colmo casetta tenda 3,3x11,7x162</t>
  </si>
  <si>
    <t>17.16.23.24</t>
  </si>
  <si>
    <t>assito casetta tenda 4.3x11,7x206</t>
  </si>
  <si>
    <t>17.16.23.25</t>
  </si>
  <si>
    <t>assito casetta tenda 4.3x11,7x215</t>
  </si>
  <si>
    <t>17.16.23.26</t>
  </si>
  <si>
    <t>mensola dietro per casetta cls multistrato</t>
  </si>
  <si>
    <t>17.16.23.27</t>
  </si>
  <si>
    <t>pedana multistr. marrone 182x112 cm per Moschea</t>
  </si>
  <si>
    <t>17.16.23.28</t>
  </si>
  <si>
    <t>seduta multistr. marrone 25x112 cm per Moschea</t>
  </si>
  <si>
    <t>17.16.23.29</t>
  </si>
  <si>
    <t>tetto multistr. marrone 67x112 cm per Moschea</t>
  </si>
  <si>
    <t>17.16.23.30</t>
  </si>
  <si>
    <t>Panchina Havana verde, in polietilene e cemento, cm 200</t>
  </si>
  <si>
    <t>17.16.24</t>
  </si>
  <si>
    <t>PHA01V</t>
  </si>
  <si>
    <t>Panchina Havana blu, in polietilene e cemento, cm 200</t>
  </si>
  <si>
    <t>17.16.25</t>
  </si>
  <si>
    <t>PHA01B</t>
  </si>
  <si>
    <t>Panchina Havana arancione, in polietilene e cemento, cm 200</t>
  </si>
  <si>
    <t>17.16.26</t>
  </si>
  <si>
    <t>PHA01M</t>
  </si>
  <si>
    <t>Panchina Havana rosso, in polietilene e cemento, cm 200</t>
  </si>
  <si>
    <t>17.16.27</t>
  </si>
  <si>
    <t>PHA01R</t>
  </si>
  <si>
    <t>LINEA OASIS</t>
  </si>
  <si>
    <t>17.17.</t>
  </si>
  <si>
    <t>Albero all.con palma</t>
  </si>
  <si>
    <t>17.17.1</t>
  </si>
  <si>
    <t>XOA01</t>
  </si>
  <si>
    <t>Fun Oasis 1 torre, 1 scivolo h 84 + 1 h 144 + 1 h 168 a tubo in</t>
  </si>
  <si>
    <t>17.17.3</t>
  </si>
  <si>
    <t>XOA100L</t>
  </si>
  <si>
    <t>Fun Oasis 1 torre, scivolo h 144, rampa in PE</t>
  </si>
  <si>
    <t>17.17.4</t>
  </si>
  <si>
    <t>XOA101L</t>
  </si>
  <si>
    <t>Fun Oasis 2 torri, 1 scivolo h 84 + 1 h 144 a tubo in PE, rampa</t>
  </si>
  <si>
    <t>17.17.5</t>
  </si>
  <si>
    <t>XOA200L</t>
  </si>
  <si>
    <t>17.17.6</t>
  </si>
  <si>
    <t>XOA100</t>
  </si>
  <si>
    <t>Fun Oasis 3 torri, 2 scivolo h 84 + 1 h 144 + 1 h 168 a tubo in</t>
  </si>
  <si>
    <t>17.17.7</t>
  </si>
  <si>
    <t>XOA103</t>
  </si>
  <si>
    <t>Fun Oasis 3 torri, 1 scivolo h 84 + 1 h 144 + 2 h 168 a tubo in</t>
  </si>
  <si>
    <t>17.17.8</t>
  </si>
  <si>
    <t>XOA105</t>
  </si>
  <si>
    <t>Fun Oasis legno a tre altezze c/tetto esagonale con scivolo H162</t>
  </si>
  <si>
    <t>17.17.9</t>
  </si>
  <si>
    <t>XOA100LT</t>
  </si>
  <si>
    <t>Altalena Fun Oasis alluminio, cesto nido corde Sole con palme</t>
  </si>
  <si>
    <t>17.17.10</t>
  </si>
  <si>
    <t>XOA3</t>
  </si>
  <si>
    <t>Altalena Fun Oasis alluminio biposto a gabbia con palme in PE</t>
  </si>
  <si>
    <t>17.17.11</t>
  </si>
  <si>
    <t>XOA5</t>
  </si>
  <si>
    <t>Altalena Fun Oasis alluminio biposto a tavoletta con palme in PE</t>
  </si>
  <si>
    <t>17.17.12</t>
  </si>
  <si>
    <t>XOA4</t>
  </si>
  <si>
    <t>Altalena monoposto Fun Oasis alluminio-Palmetta</t>
  </si>
  <si>
    <t>17.17.13</t>
  </si>
  <si>
    <t>XOA1P</t>
  </si>
  <si>
    <t>Altalena biposto Fun Oasis alluminio-Palmetta</t>
  </si>
  <si>
    <t>17.17.14</t>
  </si>
  <si>
    <t>XOA2P</t>
  </si>
  <si>
    <t>LINEA A TEMA</t>
  </si>
  <si>
    <t>17.18.</t>
  </si>
  <si>
    <t>Fort Demy</t>
  </si>
  <si>
    <t>17.18.1</t>
  </si>
  <si>
    <t>XT300</t>
  </si>
  <si>
    <t>Fort Romy</t>
  </si>
  <si>
    <t>17.18.28</t>
  </si>
  <si>
    <t>XT400</t>
  </si>
  <si>
    <t>Fort Billy</t>
  </si>
  <si>
    <t>17.18.29</t>
  </si>
  <si>
    <t>XT1300</t>
  </si>
  <si>
    <t>Transatlantic 1 (cat. sbagliato XT03)</t>
  </si>
  <si>
    <t>17.18.30</t>
  </si>
  <si>
    <t>XT01</t>
  </si>
  <si>
    <t>Transatlantic 2</t>
  </si>
  <si>
    <t>17.18.31</t>
  </si>
  <si>
    <t>XT02</t>
  </si>
  <si>
    <t>Transatlantic 3</t>
  </si>
  <si>
    <t>17.18.32</t>
  </si>
  <si>
    <t>XT03</t>
  </si>
  <si>
    <t>LINEA STRUTTURE SPORTIVE</t>
  </si>
  <si>
    <t>17.19.</t>
  </si>
  <si>
    <t>Porta calcio  in alluminio naturale cm 500x200, con rete rossa</t>
  </si>
  <si>
    <t>17.19.1</t>
  </si>
  <si>
    <t>HP1053</t>
  </si>
  <si>
    <t>Coppia</t>
  </si>
  <si>
    <t>Porta calcio in alluminio naturale cm 732x244, con rete bianca</t>
  </si>
  <si>
    <t>17.19.2</t>
  </si>
  <si>
    <t>HP104</t>
  </si>
  <si>
    <t>Panchina/pensilina in lega di alluminio, cm 300x200 circa 7</t>
  </si>
  <si>
    <t>17.19.3</t>
  </si>
  <si>
    <t>HP1903</t>
  </si>
  <si>
    <t>Panchina/pensilina in lega di alluminio, cm 400x200 circa 9</t>
  </si>
  <si>
    <t>17.19.4</t>
  </si>
  <si>
    <t>HP1904</t>
  </si>
  <si>
    <t>Panchina/pensilina in lega di alluminio, cm 500x200 circa 11</t>
  </si>
  <si>
    <t>17.19.5</t>
  </si>
  <si>
    <t>HP1905</t>
  </si>
  <si>
    <t>Porta calcetto con telaio in profilo quadrato cm 8x8</t>
  </si>
  <si>
    <t>17.19.6</t>
  </si>
  <si>
    <t>HP1060</t>
  </si>
  <si>
    <t>Porta calcetto con telaio in profilo ovale cm 12x10</t>
  </si>
  <si>
    <t>17.19.7</t>
  </si>
  <si>
    <t>HP1061</t>
  </si>
  <si>
    <t>Porta calcetto in alluminio naturale, cm 300x200 con rete</t>
  </si>
  <si>
    <t>17.19.8</t>
  </si>
  <si>
    <t>HP1059</t>
  </si>
  <si>
    <t>Porta calcetto in alluminio naturale, cm 120x80, prof. cm 70,</t>
  </si>
  <si>
    <t>17.19.9</t>
  </si>
  <si>
    <t>HP192</t>
  </si>
  <si>
    <t>Porta calcetto in alluminio naturale, cm 180x120, prof. cm 70,</t>
  </si>
  <si>
    <t>17.19.10</t>
  </si>
  <si>
    <t>HP1921</t>
  </si>
  <si>
    <t>Porta calcetto in alluminio naturale, cm 240x160, prof. cm 100,</t>
  </si>
  <si>
    <t>17.19.11</t>
  </si>
  <si>
    <t>HP1923</t>
  </si>
  <si>
    <t>Porta calcetto telaio profilo quadrato cm 8x8 + cesto basket</t>
  </si>
  <si>
    <t>17.19.12</t>
  </si>
  <si>
    <t>HP10601</t>
  </si>
  <si>
    <t>Porta calcetto telaio profilo ovale cm 12x10 + cesto basket con</t>
  </si>
  <si>
    <t>17.19.13</t>
  </si>
  <si>
    <t>HP10611</t>
  </si>
  <si>
    <t>Impianto basket con tabellone, canestro, rete ed accessori, h</t>
  </si>
  <si>
    <t>17.19.14</t>
  </si>
  <si>
    <t>HP703</t>
  </si>
  <si>
    <t>Impianto basket, con tabellone, canestro, rete ed accessori, h</t>
  </si>
  <si>
    <t>17.19.15</t>
  </si>
  <si>
    <t>HP705</t>
  </si>
  <si>
    <t>17.19.16</t>
  </si>
  <si>
    <t>HP7051</t>
  </si>
  <si>
    <t>Surprise ball in PE a 3 uscite, diam. cm 80, h 285</t>
  </si>
  <si>
    <t>17.19.17</t>
  </si>
  <si>
    <t>XSB20</t>
  </si>
  <si>
    <t>Impianto Pallavolo c/rete</t>
  </si>
  <si>
    <t>17.19.18</t>
  </si>
  <si>
    <t>C1005/S1027</t>
  </si>
  <si>
    <t>LINEA DESIGN STILUM</t>
  </si>
  <si>
    <t>17.20.</t>
  </si>
  <si>
    <t>Papilio 1 - gioco 1 molla acciaio zincato/verniciato 1 posto,</t>
  </si>
  <si>
    <t>17.20.1</t>
  </si>
  <si>
    <t>513013101</t>
  </si>
  <si>
    <t>Papilio 1 - gioco 1 molla acciaio inox 1 posto, con antenne +</t>
  </si>
  <si>
    <t>17.20.2</t>
  </si>
  <si>
    <t>513013401</t>
  </si>
  <si>
    <t>Frondis 1 - gioco 1 molla acciaio zincato/verniciato 1 posto,</t>
  </si>
  <si>
    <t>17.20.3</t>
  </si>
  <si>
    <t>513012101</t>
  </si>
  <si>
    <t>Frondis 1 - gioco 1 molla acciaio inox 1 posto, con maniglie +</t>
  </si>
  <si>
    <t>17.20.4</t>
  </si>
  <si>
    <t>513012401</t>
  </si>
  <si>
    <t>Floris 1 - gioco 1 molla acciaio zincato/verniciato 1 posto,</t>
  </si>
  <si>
    <t>17.20.5</t>
  </si>
  <si>
    <t>513011101</t>
  </si>
  <si>
    <t>Floris 1 - gioco 1 molla acciaio inox 1 posto, con maniglie</t>
  </si>
  <si>
    <t>17.20.6</t>
  </si>
  <si>
    <t>513011401</t>
  </si>
  <si>
    <t>Floris 2 - dondolo 1 molla acciaio zincato/verniciato2 posti</t>
  </si>
  <si>
    <t>17.20.7</t>
  </si>
  <si>
    <t>513014101</t>
  </si>
  <si>
    <t>Floris 2 - dondolo 1 molla acciaio inox 2 posti</t>
  </si>
  <si>
    <t>17.20.8</t>
  </si>
  <si>
    <t>513014401</t>
  </si>
  <si>
    <t>Frondis 2 - gioco 2 molla acciaio zincato/verniciato 4 posti,</t>
  </si>
  <si>
    <t>17.20.9</t>
  </si>
  <si>
    <t>513015101</t>
  </si>
  <si>
    <t>Frondis 2 - gioco 2 molla acciaio inox 4 posti, con maniglie +</t>
  </si>
  <si>
    <t>17.20.10</t>
  </si>
  <si>
    <t>513015401</t>
  </si>
  <si>
    <t>Papilio 3 - gioco 3 molla acciaio zincato/verniciato 3 + posti,</t>
  </si>
  <si>
    <t>17.20.11</t>
  </si>
  <si>
    <t>513016101</t>
  </si>
  <si>
    <t>Papilio 3 - gioco 3 molla acciaio inox 3 + posti, con antenne e</t>
  </si>
  <si>
    <t>17.20.12</t>
  </si>
  <si>
    <t>513016401</t>
  </si>
  <si>
    <t>Sinio - dondolo bilico arco acciaio zincato/verniciato 2 posti,</t>
  </si>
  <si>
    <t>17.20.13</t>
  </si>
  <si>
    <t>512513101</t>
  </si>
  <si>
    <t>Sinio - dondolo bilico arco acciaio inox 2 posti, con maniglie</t>
  </si>
  <si>
    <t>17.20.14</t>
  </si>
  <si>
    <t>512513401</t>
  </si>
  <si>
    <t>Libra 2 - dondolo bilico acciaio zincato/verniciato 2 posti,</t>
  </si>
  <si>
    <t>17.20.15</t>
  </si>
  <si>
    <t>512511101</t>
  </si>
  <si>
    <t>Libra 2 - dondolo bilico acciaio inox 2 posti, con maniglie</t>
  </si>
  <si>
    <t>17.20.16</t>
  </si>
  <si>
    <t>512511401</t>
  </si>
  <si>
    <t>Libra 4 - dondolo bilico acciaio zincato/verniciato 4 posti,</t>
  </si>
  <si>
    <t>17.20.17</t>
  </si>
  <si>
    <t>512512101</t>
  </si>
  <si>
    <t>Libra 4 - dondolo bilico acciaio inox 4 posti, con maniglie</t>
  </si>
  <si>
    <t>17.20.18</t>
  </si>
  <si>
    <t>512512401</t>
  </si>
  <si>
    <t>Patis 1 - altalena acciaio zincato/verniciato 1 posto, segg.</t>
  </si>
  <si>
    <t>17.20.19</t>
  </si>
  <si>
    <t>512012101</t>
  </si>
  <si>
    <t>Patis 1 - altalena acciaio inox 1 posto, segg. tavoletta</t>
  </si>
  <si>
    <t>17.20.20</t>
  </si>
  <si>
    <t>512012401</t>
  </si>
  <si>
    <t>Patis 3 - altalena acciaio zincato/verniciato 3 posti, segg.</t>
  </si>
  <si>
    <t>17.20.22</t>
  </si>
  <si>
    <t>512013101</t>
  </si>
  <si>
    <t>Patis 3 - altalena acciaio inox 3 posti, segg. tavoletta</t>
  </si>
  <si>
    <t>17.20.23</t>
  </si>
  <si>
    <t>512013401</t>
  </si>
  <si>
    <t>Circulus 1 - puff seduta acciaio zincato/verniciato 1 posto,</t>
  </si>
  <si>
    <t>17.20.24</t>
  </si>
  <si>
    <t>514011101</t>
  </si>
  <si>
    <t>Circulus 1 - puff seduta acciaio inox 1 posto, con maniglie</t>
  </si>
  <si>
    <t>17.20.25</t>
  </si>
  <si>
    <t>514011401</t>
  </si>
  <si>
    <t>Circulus 3 - tavolino/puff circolari acciaio zincato/verniciato</t>
  </si>
  <si>
    <t>17.20.26</t>
  </si>
  <si>
    <t>514013101</t>
  </si>
  <si>
    <t>Circulus 3 - tavolino/puff circolari acciaio inox 3 posti, con</t>
  </si>
  <si>
    <t>17.20.27</t>
  </si>
  <si>
    <t>514013401</t>
  </si>
  <si>
    <t>7.35.10</t>
  </si>
  <si>
    <t>ANTAA10</t>
  </si>
  <si>
    <t>pannello antivista con arco verso l`alto cm150 H125</t>
  </si>
  <si>
    <t>7.35.11</t>
  </si>
  <si>
    <t>ANTAA11</t>
  </si>
  <si>
    <t>pannello antivista con arco verso l`alto cm175 H125</t>
  </si>
  <si>
    <t>7.35.12</t>
  </si>
  <si>
    <t>ANTAA12</t>
  </si>
  <si>
    <t>pannello antivista con arco verso l`alto cm200 H125</t>
  </si>
  <si>
    <t>7.35.13</t>
  </si>
  <si>
    <t>ANTAA13</t>
  </si>
  <si>
    <t>pannello antivista con arco verso l`alto cm50 H150</t>
  </si>
  <si>
    <t>7.35.14</t>
  </si>
  <si>
    <t>ANTAA14</t>
  </si>
  <si>
    <t>pannello antivista con arco verso l`alto cm75 H150</t>
  </si>
  <si>
    <t>7.35.15</t>
  </si>
  <si>
    <t>ANTAA15</t>
  </si>
  <si>
    <t>pannello antivista con arco verso l`alto cm100 H150</t>
  </si>
  <si>
    <t>7.35.16</t>
  </si>
  <si>
    <t>ANTAA16</t>
  </si>
  <si>
    <t>pannello antivista con arco verso l`alto cm125 H150</t>
  </si>
  <si>
    <t>7.35.17</t>
  </si>
  <si>
    <t>ANTAA17</t>
  </si>
  <si>
    <t>pannello antivista con arco verso l`alto cm150 H150</t>
  </si>
  <si>
    <t>7.35.18</t>
  </si>
  <si>
    <t>ANTAA18</t>
  </si>
  <si>
    <t>pannello antivista con arco verso l`alto cm175 H150</t>
  </si>
  <si>
    <t>7.35.19</t>
  </si>
  <si>
    <t>ANTAA19</t>
  </si>
  <si>
    <t>pannello antivista con arco verso l`alto cm200 H150</t>
  </si>
  <si>
    <t>7.35.20</t>
  </si>
  <si>
    <t>ANTAA20</t>
  </si>
  <si>
    <t>pannello antivista con arco verso l`alto cm50 H175</t>
  </si>
  <si>
    <t>7.35.21</t>
  </si>
  <si>
    <t>ANTAA21</t>
  </si>
  <si>
    <t>pannello antivista con arco verso l`alto cm75 H175</t>
  </si>
  <si>
    <t>7.35.22</t>
  </si>
  <si>
    <t>ANTAA22</t>
  </si>
  <si>
    <t>pannello antivista con arco verso l`alto cm100 H175</t>
  </si>
  <si>
    <t>7.35.23</t>
  </si>
  <si>
    <t>ANTAA23</t>
  </si>
  <si>
    <t>pannello antivista con arco verso l`alto cm125 H175</t>
  </si>
  <si>
    <t>7.35.24</t>
  </si>
  <si>
    <t>ANTAA24</t>
  </si>
  <si>
    <t>pannello antivista con arco verso l`alto cm150 H175</t>
  </si>
  <si>
    <t>7.35.25</t>
  </si>
  <si>
    <t>ANTAA25</t>
  </si>
  <si>
    <t>pannello antivista con arco verso l`altocm175 H175</t>
  </si>
  <si>
    <t>7.35.26</t>
  </si>
  <si>
    <t>ANTAA26</t>
  </si>
  <si>
    <t>pannello antivista con arco verso l`alto cm200 H175</t>
  </si>
  <si>
    <t>7.35.27</t>
  </si>
  <si>
    <t>ANTAA27</t>
  </si>
  <si>
    <t>pannello antivista con arco verso l`alto cm50 H200</t>
  </si>
  <si>
    <t>7.35.28</t>
  </si>
  <si>
    <t>ANTAA28</t>
  </si>
  <si>
    <t>pannello antivista con arco verso l`alto cm75 H200</t>
  </si>
  <si>
    <t>7.35.29</t>
  </si>
  <si>
    <t>ANTAA29</t>
  </si>
  <si>
    <t>pannello antivista con arco verso l`alto cm100 H200</t>
  </si>
  <si>
    <t>7.35.30</t>
  </si>
  <si>
    <t>ANTAA30</t>
  </si>
  <si>
    <t>pannello antivista con arco verso l`alto cm125 H200</t>
  </si>
  <si>
    <t>7.35.31</t>
  </si>
  <si>
    <t>ANTAA31</t>
  </si>
  <si>
    <t>pannello antivista con arco verso l`alto cm150 H200</t>
  </si>
  <si>
    <t>7.35.32</t>
  </si>
  <si>
    <t>ANTAA32</t>
  </si>
  <si>
    <t>pannello antivista con arco verso l`alto cm175 H200</t>
  </si>
  <si>
    <t>7.35.33</t>
  </si>
  <si>
    <t>ANTAA33</t>
  </si>
  <si>
    <t>pannello antivista con arco verso l`alto cm200 H200</t>
  </si>
  <si>
    <t>7.35.34</t>
  </si>
  <si>
    <t>ANTAA34</t>
  </si>
  <si>
    <t>pannello antivista con arco verso il basso</t>
  </si>
  <si>
    <t>7.36.</t>
  </si>
  <si>
    <t>pannello antivista con arco verso il basso cm150 H75</t>
  </si>
  <si>
    <t>7.36.1</t>
  </si>
  <si>
    <t>pannello antivista con arco verso il basso cm175 H75</t>
  </si>
  <si>
    <t>7.36.2</t>
  </si>
  <si>
    <t>ANTAB02</t>
  </si>
  <si>
    <t>pannello antivista con arco verso il basso cm200 H75</t>
  </si>
  <si>
    <t>7.36.3</t>
  </si>
  <si>
    <t>ANTAB03</t>
  </si>
  <si>
    <t>pannello antivista con arco verso il basso cm150 H100</t>
  </si>
  <si>
    <t>7.36.4</t>
  </si>
  <si>
    <t>ANTAB04</t>
  </si>
  <si>
    <t>pannello antivista con arco verso il basso cm175 H100</t>
  </si>
  <si>
    <t>7.36.5</t>
  </si>
  <si>
    <t>ANTAB05</t>
  </si>
  <si>
    <t>pannello antivista con arco verso il basso cm200 H100</t>
  </si>
  <si>
    <t>7.36.6</t>
  </si>
  <si>
    <t>ANTAB06</t>
  </si>
  <si>
    <t>pannello antivista con arco verso il basso cm50 H125</t>
  </si>
  <si>
    <t>7.36.7</t>
  </si>
  <si>
    <t>ANTAB07</t>
  </si>
  <si>
    <t>pannello antivista con arco verso il basso cm75 H125</t>
  </si>
  <si>
    <t>7.36.8</t>
  </si>
  <si>
    <t>ANTAB08</t>
  </si>
  <si>
    <t>pannello antivista con arco verso il basso cm100 H125</t>
  </si>
  <si>
    <t>7.36.9</t>
  </si>
  <si>
    <t>ANTAB09</t>
  </si>
  <si>
    <t>pannello antivista con arco verso il basso cm125 H125</t>
  </si>
  <si>
    <t>7.36.10</t>
  </si>
  <si>
    <t>ANTAB10</t>
  </si>
  <si>
    <t>pannello antivista con arco verso il basso cm150 H125</t>
  </si>
  <si>
    <t>7.36.11</t>
  </si>
  <si>
    <t>ANTAB11</t>
  </si>
  <si>
    <t>pannello antivista con arco verso il basso cm175 H125</t>
  </si>
  <si>
    <t>7.36.12</t>
  </si>
  <si>
    <t>ANTAB12</t>
  </si>
  <si>
    <t>pannello antivista con arco verso il basso cm200 H125</t>
  </si>
  <si>
    <t>7.36.13</t>
  </si>
  <si>
    <t>ANTAB13</t>
  </si>
  <si>
    <t>pannello antivista con arco verso il basso cm50 H150</t>
  </si>
  <si>
    <t>7.36.14</t>
  </si>
  <si>
    <t>ANTAB14</t>
  </si>
  <si>
    <t>pannello antivista con arco verso il basso cm75 H150</t>
  </si>
  <si>
    <t>7.36.15</t>
  </si>
  <si>
    <t>ANTAB15</t>
  </si>
  <si>
    <t>pannello antivista con arco verso il basso cm100 H150</t>
  </si>
  <si>
    <t>7.36.16</t>
  </si>
  <si>
    <t>ANTAB16</t>
  </si>
  <si>
    <t>pannello antivista con arco verso il basso cm125 H150</t>
  </si>
  <si>
    <t>7.36.17</t>
  </si>
  <si>
    <t>ANTAB17</t>
  </si>
  <si>
    <t>pannello antivista con arco verso il basso cm150 H150</t>
  </si>
  <si>
    <t>7.36.18</t>
  </si>
  <si>
    <t>ANTAB18</t>
  </si>
  <si>
    <t>pannello antivista con arco verso il basso cm175 H150</t>
  </si>
  <si>
    <t>7.36.19</t>
  </si>
  <si>
    <t>ANTAB19</t>
  </si>
  <si>
    <t>pannello antivista con arco verso il basso cm200 H150</t>
  </si>
  <si>
    <t>7.36.20</t>
  </si>
  <si>
    <t>ANTAB20</t>
  </si>
  <si>
    <t>pannello antivista con arco verso il basso cm50 H175</t>
  </si>
  <si>
    <t>7.36.21</t>
  </si>
  <si>
    <t>ANTAB21</t>
  </si>
  <si>
    <t>pannello antivista con arco verso il basso cm75 H175</t>
  </si>
  <si>
    <t>7.36.22</t>
  </si>
  <si>
    <t>ANTAB22</t>
  </si>
  <si>
    <t>pannello antivista con arco verso il basso cm100 H175</t>
  </si>
  <si>
    <t>7.36.23</t>
  </si>
  <si>
    <t>ANTAB23</t>
  </si>
  <si>
    <t>pannello antivista con arco verso il basso cm125 H175</t>
  </si>
  <si>
    <t>7.36.24</t>
  </si>
  <si>
    <t>ANTAB24</t>
  </si>
  <si>
    <t>pannello antivista con arco verso il basso cm150 H175</t>
  </si>
  <si>
    <t>7.36.25</t>
  </si>
  <si>
    <t>ANTAB25</t>
  </si>
  <si>
    <t>pannello antivista con arco verso il bassocm175 H175</t>
  </si>
  <si>
    <t>7.36.26</t>
  </si>
  <si>
    <t>ANTAB26</t>
  </si>
  <si>
    <t>pannello antivista con arco verso il basso cm200 H175</t>
  </si>
  <si>
    <t>7.36.27</t>
  </si>
  <si>
    <t>ANTAB27</t>
  </si>
  <si>
    <t>pannello antivista con arco verso il basso cm50 H200</t>
  </si>
  <si>
    <t>7.36.28</t>
  </si>
  <si>
    <t>ANTAB28</t>
  </si>
  <si>
    <t>pannello antivista con arco verso il basso cm75 H200</t>
  </si>
  <si>
    <t>7.36.29</t>
  </si>
  <si>
    <t>ANTAB29</t>
  </si>
  <si>
    <t>pannello antivista con arco verso il basso cm100 H200</t>
  </si>
  <si>
    <t>7.36.30</t>
  </si>
  <si>
    <t>ANTAB30</t>
  </si>
  <si>
    <t>pannello antivista con arco verso il basso cm125 H200</t>
  </si>
  <si>
    <t>7.36.31</t>
  </si>
  <si>
    <t>ANTAB31</t>
  </si>
  <si>
    <t>pannello antivista con arco verso il basso cm150 H200</t>
  </si>
  <si>
    <t>7.36.32</t>
  </si>
  <si>
    <t>ANTAB32</t>
  </si>
  <si>
    <t>pannello antivista con arco verso il basso cm175 H200</t>
  </si>
  <si>
    <t>7.36.33</t>
  </si>
  <si>
    <t>ANTAB33</t>
  </si>
  <si>
    <t>pannello antivista con arco verso il basso cm200 H200</t>
  </si>
  <si>
    <t>7.36.34</t>
  </si>
  <si>
    <t>ANTAB34</t>
  </si>
  <si>
    <t>pannello antivista con due archetti</t>
  </si>
  <si>
    <t>7.37.</t>
  </si>
  <si>
    <t>pannello antivista con due archetti cm150 H75</t>
  </si>
  <si>
    <t>7.37.1</t>
  </si>
  <si>
    <t>pannello antivista con due archetti cm175 H75</t>
  </si>
  <si>
    <t>7.37.2</t>
  </si>
  <si>
    <t>ANT2A02</t>
  </si>
  <si>
    <t>pannello antivista con due archetti cm200 H75</t>
  </si>
  <si>
    <t>7.37.3</t>
  </si>
  <si>
    <t>ANT2A03</t>
  </si>
  <si>
    <t>pannello antivista con due archetti cm150 H100</t>
  </si>
  <si>
    <t>7.37.4</t>
  </si>
  <si>
    <t>ANT2A04</t>
  </si>
  <si>
    <t>pannello antivista con due archetti cm175 H100</t>
  </si>
  <si>
    <t>7.37.5</t>
  </si>
  <si>
    <t>ANT2A05</t>
  </si>
  <si>
    <t>pannello antivista con due archetti cm200 H100</t>
  </si>
  <si>
    <t>7.37.6</t>
  </si>
  <si>
    <t>ANT2A06</t>
  </si>
  <si>
    <t>pannello antivista con due archetti cm100 H125</t>
  </si>
  <si>
    <t>7.37.7</t>
  </si>
  <si>
    <t>ANT2A09</t>
  </si>
  <si>
    <t>pannello antivista con due archetti cm125 H125</t>
  </si>
  <si>
    <t>7.37.8</t>
  </si>
  <si>
    <t>ANT2A10</t>
  </si>
  <si>
    <t>pannello antivista con due archetti cm150 H125</t>
  </si>
  <si>
    <t>7.37.9</t>
  </si>
  <si>
    <t>ANT2A11</t>
  </si>
  <si>
    <t>pannello antivista con due archetti cm175 H125</t>
  </si>
  <si>
    <t>7.37.10</t>
  </si>
  <si>
    <t>ANT2A12</t>
  </si>
  <si>
    <t>pannello antivista con due archetti cm200 H125</t>
  </si>
  <si>
    <t>7.37.11</t>
  </si>
  <si>
    <t>ANT2A13</t>
  </si>
  <si>
    <t>pannello antivista con due archetti cm100 H150</t>
  </si>
  <si>
    <t>7.37.12</t>
  </si>
  <si>
    <t>ANT2A16</t>
  </si>
  <si>
    <t>pannello antivista con due archetti cm125 H150</t>
  </si>
  <si>
    <t>7.37.13</t>
  </si>
  <si>
    <t>ANT2A17</t>
  </si>
  <si>
    <t>pannello antivista con due archetti cm150 H150</t>
  </si>
  <si>
    <t>7.37.14</t>
  </si>
  <si>
    <t>ANT2A18</t>
  </si>
  <si>
    <t>pannello antivista con due archetti cm175 H150</t>
  </si>
  <si>
    <t>7.37.15</t>
  </si>
  <si>
    <t>ANT2A19</t>
  </si>
  <si>
    <t>pannello antivista con due archetti cm200 H150</t>
  </si>
  <si>
    <t>7.37.16</t>
  </si>
  <si>
    <t>ANT2A20</t>
  </si>
  <si>
    <t>pannello antivista con due archetti cm100 H175</t>
  </si>
  <si>
    <t>7.37.17</t>
  </si>
  <si>
    <t>ANT2A23</t>
  </si>
  <si>
    <t>5.17.30</t>
  </si>
  <si>
    <t>GC90AB30</t>
  </si>
  <si>
    <t>grigliato Classic 90° con arco verso il basso cm125 H200</t>
  </si>
  <si>
    <t>5.17.31</t>
  </si>
  <si>
    <t>GC90AB31</t>
  </si>
  <si>
    <t>grigliato Classic 90° con arco verso il basso cm150 H200</t>
  </si>
  <si>
    <t>5.17.32</t>
  </si>
  <si>
    <t>GC90AB32</t>
  </si>
  <si>
    <t>grigliato Classic 90° con arco verso il basso cm175 H200</t>
  </si>
  <si>
    <t>5.17.33</t>
  </si>
  <si>
    <t>GC90AB33</t>
  </si>
  <si>
    <t>grigliato Classic 90° con arco verso il basso cm200 H200</t>
  </si>
  <si>
    <t>5.17.34</t>
  </si>
  <si>
    <t>GC90AB34</t>
  </si>
  <si>
    <t>grigliato Classic 90° con due archetti</t>
  </si>
  <si>
    <t>5.18.</t>
  </si>
  <si>
    <t>grigliato Classic 90° con due archetti cm150 H75</t>
  </si>
  <si>
    <t>5.18.1</t>
  </si>
  <si>
    <t>grigliato Classic 90° con due archetti cm175 H75</t>
  </si>
  <si>
    <t>5.18.2</t>
  </si>
  <si>
    <t>GC902A02</t>
  </si>
  <si>
    <t>grigliato Classic 90° con due archetti cm200 H75</t>
  </si>
  <si>
    <t>5.18.3</t>
  </si>
  <si>
    <t>GC902A03</t>
  </si>
  <si>
    <t>grigliato Classic 90° con due archetti cm150 H100</t>
  </si>
  <si>
    <t>5.18.4</t>
  </si>
  <si>
    <t>GC902A04</t>
  </si>
  <si>
    <t>grigliato Classic 90° con due archetti cm175 H100</t>
  </si>
  <si>
    <t>5.18.5</t>
  </si>
  <si>
    <t>GC902A05</t>
  </si>
  <si>
    <t>grigliato Classic 90° con due archetti cm200 H100</t>
  </si>
  <si>
    <t>5.18.6</t>
  </si>
  <si>
    <t>GC902A06</t>
  </si>
  <si>
    <t>grigliato Classic 90° con due archetti cm100 H125</t>
  </si>
  <si>
    <t>5.18.7</t>
  </si>
  <si>
    <t>GC902A09</t>
  </si>
  <si>
    <t>fioriera Hexagon 4 diam.60 H40</t>
  </si>
  <si>
    <t>CLEX403</t>
  </si>
  <si>
    <t>fioriera Hexagon 4 diam.70 H40</t>
  </si>
  <si>
    <t>CLEX404</t>
  </si>
  <si>
    <t>fioriera Hexagon 4 diam.50 H50</t>
  </si>
  <si>
    <t>CLEX405</t>
  </si>
  <si>
    <t>fioriera Hexagon 4 diam.60 H50</t>
  </si>
  <si>
    <t>CLEX406</t>
  </si>
  <si>
    <t>fioriera Hexagon 4 diam.70 H50</t>
  </si>
  <si>
    <t>COPERCHIO FIORIERA</t>
  </si>
  <si>
    <t>COP40100</t>
  </si>
  <si>
    <t>coperchio con cerniere cm.40x100 x fioriera</t>
  </si>
  <si>
    <t>COP40125</t>
  </si>
  <si>
    <t xml:space="preserve">coperchio con cerniere cm.40x125 x fioriera </t>
  </si>
  <si>
    <t>COP40150</t>
  </si>
  <si>
    <t xml:space="preserve">coperchio con cerniere cm.40x150 x fioriera </t>
  </si>
  <si>
    <t>COP40175</t>
  </si>
  <si>
    <t xml:space="preserve">coperchio con cerniere cm.40x175 x fioriera </t>
  </si>
  <si>
    <t>COP40200</t>
  </si>
  <si>
    <t xml:space="preserve">coperchio con cerniere cm40x200 x fioriera </t>
  </si>
  <si>
    <t>COP50100</t>
  </si>
  <si>
    <t xml:space="preserve">coperchio con cerniere cm.50x100 x fioriera </t>
  </si>
  <si>
    <t>COP50125</t>
  </si>
  <si>
    <t xml:space="preserve">coperchio con cerniere cm.50x125 x fioriera </t>
  </si>
  <si>
    <t>COP50150</t>
  </si>
  <si>
    <t xml:space="preserve">coperchio con cerniere cm.50x150 x fioriera </t>
  </si>
  <si>
    <t>COP50175</t>
  </si>
  <si>
    <t xml:space="preserve">coperchio con cerniere cm.50x175 x fioriera </t>
  </si>
  <si>
    <t>COP50200</t>
  </si>
  <si>
    <t xml:space="preserve">coperchio con cerniere cm.50x200 x fioriera </t>
  </si>
  <si>
    <t>FIORIERA CLASSIC 5</t>
  </si>
  <si>
    <t>CL501</t>
  </si>
  <si>
    <t>fioriera Classic 5 cm 40x40 h40</t>
  </si>
  <si>
    <t>CL502</t>
  </si>
  <si>
    <t>fioriera Classic 5 cm 40x75 h40</t>
  </si>
  <si>
    <t>CL503</t>
  </si>
  <si>
    <t>fioriera Classic 5 cm 40x100 h40</t>
  </si>
  <si>
    <t>CL504</t>
  </si>
  <si>
    <t>fioriera Classic 5 cm 40x125 h40</t>
  </si>
  <si>
    <t>CL505</t>
  </si>
  <si>
    <t>GC45AB01</t>
  </si>
  <si>
    <t>GC452A01</t>
  </si>
  <si>
    <t>GC451A01</t>
  </si>
  <si>
    <t>GC45AC01</t>
  </si>
  <si>
    <t>GC452D01</t>
  </si>
  <si>
    <t>grigliato Classic 45° con due diagonali cm150 H75</t>
  </si>
  <si>
    <t>GRIGLIATI CAREE</t>
  </si>
  <si>
    <t>GCR45NN01</t>
  </si>
  <si>
    <t>grigliato Caree  cm150 H75</t>
  </si>
  <si>
    <t>GCR45NN02</t>
  </si>
  <si>
    <t>grigliato Caree  cm175 H75</t>
  </si>
  <si>
    <t>GCR45NN03</t>
  </si>
  <si>
    <t>grigliato Caree  cm200 H75</t>
  </si>
  <si>
    <t>GCR45NN04</t>
  </si>
  <si>
    <t>grigliato Caree  cm150 H100</t>
  </si>
  <si>
    <t>GCR45NN05</t>
  </si>
  <si>
    <t>grigliato Caree  cm175 H100</t>
  </si>
  <si>
    <t>GCR45NN06</t>
  </si>
  <si>
    <t>grigliato Caree  cm200 H100</t>
  </si>
  <si>
    <t>GCR45NN07</t>
  </si>
  <si>
    <t>grigliato Caree  cm50 H125</t>
  </si>
  <si>
    <t>GCR45NN08</t>
  </si>
  <si>
    <t>grigliato Caree  cm75 H125</t>
  </si>
  <si>
    <t>GCR45NN09</t>
  </si>
  <si>
    <t>grigliato Caree  cm100 H125</t>
  </si>
  <si>
    <t>GCR45NN10</t>
  </si>
  <si>
    <t>grigliato Caree  cm125 H125</t>
  </si>
  <si>
    <t>GCR45NN11</t>
  </si>
  <si>
    <t>grigliato Caree  cm150 H125</t>
  </si>
  <si>
    <t>GCR45NN12</t>
  </si>
  <si>
    <t>grigliato Caree  cm175 H125</t>
  </si>
  <si>
    <t>GCR45NN13</t>
  </si>
  <si>
    <t>grigliato Caree  cm200 H125</t>
  </si>
  <si>
    <t>GCR45NN14</t>
  </si>
  <si>
    <t>grigliato Caree  cm50 H150</t>
  </si>
  <si>
    <t>GCR45NN15</t>
  </si>
  <si>
    <t>grigliato Caree  cm75 H150</t>
  </si>
  <si>
    <t>GCR45NN16</t>
  </si>
  <si>
    <t>grigliato Caree  cm100 H150</t>
  </si>
  <si>
    <t>GCR45NN17</t>
  </si>
  <si>
    <t>grigliato Caree  cm125 H150</t>
  </si>
  <si>
    <t>GCR45NN18</t>
  </si>
  <si>
    <t>grigliato Caree  cm150 H150</t>
  </si>
  <si>
    <t>GCR45NN19</t>
  </si>
  <si>
    <t>grigliato Caree  cm175 H150</t>
  </si>
  <si>
    <t>GCR45NN20</t>
  </si>
  <si>
    <t>grigliato Caree  cm200 H150</t>
  </si>
  <si>
    <t>GCR45NN21</t>
  </si>
  <si>
    <t>grigliato Caree  cm50 H175</t>
  </si>
  <si>
    <t>GCR45NN22</t>
  </si>
  <si>
    <t>grigliato Caree  cm75 H175</t>
  </si>
  <si>
    <t>GCR45NN23</t>
  </si>
  <si>
    <t>piantoni punta e scavo diam.10 x 150</t>
  </si>
  <si>
    <t>LTP12100</t>
  </si>
  <si>
    <t>piantoni con punta diam.12 x 100</t>
  </si>
  <si>
    <t>LTP12125</t>
  </si>
  <si>
    <t>piantoni con punta diam.12 x 125</t>
  </si>
  <si>
    <t>LTP12150</t>
  </si>
  <si>
    <t>piantoni con punta diam.12 x 150</t>
  </si>
  <si>
    <t>LTS12100</t>
  </si>
  <si>
    <t>piantoni scavo 1 testa diam.12 x 100</t>
  </si>
  <si>
    <t>LTS12125</t>
  </si>
  <si>
    <t>piantoni scavo 1 testa diam.12 x 125</t>
  </si>
  <si>
    <t>LTS12150</t>
  </si>
  <si>
    <t>piantoni scavo 1 testa diam.12 x 150</t>
  </si>
  <si>
    <t>LTS12175</t>
  </si>
  <si>
    <t>piantoni scavo 1 testa diam.12 x 175</t>
  </si>
  <si>
    <t>LTPS12100</t>
  </si>
  <si>
    <t>piantoni punta e scavo diam.12 x 100</t>
  </si>
  <si>
    <t>LTPS12125</t>
  </si>
  <si>
    <t>piantoni punta e scavo diam.12 x 125</t>
  </si>
  <si>
    <t>LTPS12150</t>
  </si>
  <si>
    <t>piantoni punta e scavo diam.12 x 150</t>
  </si>
  <si>
    <t>LTP14100</t>
  </si>
  <si>
    <t>piantoni con punta diam.14 x 100</t>
  </si>
  <si>
    <t>LTP14125</t>
  </si>
  <si>
    <t>piantoni con punta diam.14 x 125</t>
  </si>
  <si>
    <t>LTP14150</t>
  </si>
  <si>
    <t>piantoni con punta diam.14 x 150</t>
  </si>
  <si>
    <t>LTS14100</t>
  </si>
  <si>
    <t>piantoni scavo 1 testa diam.14 x 100</t>
  </si>
  <si>
    <t>LTS14125</t>
  </si>
  <si>
    <t>piantoni scavo 1 testa diam.14 x 125</t>
  </si>
  <si>
    <t>LTS14150</t>
  </si>
  <si>
    <t>piantoni scavo 1 testa diam.14 x 150</t>
  </si>
  <si>
    <t>LTS14175</t>
  </si>
  <si>
    <t>piantoni scavo 1 testa diam.14 x 175</t>
  </si>
  <si>
    <t>LTPS14100</t>
  </si>
  <si>
    <t>piantoni punta e scavo diam.14 x 100</t>
  </si>
  <si>
    <t>LTPS14125</t>
  </si>
  <si>
    <t>piantoni punta e scavo diam.14 x 125</t>
  </si>
  <si>
    <t>LTPS14150</t>
  </si>
  <si>
    <t>piantoni punta e scavo diam.14 x 150</t>
  </si>
  <si>
    <t>LTP16100</t>
  </si>
  <si>
    <t>piantoni con punta diam.16 x 100</t>
  </si>
  <si>
    <t>LTP16125</t>
  </si>
  <si>
    <t>piantoni con punta diam.16 x 125</t>
  </si>
  <si>
    <t>LTP16150</t>
  </si>
  <si>
    <t>piantoni con punta diam.16 x 150</t>
  </si>
  <si>
    <t>LTS16100</t>
  </si>
  <si>
    <t>piantoni scavo 1 testa diam.16 x 100</t>
  </si>
  <si>
    <t>LTS16125</t>
  </si>
  <si>
    <t>piantoni scavo 1 testa diam.16 x 125</t>
  </si>
  <si>
    <t>LTS16150</t>
  </si>
  <si>
    <t>piantoni scavo 1 testa diam.16 x 150</t>
  </si>
  <si>
    <t>LTS16175</t>
  </si>
  <si>
    <t>piantoni scavo 1 testa diam.16 x 175</t>
  </si>
  <si>
    <t>LTPS16100</t>
  </si>
  <si>
    <t>piantoni punta e scavo diam.16 x 100</t>
  </si>
  <si>
    <t>LTPS16125</t>
  </si>
  <si>
    <t>piantoni punta e scavo diam.16 x 125</t>
  </si>
  <si>
    <t>LTPS16150</t>
  </si>
  <si>
    <t>piantoni punta e scavo diam.16 x 150</t>
  </si>
  <si>
    <t>PALI TUTORI CON PUNTA</t>
  </si>
  <si>
    <t>PT030425</t>
  </si>
  <si>
    <t>palo tutore con punta diam.3/4 x 250</t>
  </si>
  <si>
    <t>PT040620</t>
  </si>
  <si>
    <t>palo tutore con punta diam.4/6 x 200</t>
  </si>
  <si>
    <t>PT040625</t>
  </si>
  <si>
    <t>palo tutore con punta diam.4/6 x 250</t>
  </si>
  <si>
    <t>PT050720</t>
  </si>
  <si>
    <t>palo tutore con punta diam.5/7 x 200</t>
  </si>
  <si>
    <t>PT050725</t>
  </si>
  <si>
    <t>palo tutore con punta diam.5/7 x 250</t>
  </si>
  <si>
    <t>PT050730</t>
  </si>
  <si>
    <t>palo tutore con punta diam.5/7 x 300</t>
  </si>
  <si>
    <t>PT060820</t>
  </si>
  <si>
    <t>palo tutore con punta diam.6/8 x 200</t>
  </si>
  <si>
    <t>PT060825</t>
  </si>
  <si>
    <t>palo tutore con punta diam.6/8 x 250</t>
  </si>
  <si>
    <t>PT060830</t>
  </si>
  <si>
    <t>palo tutore con punta diam.6/8 x 300</t>
  </si>
  <si>
    <t>PT070930</t>
  </si>
  <si>
    <t>palo tutore con punta diam.7/9 x 300</t>
  </si>
  <si>
    <t>PT081020</t>
  </si>
  <si>
    <t>palo tutore con punta diam.8/10 x 200</t>
  </si>
  <si>
    <t>PT081025</t>
  </si>
  <si>
    <t>palo tutore con punta diam.8/10 x 250</t>
  </si>
  <si>
    <t>PT081030</t>
  </si>
  <si>
    <t>palo tutore con punta diam.8/10 x 300</t>
  </si>
  <si>
    <t>PT081032</t>
  </si>
  <si>
    <t>palo tutore con punta diam.8/10 x 320</t>
  </si>
  <si>
    <t>PT101230</t>
  </si>
  <si>
    <t>palo tutore con punta diam.10/12 x 300</t>
  </si>
  <si>
    <t>PT101232</t>
  </si>
  <si>
    <t>palo tutore con punta diam.10/12 x 320</t>
  </si>
  <si>
    <t>PT0515</t>
  </si>
  <si>
    <t>paletti torniti con punta diam.5 x 150</t>
  </si>
  <si>
    <t>PT0520</t>
  </si>
  <si>
    <t>PANNELLI ANTIVISTA</t>
  </si>
  <si>
    <t>ANTNN01</t>
  </si>
  <si>
    <t>pannello antivista  cm150 H75</t>
  </si>
  <si>
    <t>ANTNN02</t>
  </si>
  <si>
    <t>pannello antivista  cm175 H75</t>
  </si>
  <si>
    <t>ANTNN03</t>
  </si>
  <si>
    <t>pannello antivista  cm200 H75</t>
  </si>
  <si>
    <t>ANTNN04</t>
  </si>
  <si>
    <t>pannello antivista  cm150 H100</t>
  </si>
  <si>
    <t>ANTNN05</t>
  </si>
  <si>
    <t>pannello antivista  cm175 H100</t>
  </si>
  <si>
    <t>ANTNN06</t>
  </si>
  <si>
    <t>pannello antivista  cm200 H100</t>
  </si>
  <si>
    <t>ANTNN07</t>
  </si>
  <si>
    <t>pannello antivista  cm50 H125</t>
  </si>
  <si>
    <t>ANTNN08</t>
  </si>
  <si>
    <t>pannello antivista  cm75 H125</t>
  </si>
  <si>
    <t>ANTNN09</t>
  </si>
  <si>
    <t>pannello antivista  cm100 H125</t>
  </si>
  <si>
    <t>ANTNN10</t>
  </si>
  <si>
    <t>pannello antivista  cm125 H125</t>
  </si>
  <si>
    <t>ANTNN11</t>
  </si>
  <si>
    <t>pannello antivista  cm150 H125</t>
  </si>
  <si>
    <t>ANTNN12</t>
  </si>
  <si>
    <t>pannello antivista  cm175 H125</t>
  </si>
  <si>
    <t>ANTNN13</t>
  </si>
  <si>
    <t>pannello antivista  cm200 H125</t>
  </si>
  <si>
    <t>ANTNN14</t>
  </si>
  <si>
    <t>pannello antivista  cm50 H150</t>
  </si>
  <si>
    <t>ANTNN15</t>
  </si>
  <si>
    <t>pannello antivista  cm75 H150</t>
  </si>
  <si>
    <t>ANTNN16</t>
  </si>
  <si>
    <t>pannello antivista  cm100 H150</t>
  </si>
  <si>
    <t>ANTNN17</t>
  </si>
  <si>
    <t>pannello antivista  cm125 H150</t>
  </si>
  <si>
    <t>ANTNN18</t>
  </si>
  <si>
    <t>pannello antivista  cm150 H150</t>
  </si>
  <si>
    <t>ANTNN19</t>
  </si>
  <si>
    <t>pannello antivista  cm175 H150</t>
  </si>
  <si>
    <t>ANTNN20</t>
  </si>
  <si>
    <t>pannello antivista  cm200 H150</t>
  </si>
  <si>
    <t>ANTNN21</t>
  </si>
  <si>
    <t>pannello antivista  cm50 H175</t>
  </si>
  <si>
    <t>ANTNN22</t>
  </si>
  <si>
    <t>pannello antivista  cm75 H175</t>
  </si>
  <si>
    <t>ANTNN23</t>
  </si>
  <si>
    <t>pannello antivista  cm100 H175</t>
  </si>
  <si>
    <t>ANTNN24</t>
  </si>
  <si>
    <t>pannello antivista  cm125 H175</t>
  </si>
  <si>
    <t>ANTNN25</t>
  </si>
  <si>
    <t>pannello antivista  cm150 H175</t>
  </si>
  <si>
    <t>ANTNN26</t>
  </si>
  <si>
    <t>pannello antivista  cm175 H175</t>
  </si>
  <si>
    <t>ANTNN27</t>
  </si>
  <si>
    <t>pannello antivista  cm200 H175</t>
  </si>
  <si>
    <t>ANTNN28</t>
  </si>
  <si>
    <t>pannello antivista  cm50 H200</t>
  </si>
  <si>
    <t>ANTNN29</t>
  </si>
  <si>
    <t>pannello antivista  cm75 H200</t>
  </si>
  <si>
    <t>ANTNN30</t>
  </si>
  <si>
    <t>pannello antivista  cm100 H200</t>
  </si>
  <si>
    <t>ANTNN31</t>
  </si>
  <si>
    <t>pannello antivista  cm125 H200</t>
  </si>
  <si>
    <t>ANTNN32</t>
  </si>
  <si>
    <t>pannello antivista  cm150 H200</t>
  </si>
  <si>
    <t>ANTNN33</t>
  </si>
  <si>
    <t>pannello antivista  cm175 H200</t>
  </si>
  <si>
    <t>ANTNN34</t>
  </si>
  <si>
    <t>pannello antivista  cm200 H200</t>
  </si>
  <si>
    <t>ANTAA01</t>
  </si>
  <si>
    <t>ANTAB01</t>
  </si>
  <si>
    <t>ANT2A01</t>
  </si>
  <si>
    <t>ANT1A01</t>
  </si>
  <si>
    <t>FB10</t>
  </si>
  <si>
    <t>fioriera Basic cm40x75 H53</t>
  </si>
  <si>
    <t>FB11</t>
  </si>
  <si>
    <t>fioriera Basic cm40x100 H53</t>
  </si>
  <si>
    <t>FB12</t>
  </si>
  <si>
    <t>fioriera Basic cm50x50 H53</t>
  </si>
  <si>
    <t>FB13</t>
  </si>
  <si>
    <t>fioriera Basic cm50x75 H53</t>
  </si>
  <si>
    <t>FB14</t>
  </si>
  <si>
    <t>fioriera Basic cm50x100 H53</t>
  </si>
  <si>
    <t>FB15</t>
  </si>
  <si>
    <t>fioriera Basic cm75x75 H53</t>
  </si>
  <si>
    <t>FB16</t>
  </si>
  <si>
    <t>fioriera Basic cm100x100 H53</t>
  </si>
  <si>
    <t>FIORIERA CLASSIC 4</t>
  </si>
  <si>
    <t>CL401</t>
  </si>
  <si>
    <t>fioriera Classic 4 cm40x40 H40</t>
  </si>
  <si>
    <t>CL402</t>
  </si>
  <si>
    <t>fioriera Classic 4 cm40x75 H40</t>
  </si>
  <si>
    <t>CL403</t>
  </si>
  <si>
    <t>fioriera Classic 4 cm40x100 H40</t>
  </si>
  <si>
    <t>CL404</t>
  </si>
  <si>
    <t>fioriera Classic 4 cm40x125 H40</t>
  </si>
  <si>
    <t>CL405</t>
  </si>
  <si>
    <t>fioriera Classic 4 cm40x150 H40</t>
  </si>
  <si>
    <t>CL406</t>
  </si>
  <si>
    <t>fioriera Classic 4 cm40x175 H40</t>
  </si>
  <si>
    <t>CL407</t>
  </si>
  <si>
    <t>fioriera Classic 4 cm40x200 H40</t>
  </si>
  <si>
    <t>CL408</t>
  </si>
  <si>
    <t>fioriera Classic 4 cm50x50 H40</t>
  </si>
  <si>
    <t>CL409</t>
  </si>
  <si>
    <t>fioriera Classic 4 cm50x75 H40</t>
  </si>
  <si>
    <t>CL410</t>
  </si>
  <si>
    <t>fioriera Classic 4 cm50x100 H40</t>
  </si>
  <si>
    <t>CL411</t>
  </si>
  <si>
    <t>fioriera Classic 4 cm50x125 H40</t>
  </si>
  <si>
    <t>CL412</t>
  </si>
  <si>
    <t>fioriera Classic 4 cm50x150 H40</t>
  </si>
  <si>
    <t>CL413</t>
  </si>
  <si>
    <t>fioriera Classic 4 cm50x175 H40</t>
  </si>
  <si>
    <t>CL414</t>
  </si>
  <si>
    <t>fioriera Classic 4 cm50x200 H40</t>
  </si>
  <si>
    <t>CL415</t>
  </si>
  <si>
    <t>fioriera Classic 4 cm75x75 H40</t>
  </si>
  <si>
    <t>CL416</t>
  </si>
  <si>
    <t>fioriera Classic 4 cm100x100 H40</t>
  </si>
  <si>
    <t>CL417</t>
  </si>
  <si>
    <t>fioriera Classic 4 cm40x40 H50</t>
  </si>
  <si>
    <t>CL418</t>
  </si>
  <si>
    <t>fioriera Classic 4 cm40x75 H50</t>
  </si>
  <si>
    <t>CL419</t>
  </si>
  <si>
    <t>fioriera Classic 4 cm40x100 H50</t>
  </si>
  <si>
    <t>CL420</t>
  </si>
  <si>
    <t>fioriera Classic 4 cm40x125 H50</t>
  </si>
  <si>
    <t>fioriera Classic 5 cm 40x100 h50</t>
  </si>
  <si>
    <t>CL517</t>
  </si>
  <si>
    <t>fioriera Classic 5 cm 40x125 h50</t>
  </si>
  <si>
    <t>CL518</t>
  </si>
  <si>
    <t>fioriera Classic 5 cm 40x150 h50</t>
  </si>
  <si>
    <t>CL519</t>
  </si>
  <si>
    <t>fioriera Classic 5 cm 50x50 h50</t>
  </si>
  <si>
    <t>CL520</t>
  </si>
  <si>
    <t>fioriera Classic 5 cm 50x75 h50</t>
  </si>
  <si>
    <t>CL521</t>
  </si>
  <si>
    <t>fioriera Classic 5 cm 50x100 h50</t>
  </si>
  <si>
    <t>CL522</t>
  </si>
  <si>
    <t>fioriera Classic 5 cm 50x125 h50</t>
  </si>
  <si>
    <t>CL523</t>
  </si>
  <si>
    <t>fioriera Classic 5 cm 50x150 h50</t>
  </si>
  <si>
    <t>CL524</t>
  </si>
  <si>
    <t>fioriera Classic 5 cm 50x200 h50</t>
  </si>
  <si>
    <t>CL525</t>
  </si>
  <si>
    <t>fioriera Classic 5 cm 75x75 h50</t>
  </si>
  <si>
    <t>CL526</t>
  </si>
  <si>
    <t>fioriera Classic 5 cm 100x100 h50</t>
  </si>
  <si>
    <t>FIORIERA HEXAGON 5</t>
  </si>
  <si>
    <t>CLEX501</t>
  </si>
  <si>
    <t>fioriera Hexagon 5 diam.55 H40</t>
  </si>
  <si>
    <t>CLEX502</t>
  </si>
  <si>
    <t>fioriera Hexagon 5 diam.70 H40</t>
  </si>
  <si>
    <t>CLEX503</t>
  </si>
  <si>
    <t>fioriera Hexagon 5 diam.90 H40</t>
  </si>
  <si>
    <t>CLEX504</t>
  </si>
  <si>
    <t>fioriera Hexagon 5 diam.120 H40</t>
  </si>
  <si>
    <t>CLEX505</t>
  </si>
  <si>
    <t>fioriera Hexagon 5 diam.55 H50</t>
  </si>
  <si>
    <t>CLEX506</t>
  </si>
  <si>
    <t>fioriera Hexagon 5 diam.70 H50</t>
  </si>
  <si>
    <t>CLEX507</t>
  </si>
  <si>
    <t>fioriera Hexagon 5 diam.90 H50</t>
  </si>
  <si>
    <t>CLEX508</t>
  </si>
  <si>
    <t>fioriera Hexagon 5 diam.120 H50</t>
  </si>
  <si>
    <t>PCLEX1</t>
  </si>
  <si>
    <t>panchina per Hexagon cm.45/80 larga cm.39</t>
  </si>
  <si>
    <t>PCLEX2</t>
  </si>
  <si>
    <t>panchina per Hexagon cm.60/100 larga cm.39</t>
  </si>
  <si>
    <t>PCLEX3</t>
  </si>
  <si>
    <t>panchina per Hexagon cm.75/110 larga cm.39</t>
  </si>
  <si>
    <t>CL701 IN</t>
  </si>
  <si>
    <t>fioriera Classic 7 cm 50x50 H40  legni 7x9 con  incastro</t>
  </si>
  <si>
    <t>CL702 IN</t>
  </si>
  <si>
    <t>fioriera Classic 7 cm 50x75 H40</t>
  </si>
  <si>
    <t>CL703 IN</t>
  </si>
  <si>
    <t>fioriera Classic 7 cm 50x100 H40</t>
  </si>
  <si>
    <t>CL704 IN</t>
  </si>
  <si>
    <t>fioriera Classic 7 cm 50x125 H40</t>
  </si>
  <si>
    <t>CL705 IN</t>
  </si>
  <si>
    <t>fioriera Classic 7 cm 50x150 H40</t>
  </si>
  <si>
    <t>CL706 IN</t>
  </si>
  <si>
    <t>fioriera Classic 7 cm 75x75 H40</t>
  </si>
  <si>
    <t>CL707 IN</t>
  </si>
  <si>
    <t>fioriera Classic 7 cm 75x100 H40</t>
  </si>
  <si>
    <t>CL708 IN</t>
  </si>
  <si>
    <t>fioriera Classic 7 cm 75x125 H40</t>
  </si>
  <si>
    <t>CL709 IN</t>
  </si>
  <si>
    <t>fioriera Classic 7 cm 75x150 H40</t>
  </si>
  <si>
    <t>CL710 IN</t>
  </si>
  <si>
    <t>fioriera Classic 7 cm 100x100 H40</t>
  </si>
  <si>
    <t>CL711 IN</t>
  </si>
  <si>
    <t>fioriera Classic 7 cm 100x125 H40</t>
  </si>
  <si>
    <t>CL712 IN</t>
  </si>
  <si>
    <t>fioriera Classic 7 cm 100x150 H40</t>
  </si>
  <si>
    <t>CL713 IN</t>
  </si>
  <si>
    <t>fioriera Classic 7 cm 100x200 H40</t>
  </si>
  <si>
    <t>CL720 IN</t>
  </si>
  <si>
    <t>fioriera Classic 7 cm 50x50 H50</t>
  </si>
  <si>
    <t>CL721 IN</t>
  </si>
  <si>
    <t>fioriera Classic 7 cm 50x75 H50</t>
  </si>
  <si>
    <t>CL722 IN</t>
  </si>
  <si>
    <t>fioriera Classic 7 cm 50x100 H50</t>
  </si>
  <si>
    <t>CL723 IN</t>
  </si>
  <si>
    <t>fioriera Classic 7 cm 50x125 H50</t>
  </si>
  <si>
    <t>CL724 IN</t>
  </si>
  <si>
    <t>fioriera Classic 7 cm 50x150 H50</t>
  </si>
  <si>
    <t>CL725 IN</t>
  </si>
  <si>
    <t>fioriera Classic 7 cm 75x75 H50</t>
  </si>
  <si>
    <t>CL726 IN</t>
  </si>
  <si>
    <t>fioriera Classic 7 cm 75x100 H50</t>
  </si>
  <si>
    <t>CL727 IN</t>
  </si>
  <si>
    <t>fioriera Classic 7 cm 75x125 H50</t>
  </si>
  <si>
    <t>CL728 IN</t>
  </si>
  <si>
    <t>panchina tra fioriere senza schienale cm.175x39</t>
  </si>
  <si>
    <t>PCL05</t>
  </si>
  <si>
    <t>panchina tra fioriere senza schienale cm.200x39</t>
  </si>
  <si>
    <t>PCLA01</t>
  </si>
  <si>
    <t>LS29500</t>
  </si>
  <si>
    <t>LS01400</t>
  </si>
  <si>
    <t xml:space="preserve">listello Caree cm.1x6              </t>
  </si>
  <si>
    <t>LS01390</t>
  </si>
  <si>
    <t xml:space="preserve">listello Caree cm.1x6 x 420                         </t>
  </si>
  <si>
    <t>LS02400</t>
  </si>
  <si>
    <t>LS02390</t>
  </si>
  <si>
    <t>LS03400</t>
  </si>
  <si>
    <t>LS03390</t>
  </si>
  <si>
    <t>LS06100</t>
  </si>
  <si>
    <t xml:space="preserve">listello Classic con incastri cm.2,3x2,5                    </t>
  </si>
  <si>
    <t>LS06400</t>
  </si>
  <si>
    <t>LP02100</t>
  </si>
  <si>
    <t xml:space="preserve">perlina cm.2x11,5                                           </t>
  </si>
  <si>
    <t>LP02390</t>
  </si>
  <si>
    <t xml:space="preserve">perlina cm.2x11,5 x 420                  (pacco pz.108)                                            </t>
  </si>
  <si>
    <t>LU02100</t>
  </si>
  <si>
    <t>LU02390</t>
  </si>
  <si>
    <t>cornice "U" x grigliato cm.4,5 x 4,5 x 390  (pacco pz.92)</t>
  </si>
  <si>
    <t>TRAVE LAMELLARE</t>
  </si>
  <si>
    <t>LL4310</t>
  </si>
  <si>
    <t>trave lamellare cm.4,3x10                     (pacco pz.44)</t>
  </si>
  <si>
    <t>LL4313</t>
  </si>
  <si>
    <t>trave lamellare cm.4,3x13                     (pacco pz.24)</t>
  </si>
  <si>
    <t>LL5313</t>
  </si>
  <si>
    <t>trave lamellare cm.5,3x13                     (pacco pz.24)</t>
  </si>
  <si>
    <t>LL6513</t>
  </si>
  <si>
    <t>trave lamellare cm.6,5x13                     (pacco pz.16)</t>
  </si>
  <si>
    <t>LL1117</t>
  </si>
  <si>
    <t>trave lamellare cm.11,5x17,2               (pacco pz.06)</t>
  </si>
  <si>
    <t>LL1121</t>
  </si>
  <si>
    <t>trave lamellare cm.11,5x21,5               (pacco pz.05)</t>
  </si>
  <si>
    <t>LL1413</t>
  </si>
  <si>
    <t>trave lamellare cm.14x13                      (pacco pz.08)</t>
  </si>
  <si>
    <t>LL1417</t>
  </si>
  <si>
    <t>trave lamellare cm.14x17,2                  (pacco pz.06)</t>
  </si>
  <si>
    <t>LL1421</t>
  </si>
  <si>
    <t>trave lamellare cm.14x21,5                  (pacco pz.05)</t>
  </si>
  <si>
    <t>LL1425</t>
  </si>
  <si>
    <t>trave lamellare cm.14x25,8                  (pacco pz.04)</t>
  </si>
  <si>
    <t>LL1617</t>
  </si>
  <si>
    <t>trave lamellare cm.16x17                      (pacco pz.06)</t>
  </si>
  <si>
    <t>LL1621</t>
  </si>
  <si>
    <t>trave lamellare cm.16x21                      (pacco pz.05)</t>
  </si>
  <si>
    <t>LL1625</t>
  </si>
  <si>
    <t>trave lamellare cm.16x25,8                   (pacco pz.04)</t>
  </si>
  <si>
    <t>LL1630</t>
  </si>
  <si>
    <t>trave lamellare cm.16x30                      (pacco pz.03)</t>
  </si>
  <si>
    <t>panchina tra fioriere con seduta doppia cm.200x100</t>
  </si>
  <si>
    <t>CASETTA E CHIOSCO</t>
  </si>
  <si>
    <t>CTLG01</t>
  </si>
  <si>
    <t>cancello Incrociato doppio cm.100 H120 + ferramenta</t>
  </si>
  <si>
    <t>CIN2080</t>
  </si>
  <si>
    <t>cancello Incrociato doppio cm.150+150 H80 + ferramenta</t>
  </si>
  <si>
    <t>CIN2100</t>
  </si>
  <si>
    <t>cancello Incrociato doppio cm.150+150 H100 + ferramenta</t>
  </si>
  <si>
    <t>CIN2120</t>
  </si>
  <si>
    <t>cancello Incrociato doppio cm.150+150 H120 + ferramenta</t>
  </si>
  <si>
    <t>RECINZIONE STECCATO</t>
  </si>
  <si>
    <t>RST060S</t>
  </si>
  <si>
    <t>recinzione Steccato H 60 per staffa</t>
  </si>
  <si>
    <t>RST080S</t>
  </si>
  <si>
    <t>recinzione Steccato H 80 per staffa</t>
  </si>
  <si>
    <t>RST100S</t>
  </si>
  <si>
    <t>recinzione Steccato H 100 per staffa</t>
  </si>
  <si>
    <t>RSTM060S</t>
  </si>
  <si>
    <t>montante Steccato H 60 per staffa</t>
  </si>
  <si>
    <t>RSTM080S</t>
  </si>
  <si>
    <t>montante Steccato H 80 per staffa</t>
  </si>
  <si>
    <t>RSTM100S</t>
  </si>
  <si>
    <t>Robust cm 195, con tetto perline + canadesi</t>
  </si>
  <si>
    <t>Siesta corpo unico piede zincato in kit</t>
  </si>
  <si>
    <t>Siesta corpo unico piede nero in kit</t>
  </si>
  <si>
    <t>Siesta Delux corpo unico con schienale, piede zincato in kit</t>
  </si>
  <si>
    <t>Siesta Delux corpo unico con schienale, piede nero in kit</t>
  </si>
  <si>
    <t>Panchina Verona piede nero cm 194</t>
  </si>
  <si>
    <t>Panchina Verona piede zincato cm 194</t>
  </si>
  <si>
    <t>panchina Riva piede nero cm 194 in KIT</t>
  </si>
  <si>
    <t>Panchina Venezia piede ghisa cm 187</t>
  </si>
  <si>
    <t>Panchina Siena senza schienale cm 192</t>
  </si>
  <si>
    <t>Panchina Siena con schienale cm 192</t>
  </si>
  <si>
    <t>Cestino Milano 1 zincato, piede da cementare</t>
  </si>
  <si>
    <t xml:space="preserve">Cestino Milano 1 zincato, fissaggio a muro </t>
  </si>
  <si>
    <t>Cestino Milano 2 zincato, rivestimento legno, piede da cementare</t>
  </si>
  <si>
    <t xml:space="preserve">Cestino Milano 2 zincato, rivestimento legno, fissaggio a muro </t>
  </si>
  <si>
    <t>RBTC245</t>
  </si>
  <si>
    <t>Robust cm.245, con tetto perline + canadesi</t>
  </si>
  <si>
    <t>RBTP195</t>
  </si>
  <si>
    <t xml:space="preserve">Robust cm.195, con tetto perline </t>
  </si>
  <si>
    <t>RBTP245</t>
  </si>
  <si>
    <t xml:space="preserve">Robust cm.245, con tetto perline </t>
  </si>
  <si>
    <t>RBQ200</t>
  </si>
  <si>
    <t>Robust quadrata cm.200x200 (tavolo+2 panche+2 sgabelli)</t>
  </si>
  <si>
    <t>RBP150</t>
  </si>
  <si>
    <t>panca Robust cm.150</t>
  </si>
  <si>
    <t xml:space="preserve">RBT140 </t>
  </si>
  <si>
    <t xml:space="preserve">tavolo Robust quadrato cm.140x140 H74 </t>
  </si>
  <si>
    <t>COM4</t>
  </si>
  <si>
    <t>COM8</t>
  </si>
  <si>
    <t>HA115</t>
  </si>
  <si>
    <t>Harmonie tavolo/panche diam.115 a 4 sedie</t>
  </si>
  <si>
    <t>HA155</t>
  </si>
  <si>
    <t>Harmonie tavolo/panche diam.155 a 6 sedie</t>
  </si>
  <si>
    <t>HAS01</t>
  </si>
  <si>
    <t>sedia Harmonie</t>
  </si>
  <si>
    <t>HAT115</t>
  </si>
  <si>
    <t>GC452A06</t>
  </si>
  <si>
    <t>grigliato Classic 45° con due archetti cm100 H125</t>
  </si>
  <si>
    <t>5.25.7</t>
  </si>
  <si>
    <t>GC452A09</t>
  </si>
  <si>
    <t>grigliato Classic 45° con due archetti cm125 H125</t>
  </si>
  <si>
    <t>5.25.8</t>
  </si>
  <si>
    <t>GC452A10</t>
  </si>
  <si>
    <t>grigliato Classic 45° con due archetti cm150 H125</t>
  </si>
  <si>
    <t>5.25.9</t>
  </si>
  <si>
    <t>GC452A11</t>
  </si>
  <si>
    <t>grigliato Classic 45° con due archetti cm175 H125</t>
  </si>
  <si>
    <t>5.25.10</t>
  </si>
  <si>
    <t>GC452A12</t>
  </si>
  <si>
    <t>grigliato Classic 45° con due archetti cm200 H125</t>
  </si>
  <si>
    <t>5.25.11</t>
  </si>
  <si>
    <t>GC452A13</t>
  </si>
  <si>
    <t>grigliato Classic 45° con due archetti cm100 H150</t>
  </si>
  <si>
    <t>5.25.12</t>
  </si>
  <si>
    <t>GC452A16</t>
  </si>
  <si>
    <t>grigliato Classic 45° con due archetti cm125 H150</t>
  </si>
  <si>
    <t>5.25.13</t>
  </si>
  <si>
    <t>GC452A17</t>
  </si>
  <si>
    <t>grigliato Classic 45° con due archetti cm150 H150</t>
  </si>
  <si>
    <t>5.25.14</t>
  </si>
  <si>
    <t>GC452A18</t>
  </si>
  <si>
    <t>grigliato Classic 45° con due archetti cm175 H150</t>
  </si>
  <si>
    <t>5.25.15</t>
  </si>
  <si>
    <t>GC452A19</t>
  </si>
  <si>
    <t>grigliato Classic 45° con due archetti cm200 H150</t>
  </si>
  <si>
    <t>5.25.16</t>
  </si>
  <si>
    <t>GC452A20</t>
  </si>
  <si>
    <t>grigliato Classic 45° con due archetti cm100 H175</t>
  </si>
  <si>
    <t>5.25.17</t>
  </si>
  <si>
    <t>GC452A23</t>
  </si>
  <si>
    <t>grigliato Classic 45° con due archetti cm125 H175</t>
  </si>
  <si>
    <t>5.25.18</t>
  </si>
  <si>
    <t>GC452A24</t>
  </si>
  <si>
    <t>grigliato Classic 45° con due archetti cm150 H175</t>
  </si>
  <si>
    <t>5.25.19</t>
  </si>
  <si>
    <t>GC452A25</t>
  </si>
  <si>
    <t>grigliato Classic 45° con due archetticm175 H175</t>
  </si>
  <si>
    <t>5.25.20</t>
  </si>
  <si>
    <t>GC452A26</t>
  </si>
  <si>
    <t>grigliato Classic 45° con due archetti cm200 H175</t>
  </si>
  <si>
    <t>5.25.21</t>
  </si>
  <si>
    <t>GC452A27</t>
  </si>
  <si>
    <t>grigliato Classic 45° con due archetti cm100 H200</t>
  </si>
  <si>
    <t>5.25.22</t>
  </si>
  <si>
    <t>GC452A30</t>
  </si>
  <si>
    <t>grigliato Classic 45° con due archetti cm125 H200</t>
  </si>
  <si>
    <t>5.25.23</t>
  </si>
  <si>
    <t>GC452A31</t>
  </si>
  <si>
    <t>grigliato Classic 45° con due archetti cm150 H200</t>
  </si>
  <si>
    <t>5.25.24</t>
  </si>
  <si>
    <t>GC452A32</t>
  </si>
  <si>
    <t>grigliato Classic 45° con due archetti cm175 H200</t>
  </si>
  <si>
    <t>5.25.25</t>
  </si>
  <si>
    <t>GC452A33</t>
  </si>
  <si>
    <t>grigliato Classic 45° con due archetti cm200 H200</t>
  </si>
  <si>
    <t>5.25.26</t>
  </si>
  <si>
    <t>GC452A34</t>
  </si>
  <si>
    <t>11.4.15</t>
  </si>
  <si>
    <t>Tavolo Robust con listoni MORDENTATI</t>
  </si>
  <si>
    <t>11.4.16</t>
  </si>
  <si>
    <t>RBT1957M</t>
  </si>
  <si>
    <t>panca Robust cm.245</t>
  </si>
  <si>
    <t>11.4.17</t>
  </si>
  <si>
    <t>RBP245</t>
  </si>
  <si>
    <t>tavolo Robust cm.245</t>
  </si>
  <si>
    <t>11.4.18</t>
  </si>
  <si>
    <t>RBT245</t>
  </si>
  <si>
    <t>Robust tavolo/panche cm 245</t>
  </si>
  <si>
    <t>11.4.19</t>
  </si>
  <si>
    <t>RB245</t>
  </si>
  <si>
    <t>COMPOSIZIONE CORPO UNICO "ROBUST CON TETTO"</t>
  </si>
  <si>
    <t>11.5.</t>
  </si>
  <si>
    <t>11.5.1</t>
  </si>
  <si>
    <t>Robust cm.195, con tetto perline</t>
  </si>
  <si>
    <t>11.5.2</t>
  </si>
  <si>
    <t>Robust cm.245, con tetto perline</t>
  </si>
  <si>
    <t>11.5.3</t>
  </si>
  <si>
    <t>11.5.4</t>
  </si>
  <si>
    <t>11.5.5</t>
  </si>
  <si>
    <t>tavolo Robust quadrato cm.140x140 H74</t>
  </si>
  <si>
    <t>11.5.7</t>
  </si>
  <si>
    <t>RBT140</t>
  </si>
  <si>
    <t>11.5.8</t>
  </si>
  <si>
    <t>componenti Robust con tetto</t>
  </si>
  <si>
    <t>11.5.9.</t>
  </si>
  <si>
    <t>telaio assemblato Robust con tetto</t>
  </si>
  <si>
    <t>11.5.9.1</t>
  </si>
  <si>
    <t>traversa sotto Robust con tetto  9x9x192</t>
  </si>
  <si>
    <t>11.5.9.2</t>
  </si>
  <si>
    <t>traversa panca Robust con tetto  9x9x53</t>
  </si>
  <si>
    <t>11.5.9.3</t>
  </si>
  <si>
    <t>montante schienale Robust con tetto  9x9x193</t>
  </si>
  <si>
    <t>11.5.9.4</t>
  </si>
  <si>
    <t>legno tetto Robust con tetto  9x9x162</t>
  </si>
  <si>
    <t>11.5.9.5</t>
  </si>
  <si>
    <t>perline per Robust con tetto 245cm</t>
  </si>
  <si>
    <t>11.5.9.6</t>
  </si>
  <si>
    <t>25.4.15</t>
  </si>
  <si>
    <t>pino 3.8x10x330</t>
  </si>
  <si>
    <t>25.4.16</t>
  </si>
  <si>
    <t>pino 3.8x10x360</t>
  </si>
  <si>
    <t>25.4.17</t>
  </si>
  <si>
    <t>pino 3.8x10x390</t>
  </si>
  <si>
    <t>25.4.18</t>
  </si>
  <si>
    <t>pino 3.8x10x400</t>
  </si>
  <si>
    <t>25.4.19</t>
  </si>
  <si>
    <t>pino 3.8x10x420</t>
  </si>
  <si>
    <t>25.4.20</t>
  </si>
  <si>
    <t>pino 3.8x10x450</t>
  </si>
  <si>
    <t>25.4.21</t>
  </si>
  <si>
    <t>pino 3.8x10x480</t>
  </si>
  <si>
    <t>25.4.22</t>
  </si>
  <si>
    <t>pino 3.8x12.5x240</t>
  </si>
  <si>
    <t>25.4.23</t>
  </si>
  <si>
    <t>pino 3.8x12.5x300</t>
  </si>
  <si>
    <t>25.4.24</t>
  </si>
  <si>
    <t>pino 3.8x12.5x360</t>
  </si>
  <si>
    <t>25.4.25</t>
  </si>
  <si>
    <t>larice 3.8x12.5x400</t>
  </si>
  <si>
    <t>25.4.26</t>
  </si>
  <si>
    <t>pino 3.8x12.5x390</t>
  </si>
  <si>
    <t>25.4.27</t>
  </si>
  <si>
    <t>pino 3.8x12.5x400</t>
  </si>
  <si>
    <t>25.4.28</t>
  </si>
  <si>
    <t>pino 3.8x12.5x420</t>
  </si>
  <si>
    <t>25.4.29</t>
  </si>
  <si>
    <t>pino 3.8x12.5x450</t>
  </si>
  <si>
    <t>25.4.30</t>
  </si>
  <si>
    <t>pino 3.8x12.5x480</t>
  </si>
  <si>
    <t>25.4.31</t>
  </si>
  <si>
    <t>pino 3.8x15x240</t>
  </si>
  <si>
    <t>25.4.32</t>
  </si>
  <si>
    <t>pino 3.8x15x330</t>
  </si>
  <si>
    <t>25.4.33</t>
  </si>
  <si>
    <t>pino 3.8x15x390</t>
  </si>
  <si>
    <t>25.4.34</t>
  </si>
  <si>
    <t>pino 3.8x15x420</t>
  </si>
  <si>
    <t>25.4.35</t>
  </si>
  <si>
    <t>pino 3.8x15x450</t>
  </si>
  <si>
    <t>25.4.36</t>
  </si>
  <si>
    <t>pino 3.8x15x480</t>
  </si>
  <si>
    <t>25.4.37</t>
  </si>
  <si>
    <t>pino 3.8x15x510</t>
  </si>
  <si>
    <t>25.4.38</t>
  </si>
  <si>
    <t>abete 3.8x17.5x360</t>
  </si>
  <si>
    <t>25.4.39</t>
  </si>
  <si>
    <t>abete 3.8x17.5x390</t>
  </si>
  <si>
    <t>25.4.40</t>
  </si>
  <si>
    <t>abete 3.8x17.5x420</t>
  </si>
  <si>
    <t>25.4.41</t>
  </si>
  <si>
    <t>abete 3.8x17.5x450</t>
  </si>
  <si>
    <t>25.4.42</t>
  </si>
  <si>
    <t>abete 3.8x17.5x480</t>
  </si>
  <si>
    <t>25.4.43</t>
  </si>
  <si>
    <t>abete 3.8x17.5x510</t>
  </si>
  <si>
    <t>25.4.44</t>
  </si>
  <si>
    <t>pino 3.8x20x300</t>
  </si>
  <si>
    <t>25.4.45</t>
  </si>
  <si>
    <t>pino 3.8x20x330</t>
  </si>
  <si>
    <t>25.4.46</t>
  </si>
  <si>
    <t>pino 3.8x20x360</t>
  </si>
  <si>
    <t>25.4.47</t>
  </si>
  <si>
    <t>pino 3.8x20x390</t>
  </si>
  <si>
    <t>25.4.48</t>
  </si>
  <si>
    <t>pino 3.8x20x540</t>
  </si>
  <si>
    <t>25.4.49</t>
  </si>
  <si>
    <t>pino 4.8x10x300</t>
  </si>
  <si>
    <t>25.4.50</t>
  </si>
  <si>
    <t>pino 4.8x10x400</t>
  </si>
  <si>
    <t>25.4.51</t>
  </si>
  <si>
    <t>pino 4.8x12.5x400</t>
  </si>
  <si>
    <t>25.4.52</t>
  </si>
  <si>
    <t>pino 4.8x12.5x450</t>
  </si>
  <si>
    <t>25.4.53</t>
  </si>
  <si>
    <t>pino 4.8x15x300</t>
  </si>
  <si>
    <t>25.4.54</t>
  </si>
  <si>
    <t>pino 4.8x15x375</t>
  </si>
  <si>
    <t>25.4.55</t>
  </si>
  <si>
    <t>pino 4.8x15x500</t>
  </si>
  <si>
    <t>25.4.56</t>
  </si>
  <si>
    <t>pino 5x10x300</t>
  </si>
  <si>
    <t>25.4.57</t>
  </si>
  <si>
    <t>pino 5x10x330</t>
  </si>
  <si>
    <t>25.4.58</t>
  </si>
  <si>
    <t>pino 5x10x360</t>
  </si>
  <si>
    <t>25.4.59</t>
  </si>
  <si>
    <t>pino 5x10x390</t>
  </si>
  <si>
    <t>25.4.60</t>
  </si>
  <si>
    <t>larice 5x10x400</t>
  </si>
  <si>
    <t>25.4.61</t>
  </si>
  <si>
    <t>pino 5x10x420</t>
  </si>
  <si>
    <t>25.4.62</t>
  </si>
  <si>
    <t>pino 5x10x450</t>
  </si>
  <si>
    <t>25.4.63</t>
  </si>
  <si>
    <t>pino 5x10x480</t>
  </si>
  <si>
    <t>25.4.64</t>
  </si>
  <si>
    <t>pino 5x10x510</t>
  </si>
  <si>
    <t>25.4.65</t>
  </si>
  <si>
    <t>pino 5x11.5x360</t>
  </si>
  <si>
    <t>25.4.66</t>
  </si>
  <si>
    <t>pino 5x11.5x390</t>
  </si>
  <si>
    <t>25.4.67</t>
  </si>
  <si>
    <t>pino 5x11.5x420</t>
  </si>
  <si>
    <t>25.4.68</t>
  </si>
  <si>
    <t>pino 5x11.5x450</t>
  </si>
  <si>
    <t>25.4.69</t>
  </si>
  <si>
    <t>pino 5x11.5x480</t>
  </si>
  <si>
    <t>25.4.70</t>
  </si>
  <si>
    <t>pino 5x12.5x300</t>
  </si>
  <si>
    <t>25.4.71</t>
  </si>
  <si>
    <t>pino 5x12.5x330</t>
  </si>
  <si>
    <t>25.4.72</t>
  </si>
  <si>
    <t>pino 5x12.5x390</t>
  </si>
  <si>
    <t>25.4.73</t>
  </si>
  <si>
    <t>pino 5x12.5x420</t>
  </si>
  <si>
    <t>25.4.74</t>
  </si>
  <si>
    <t>larice 5x12.5x420</t>
  </si>
  <si>
    <t>25.4.75</t>
  </si>
  <si>
    <t>pino 5x15x360</t>
  </si>
  <si>
    <t>25.4.76</t>
  </si>
  <si>
    <t>pino 5x15x390</t>
  </si>
  <si>
    <t>25.4.77</t>
  </si>
  <si>
    <t>pino 5x15x420</t>
  </si>
  <si>
    <t>25.4.78</t>
  </si>
  <si>
    <t>pino 5x15x450</t>
  </si>
  <si>
    <t>25.4.79</t>
  </si>
  <si>
    <t>pino 5x15x480</t>
  </si>
  <si>
    <t>25.4.80</t>
  </si>
  <si>
    <t>larice 5x15x630</t>
  </si>
  <si>
    <t>25.4.81</t>
  </si>
  <si>
    <t>larice 5x17.5x390</t>
  </si>
  <si>
    <t>25.4.82</t>
  </si>
  <si>
    <t>pino 5x17.5x450</t>
  </si>
  <si>
    <t>25.4.83</t>
  </si>
  <si>
    <t>pino 5x17.5x480</t>
  </si>
  <si>
    <t>25.4.84</t>
  </si>
  <si>
    <t>pino 5x20x450</t>
  </si>
  <si>
    <t>25.4.85</t>
  </si>
  <si>
    <t>pino 6.3x12.5x300</t>
  </si>
  <si>
    <t>25.4.86</t>
  </si>
  <si>
    <t>pino 6.3x12.5x330</t>
  </si>
  <si>
    <t>25.4.87</t>
  </si>
  <si>
    <t>pino 6.3x12.5x360</t>
  </si>
  <si>
    <t>25.4.88</t>
  </si>
  <si>
    <t>pino 6.3x12.5x390</t>
  </si>
  <si>
    <t>25.4.89</t>
  </si>
  <si>
    <t>pino 6.3x12.5x420</t>
  </si>
  <si>
    <t>25.4.90</t>
  </si>
  <si>
    <t>pino 6.3x12.5x450</t>
  </si>
  <si>
    <t>25.4.91</t>
  </si>
  <si>
    <t>pino 6.3x12.5x480</t>
  </si>
  <si>
    <t>25.4.92</t>
  </si>
  <si>
    <t>pino 6.3x12.5x510</t>
  </si>
  <si>
    <t>25.4.93</t>
  </si>
  <si>
    <t>pino 6.3x15x360</t>
  </si>
  <si>
    <t>25.4.94</t>
  </si>
  <si>
    <t>pino 6.3x15x420</t>
  </si>
  <si>
    <t>25.4.95</t>
  </si>
  <si>
    <t>pino 7.5x15x240</t>
  </si>
  <si>
    <t>25.4.96</t>
  </si>
  <si>
    <t>pino 7.5x15x300</t>
  </si>
  <si>
    <t>25.4.97</t>
  </si>
  <si>
    <t>pino 7.5x15x330</t>
  </si>
  <si>
    <t>25.4.98</t>
  </si>
  <si>
    <t>pino 7.5x15x360</t>
  </si>
  <si>
    <t>25.4.99</t>
  </si>
  <si>
    <t>pino 7.5x15x390</t>
  </si>
  <si>
    <t>25.4.100</t>
  </si>
  <si>
    <t>pino 7.5x15x420</t>
  </si>
  <si>
    <t>25.4.101</t>
  </si>
  <si>
    <t>pino 7.5x15x450</t>
  </si>
  <si>
    <t>25.4.102</t>
  </si>
  <si>
    <t>pino 7.5x15x480</t>
  </si>
  <si>
    <t>25.4.103</t>
  </si>
  <si>
    <t>pino 3.8x12.5x330</t>
  </si>
  <si>
    <t>25.4.104</t>
  </si>
  <si>
    <t>pino 5x10x255</t>
  </si>
  <si>
    <t>25.4.105</t>
  </si>
  <si>
    <t>pino 5x12.5x360</t>
  </si>
  <si>
    <t>25.4.106</t>
  </si>
  <si>
    <t>pino 5x12.5x450</t>
  </si>
  <si>
    <t>25.4.107</t>
  </si>
  <si>
    <t>pino 5x12.5x480</t>
  </si>
  <si>
    <t>25.4.108</t>
  </si>
  <si>
    <t>pino 4,7x10x270</t>
  </si>
  <si>
    <t>25.4.109</t>
  </si>
  <si>
    <t>pino 4,7x10x300</t>
  </si>
  <si>
    <t>25.4.110</t>
  </si>
  <si>
    <t>pino 4,7x10x330</t>
  </si>
  <si>
    <t>25.4.111</t>
  </si>
  <si>
    <t>pino 4,7x10x360</t>
  </si>
  <si>
    <t>25.4.112</t>
  </si>
  <si>
    <t>pino 4,7x10x390</t>
  </si>
  <si>
    <t>25.4.113</t>
  </si>
  <si>
    <t>pino 5x12.5x240</t>
  </si>
  <si>
    <t>25.4.114</t>
  </si>
  <si>
    <t>pino 5x12.5x270</t>
  </si>
  <si>
    <t>25.4.115</t>
  </si>
  <si>
    <t>pino 4,7x10x420</t>
  </si>
  <si>
    <t>25.4.116</t>
  </si>
  <si>
    <t>pino 4,7x10x450</t>
  </si>
  <si>
    <t>25.4.117</t>
  </si>
  <si>
    <t>larice 2,5x12.5x480</t>
  </si>
  <si>
    <t>25.4.118</t>
  </si>
  <si>
    <t>larice 2,5x20x450</t>
  </si>
  <si>
    <t>25.4.119</t>
  </si>
  <si>
    <t>larice 4x15x570</t>
  </si>
  <si>
    <t>25.4.120</t>
  </si>
  <si>
    <t>larice 5x10x390</t>
  </si>
  <si>
    <t>25.4.121</t>
  </si>
  <si>
    <t>larice 5x10x420</t>
  </si>
  <si>
    <t>25.4.122</t>
  </si>
  <si>
    <t>larice 5x10x600</t>
  </si>
  <si>
    <t>25.4.123</t>
  </si>
  <si>
    <t>larice 5x12.5x510</t>
  </si>
  <si>
    <t>25.4.124</t>
  </si>
  <si>
    <t>larice 5x12.5x540</t>
  </si>
  <si>
    <t>25.4.125</t>
  </si>
  <si>
    <t>larice 5x20x570</t>
  </si>
  <si>
    <t>25.4.126</t>
  </si>
  <si>
    <t>pino 3.8x20x480</t>
  </si>
  <si>
    <t>25.4.127</t>
  </si>
  <si>
    <t>pino 3.8x20x510</t>
  </si>
  <si>
    <t>25.4.128</t>
  </si>
  <si>
    <t>pino 3.8x20x420</t>
  </si>
  <si>
    <t>25.4.129</t>
  </si>
  <si>
    <t>pino 3.8x20x450</t>
  </si>
  <si>
    <t>25.4.130</t>
  </si>
  <si>
    <t>pino 5x20x330</t>
  </si>
  <si>
    <t>25.4.131</t>
  </si>
  <si>
    <t>pino 5x20x390</t>
  </si>
  <si>
    <t>25.4.132</t>
  </si>
  <si>
    <t>pino 5x20x420</t>
  </si>
  <si>
    <t>25.4.133</t>
  </si>
  <si>
    <t>pino 7.5x15x510</t>
  </si>
  <si>
    <t>25.4.134</t>
  </si>
  <si>
    <t>pino 7.5x15x540</t>
  </si>
  <si>
    <t>25.4.135</t>
  </si>
  <si>
    <t>pino 10x10x400</t>
  </si>
  <si>
    <t>25.4.136</t>
  </si>
  <si>
    <t>pino 5x15x510</t>
  </si>
  <si>
    <t>25.4.137</t>
  </si>
  <si>
    <t>larice 5x12.5x570</t>
  </si>
  <si>
    <t>25.4.138</t>
  </si>
  <si>
    <t>larice 3.8x12.5x480</t>
  </si>
  <si>
    <t>25.4.139</t>
  </si>
  <si>
    <t>pino 3.8x15x360</t>
  </si>
  <si>
    <t>25.4.140</t>
  </si>
  <si>
    <t>pino 5x10x240</t>
  </si>
  <si>
    <t>25.4.141</t>
  </si>
  <si>
    <t>pino 5x10x270</t>
  </si>
  <si>
    <t>25.4.142</t>
  </si>
  <si>
    <t>larice 4x15x540</t>
  </si>
  <si>
    <t>25.4.143</t>
  </si>
  <si>
    <t>larice 5x15x540</t>
  </si>
  <si>
    <t>25.4.144</t>
  </si>
  <si>
    <t>larice 5x15x570</t>
  </si>
  <si>
    <t>25.4.145</t>
  </si>
  <si>
    <t>legname di larice piallato non impr.</t>
  </si>
  <si>
    <t>25.5.</t>
  </si>
  <si>
    <t>tavole in larice naturale 4x14</t>
  </si>
  <si>
    <t>25.5.15</t>
  </si>
  <si>
    <t>LEGNAME VARIO</t>
  </si>
  <si>
    <t>26.</t>
  </si>
  <si>
    <t>LISTELLI PER DIVISORI</t>
  </si>
  <si>
    <t>26.1.</t>
  </si>
  <si>
    <t>listello Caree cm.1x6</t>
  </si>
  <si>
    <t>26.1.1</t>
  </si>
  <si>
    <t>listello Caree cm.1x6 x 420</t>
  </si>
  <si>
    <t>26.1.2</t>
  </si>
  <si>
    <t>listello Antivista cm.0,9x9</t>
  </si>
  <si>
    <t>26.1.3</t>
  </si>
  <si>
    <t>listello Antivista cm.0,9x9 x 420</t>
  </si>
  <si>
    <t>26.1.4</t>
  </si>
  <si>
    <t>listello Edera cm.1,1x3</t>
  </si>
  <si>
    <t>26.1.5</t>
  </si>
  <si>
    <t>listello Edera cm.1,1x3 x 420</t>
  </si>
  <si>
    <t>26.1.6</t>
  </si>
  <si>
    <t>listello Classic con incastri cm.2,3x2,5</t>
  </si>
  <si>
    <t>26.1.7</t>
  </si>
  <si>
    <t>listello Classic con incastri cm.2,3x2,5 x 400</t>
  </si>
  <si>
    <t>26.1.8</t>
  </si>
  <si>
    <t>PERLINE</t>
  </si>
  <si>
    <t>26.2.</t>
  </si>
  <si>
    <t>perlina cm.2x11,5</t>
  </si>
  <si>
    <t>26.2.1</t>
  </si>
  <si>
    <t>perlina cm.2x11,5 x 420                  (pacco pz.108)</t>
  </si>
  <si>
    <t>26.2.2</t>
  </si>
  <si>
    <t>perlina bombata cm.2x11,5 tempo libero</t>
  </si>
  <si>
    <t>26.2.3</t>
  </si>
  <si>
    <t>LP03100</t>
  </si>
  <si>
    <t>LEGNO PROFILATO</t>
  </si>
  <si>
    <t>26.3.</t>
  </si>
  <si>
    <t>cornice "U" x grigliato cm.4,5 x 4,5</t>
  </si>
  <si>
    <t>26.3.1</t>
  </si>
  <si>
    <t>26.3.2</t>
  </si>
  <si>
    <t>piolo bilama diametro cm.5</t>
  </si>
  <si>
    <t>26.3.3</t>
  </si>
  <si>
    <t>LEGNAME BILAMELLARE</t>
  </si>
  <si>
    <t>26.4.</t>
  </si>
  <si>
    <t>legno bilamellare cm.5,2x11,5</t>
  </si>
  <si>
    <t>26.4.1</t>
  </si>
  <si>
    <t>26.4.2</t>
  </si>
  <si>
    <t>26.4.3</t>
  </si>
  <si>
    <t>26.4.4</t>
  </si>
  <si>
    <t>26.4.5</t>
  </si>
  <si>
    <t>26.4.6</t>
  </si>
  <si>
    <t>26.4.7</t>
  </si>
  <si>
    <t>26.4.8</t>
  </si>
  <si>
    <t>26.4.9</t>
  </si>
  <si>
    <t>26.4.10</t>
  </si>
  <si>
    <t>26.4.11</t>
  </si>
  <si>
    <t>26.4.12</t>
  </si>
  <si>
    <t>6,8x6,8 tondo plus diam.8 x100 massello</t>
  </si>
  <si>
    <t>26.4.13</t>
  </si>
  <si>
    <t>PLUS8</t>
  </si>
  <si>
    <t>bilama 9x9 tondo plus diam.10 x100</t>
  </si>
  <si>
    <t>26.4.14</t>
  </si>
  <si>
    <t>PLUS10</t>
  </si>
  <si>
    <t>bilama 11,4x11,4 tondo plus diam.12x100</t>
  </si>
  <si>
    <t>26.4.15</t>
  </si>
  <si>
    <t>PLUS12</t>
  </si>
  <si>
    <t>26.4.16</t>
  </si>
  <si>
    <t>legno bilamellare cm 9x9x360</t>
  </si>
  <si>
    <t>26.4.17</t>
  </si>
  <si>
    <t>LB0909036</t>
  </si>
  <si>
    <t>legno bilamellare cm 9x9x390</t>
  </si>
  <si>
    <t>26.4.18</t>
  </si>
  <si>
    <t>LB0909039</t>
  </si>
  <si>
    <t>26.4.19</t>
  </si>
  <si>
    <t>26.4.20</t>
  </si>
  <si>
    <t>26.4.21</t>
  </si>
  <si>
    <t>legno bilamellare cm.14x14</t>
  </si>
  <si>
    <t>26.4.22</t>
  </si>
  <si>
    <t>LB14140</t>
  </si>
  <si>
    <t>legno bilamellare cm.15x15</t>
  </si>
  <si>
    <t>26.4.23</t>
  </si>
  <si>
    <t>LB15150</t>
  </si>
  <si>
    <t>legno bilamellare cm.12x18</t>
  </si>
  <si>
    <t>26.4.24</t>
  </si>
  <si>
    <t>LB12180</t>
  </si>
  <si>
    <t>legno bilamellare cm.12x16</t>
  </si>
  <si>
    <t>26.4.25</t>
  </si>
  <si>
    <t>LB12160</t>
  </si>
  <si>
    <t>legno bilamellare cm.4,3x11,7</t>
  </si>
  <si>
    <t>26.4.26</t>
  </si>
  <si>
    <t>LB43117</t>
  </si>
  <si>
    <t>legno bilamellare cm.9x12</t>
  </si>
  <si>
    <t>26.4.27</t>
  </si>
  <si>
    <t>LB09120</t>
  </si>
  <si>
    <t>legno bilamellare cm.11,5x11,5x400</t>
  </si>
  <si>
    <t>26.4.28</t>
  </si>
  <si>
    <t>LB1212-4</t>
  </si>
  <si>
    <t>legno bilamellare cm.6,7x16,3x400</t>
  </si>
  <si>
    <t>26.4.29</t>
  </si>
  <si>
    <t>LB67163-4</t>
  </si>
  <si>
    <t>legno bilamellare cm.5,2x11,5x400</t>
  </si>
  <si>
    <t>26.4.30</t>
  </si>
  <si>
    <t>LB52115-4</t>
  </si>
  <si>
    <t>legno bilamellare cm.6,7x11,5x400</t>
  </si>
  <si>
    <t>26.4.31</t>
  </si>
  <si>
    <t>LB67115-4</t>
  </si>
  <si>
    <t>legno bilamellare cm.6,7x14x400</t>
  </si>
  <si>
    <t>26.4.32</t>
  </si>
  <si>
    <t>LB67140-4</t>
  </si>
  <si>
    <t>legno bilamellare cm.6,7x18,5x400</t>
  </si>
  <si>
    <t>26.4.33</t>
  </si>
  <si>
    <t>LB67185-4</t>
  </si>
  <si>
    <t>legno bilamellare cm.8,6x11,5x400</t>
  </si>
  <si>
    <t>26.4.35</t>
  </si>
  <si>
    <t>LB68115-4</t>
  </si>
  <si>
    <t>legno bilamellare cm.8,6x14x400</t>
  </si>
  <si>
    <t>26.4.36</t>
  </si>
  <si>
    <t>LB86140-4</t>
  </si>
  <si>
    <t>legno bilamellare cm.8,6x16,3x400</t>
  </si>
  <si>
    <t>26.4.37</t>
  </si>
  <si>
    <t>LB86163-4</t>
  </si>
  <si>
    <t>legno bilamellare cm.8,6x18,5x400</t>
  </si>
  <si>
    <t>26.4.38</t>
  </si>
  <si>
    <t>LB86185-4</t>
  </si>
  <si>
    <t>legno bilamellare cm.14x14x400</t>
  </si>
  <si>
    <t>26.4.39</t>
  </si>
  <si>
    <t>LB14140-4</t>
  </si>
  <si>
    <t>legno bilamellare cm.15x15x400</t>
  </si>
  <si>
    <t>26.4.40</t>
  </si>
  <si>
    <t>LB15150-4</t>
  </si>
  <si>
    <t>legno bilamellare cm.12x18x400</t>
  </si>
  <si>
    <t>26.4.41</t>
  </si>
  <si>
    <t>LB12180-4</t>
  </si>
  <si>
    <t>legno bilamellare cm.12x16x400</t>
  </si>
  <si>
    <t>26.4.42</t>
  </si>
  <si>
    <t>LB12160-4</t>
  </si>
  <si>
    <t>legno bilamellare cm.4,3x11,7x400</t>
  </si>
  <si>
    <t>26.4.43</t>
  </si>
  <si>
    <t>LB43117-4</t>
  </si>
  <si>
    <t>legno bilamellare cm.9x12x400</t>
  </si>
  <si>
    <t>26.4.44</t>
  </si>
  <si>
    <t>LB09120-4</t>
  </si>
  <si>
    <t>legno bilamellare cm.9x9x400</t>
  </si>
  <si>
    <t>26.4.45</t>
  </si>
  <si>
    <t>LB09090-4</t>
  </si>
  <si>
    <t>bilama 11,4x11,4 tondo plus diam.12x400</t>
  </si>
  <si>
    <t>26.4.46</t>
  </si>
  <si>
    <t>PLUS12-4</t>
  </si>
  <si>
    <t>LEGNAME PER PASSERELLE</t>
  </si>
  <si>
    <t>26.5.</t>
  </si>
  <si>
    <t>Trave portante lam. 11.5x13.4x300</t>
  </si>
  <si>
    <t>26.5.1</t>
  </si>
  <si>
    <t>TP1113300</t>
  </si>
  <si>
    <t>Montante per ponte bil. 11.5x11.5x124</t>
  </si>
  <si>
    <t>26.5.2</t>
  </si>
  <si>
    <t>MP1111124</t>
  </si>
  <si>
    <t>Tavola parapetto + corrimano giuntata 4.3x14x300</t>
  </si>
  <si>
    <t>26.5.3</t>
  </si>
  <si>
    <t>PCGP414300</t>
  </si>
  <si>
    <t>Tavola assito 4.3x14x125</t>
  </si>
  <si>
    <t>26.5.4</t>
  </si>
  <si>
    <t>AP414125</t>
  </si>
  <si>
    <t>Listone bil. controventatura 9x9x102</t>
  </si>
  <si>
    <t>26.5.5</t>
  </si>
  <si>
    <t>LCP99102</t>
  </si>
  <si>
    <t>Gioco a molla Cabrio in HPL</t>
  </si>
  <si>
    <t>17.3.9</t>
  </si>
  <si>
    <t>Gioco a molla Bolide blu in polietilene</t>
  </si>
  <si>
    <t>17.3.10</t>
  </si>
  <si>
    <t>Gioco a molla Bolide giallo in polietilene</t>
  </si>
  <si>
    <t>17.3.11</t>
  </si>
  <si>
    <t>Gioco a molla Bolide rosso in polietilene</t>
  </si>
  <si>
    <t>17.3.12</t>
  </si>
  <si>
    <t>Gioco a molla Jumbo in HPL</t>
  </si>
  <si>
    <t>17.3.13</t>
  </si>
  <si>
    <t>Locomotiva Santa Fé</t>
  </si>
  <si>
    <t>17.3.14</t>
  </si>
  <si>
    <t>XU67</t>
  </si>
  <si>
    <t>Vagone passeggeri Santa Fé</t>
  </si>
  <si>
    <t>17.3.15</t>
  </si>
  <si>
    <t>XU68</t>
  </si>
  <si>
    <t>Vagone merci Santa Fé</t>
  </si>
  <si>
    <t>17.3.16</t>
  </si>
  <si>
    <t>XU69</t>
  </si>
  <si>
    <t>Trenino completo Santa Fé (locomotiva con due vagoni)</t>
  </si>
  <si>
    <t>17.3.17</t>
  </si>
  <si>
    <t>XU67/68/69</t>
  </si>
  <si>
    <t>Legname per trenino</t>
  </si>
  <si>
    <t>17.3.18.</t>
  </si>
  <si>
    <t>piantone bilama 9x9x150 per treno e brigantino</t>
  </si>
  <si>
    <t>17.3.18.1</t>
  </si>
  <si>
    <t>piantone bilama 9x9x26 per trenino</t>
  </si>
  <si>
    <t>17.3.18.2</t>
  </si>
  <si>
    <t>piantone bilama 9x9x25 per locomotiva</t>
  </si>
  <si>
    <t>17.3.18.3</t>
  </si>
  <si>
    <t>traversa loc.4.3x9.3x192 per locomotiva</t>
  </si>
  <si>
    <t>17.3.18.4</t>
  </si>
  <si>
    <t>traversa vag.4.3x9.3x192 trenino</t>
  </si>
  <si>
    <t>17.3.18.5</t>
  </si>
  <si>
    <t>traversa bilama vagone 9x9x76</t>
  </si>
  <si>
    <t>17.3.18.6</t>
  </si>
  <si>
    <t>traversa vagone 4.3x9.3x130</t>
  </si>
  <si>
    <t>17.3.18.7</t>
  </si>
  <si>
    <t>piantone passeggeri 9x9x145 a 6 fori</t>
  </si>
  <si>
    <t>17.3.18.8</t>
  </si>
  <si>
    <t>piantone bilama 9x9x32 per locomotiva</t>
  </si>
  <si>
    <t>17.3.18.9</t>
  </si>
  <si>
    <t>piantone locomotiva 9x9x145 a 7 fori</t>
  </si>
  <si>
    <t>17.3.18.10</t>
  </si>
  <si>
    <t>piantone locomotiva 9x9x145 a 8 fori</t>
  </si>
  <si>
    <t>17.3.18.11</t>
  </si>
  <si>
    <t>17.3.19</t>
  </si>
  <si>
    <t>Gioco a molla vespa in PE</t>
  </si>
  <si>
    <t>17.3.20</t>
  </si>
  <si>
    <t>LINEA FAUNA</t>
  </si>
  <si>
    <t>17.4.</t>
  </si>
  <si>
    <t>Gioco a molla Rodeo in HPL</t>
  </si>
  <si>
    <t>17.4.2</t>
  </si>
  <si>
    <t>17.4.3</t>
  </si>
  <si>
    <t>Gioco a molla Ricky Pollo in HPL</t>
  </si>
  <si>
    <t>17.4.4</t>
  </si>
  <si>
    <t>XFAM11</t>
  </si>
  <si>
    <t>17.4.5</t>
  </si>
  <si>
    <t>Gioco a molla Peggy Maialino in HPL</t>
  </si>
  <si>
    <t>17.4.6</t>
  </si>
  <si>
    <t>XFAM12</t>
  </si>
  <si>
    <t>Gioco a molla Cowboy in HPL</t>
  </si>
  <si>
    <t>17.4.7</t>
  </si>
  <si>
    <t>Gioco a molla Benny Elefantino in HPL</t>
  </si>
  <si>
    <t>17.4.8</t>
  </si>
  <si>
    <t>Saliscendi Dumby Elefantino, scivolo-scala h 84</t>
  </si>
  <si>
    <t>17.4.9</t>
  </si>
  <si>
    <t>XFA20</t>
  </si>
  <si>
    <t>Saliscendi Terry Bruco, scivolo-scala h 84</t>
  </si>
  <si>
    <t>17.4.10</t>
  </si>
  <si>
    <t>XFA15</t>
  </si>
  <si>
    <t>Saliscendi Grissy Draghetto, scivolo-scala h 84</t>
  </si>
  <si>
    <t>17.4.11</t>
  </si>
  <si>
    <t>XFA30</t>
  </si>
  <si>
    <t>Gioco a molla Lucky Cavallo giallo in polietilene</t>
  </si>
  <si>
    <t>17.4.12</t>
  </si>
  <si>
    <t>XFAM7</t>
  </si>
  <si>
    <t>Gioco a molla Lucky Cavallo rosso in polietilene</t>
  </si>
  <si>
    <t>17.4.13</t>
  </si>
  <si>
    <t>XFAM6</t>
  </si>
  <si>
    <t>Gioco a molla Bully Toro rosso in polietilene</t>
  </si>
  <si>
    <t>17.4.14</t>
  </si>
  <si>
    <t>XFAM9</t>
  </si>
  <si>
    <t>Gioco a molla Bully Toro giallo in polietilene</t>
  </si>
  <si>
    <t>17.4.15</t>
  </si>
  <si>
    <t>XFAM8</t>
  </si>
  <si>
    <t>Gioco a molla Cammy Cammello in polietilene</t>
  </si>
  <si>
    <t>17.4.16</t>
  </si>
  <si>
    <t>XFAM14</t>
  </si>
  <si>
    <t>Gioco a molla Donky Asinello in polietilene</t>
  </si>
  <si>
    <t>17.4.17</t>
  </si>
  <si>
    <t>XFAM13</t>
  </si>
  <si>
    <t>Gioco a molla Piggy Maialino in polietilene</t>
  </si>
  <si>
    <t>17.4.18</t>
  </si>
  <si>
    <t>XFAM15</t>
  </si>
  <si>
    <t>Gioco a molla pecora in PE</t>
  </si>
  <si>
    <t>17.4.19</t>
  </si>
  <si>
    <t>Gioco a molla grillo in PE</t>
  </si>
  <si>
    <t>17.4.20</t>
  </si>
  <si>
    <t>Gioco a molla maialino in PE</t>
  </si>
  <si>
    <t>17.4.21</t>
  </si>
  <si>
    <t>Gioco a molla pony in PE</t>
  </si>
  <si>
    <t>17.4.22</t>
  </si>
  <si>
    <t>LINEA FLORA</t>
  </si>
  <si>
    <t>17.5.</t>
  </si>
  <si>
    <t>Funghetto a 4 posti (in HPL)</t>
  </si>
  <si>
    <t>17.5.1</t>
  </si>
  <si>
    <t>XFL60</t>
  </si>
  <si>
    <t>Tavolo/panche Happy 6 (in HPL)</t>
  </si>
  <si>
    <t>17.5.2</t>
  </si>
  <si>
    <t>XFL61</t>
  </si>
  <si>
    <t>Tavolo/panche Happy 10 (in HPL)</t>
  </si>
  <si>
    <t>17.5.3</t>
  </si>
  <si>
    <t>XFL62</t>
  </si>
  <si>
    <t>VOX - fiorellino parlante</t>
  </si>
  <si>
    <t>17.5.4</t>
  </si>
  <si>
    <t>XFL100</t>
  </si>
  <si>
    <t>17.5.5</t>
  </si>
  <si>
    <t>Gioco a molla disco Fiore a tre molle</t>
  </si>
  <si>
    <t>17.5.9</t>
  </si>
  <si>
    <t>XFLM125</t>
  </si>
  <si>
    <t>LINEA OCEAN</t>
  </si>
  <si>
    <t>17.6.</t>
  </si>
  <si>
    <t>Brigantino (pianali = 1x H144 e 1 x H168)</t>
  </si>
  <si>
    <t>17.6.1</t>
  </si>
  <si>
    <t>XO63</t>
  </si>
  <si>
    <t>Battello (pianale = 1x h. cm 144)</t>
  </si>
  <si>
    <t>17.6.2</t>
  </si>
  <si>
    <t>XO62</t>
  </si>
  <si>
    <t>17.6.3</t>
  </si>
  <si>
    <t>Gioco a molla Flippy Delfino celeste in polietilene non esiste p</t>
  </si>
  <si>
    <t>17.6.4</t>
  </si>
  <si>
    <t>XOM7</t>
  </si>
  <si>
    <t>Gioco a molla Flippy Delfino azzurro in polietilene</t>
  </si>
  <si>
    <t>17.6.5</t>
  </si>
  <si>
    <t>XOM8</t>
  </si>
  <si>
    <t>Saliscendi Onky Foca, scivolo-scala h 84</t>
  </si>
  <si>
    <t>17.6.6</t>
  </si>
  <si>
    <t>XO10</t>
  </si>
  <si>
    <t>Saliscendi Delfy Delfino, scivolo-scala h 84</t>
  </si>
  <si>
    <t>17.6.7</t>
  </si>
  <si>
    <t>XO11</t>
  </si>
  <si>
    <t>Gioco a molla pesce in PE</t>
  </si>
  <si>
    <t>17.6.8</t>
  </si>
  <si>
    <t>LINEA MAX</t>
  </si>
  <si>
    <t>17.7.</t>
  </si>
  <si>
    <t>Casetta MAX</t>
  </si>
  <si>
    <t>17.7.1</t>
  </si>
  <si>
    <t>XM10</t>
  </si>
  <si>
    <t>Casetta MAX con puff</t>
  </si>
  <si>
    <t>17.7.2</t>
  </si>
  <si>
    <t>XM11</t>
  </si>
  <si>
    <t>Max 1 torre, scivolo h 144, scala</t>
  </si>
  <si>
    <t>17.7.3</t>
  </si>
  <si>
    <t>XM100</t>
  </si>
  <si>
    <t>Max 1 torre, scivolo h 144, rampa in PE</t>
  </si>
  <si>
    <t>17.7.4</t>
  </si>
  <si>
    <t>XM100R</t>
  </si>
  <si>
    <t>Max 1 torre, scivolo h 144, rampa in PE + altalena 1 segg.</t>
  </si>
  <si>
    <t>17.7.5</t>
  </si>
  <si>
    <t>XM100RA-T</t>
  </si>
  <si>
    <t>17.7.6</t>
  </si>
  <si>
    <t>XM100RA-G</t>
  </si>
  <si>
    <t>Max 1 torre, scivolo h 144, rampa in PE + palestrina</t>
  </si>
  <si>
    <t>17.7.7</t>
  </si>
  <si>
    <t>XM100RP</t>
  </si>
  <si>
    <t>Max 1 torre, scivolo h 144 rampa in PE, altalena 1 segg.</t>
  </si>
  <si>
    <t>17.7.8</t>
  </si>
  <si>
    <t>XM100RAP-T</t>
  </si>
  <si>
    <t>Max 1 torre, scivolo h 144 rampa in PE, altalena 1 segg. gabbia</t>
  </si>
  <si>
    <t>17.7.9</t>
  </si>
  <si>
    <t>XM100RAP-G</t>
  </si>
  <si>
    <t>Max 4 pedane, scivolo h 84 in PE</t>
  </si>
  <si>
    <t>17.7.10</t>
  </si>
  <si>
    <t>XM104</t>
  </si>
  <si>
    <t>Max 2 torri, 2 scivoli h 144 in Pe, scala</t>
  </si>
  <si>
    <t>17.7.11</t>
  </si>
  <si>
    <t>XM200</t>
  </si>
  <si>
    <t>Max 2 torri, 2 scivoli h 144 in PE, scala + palestrina</t>
  </si>
  <si>
    <t>17.7.12</t>
  </si>
  <si>
    <t>XM200P</t>
  </si>
  <si>
    <t>Max 2 torri, 2 scivoli h 144 in PE di cui 1 a tubo, rampa in PE</t>
  </si>
  <si>
    <t>17.7.13</t>
  </si>
  <si>
    <t>XM204</t>
  </si>
  <si>
    <t>Max 2 torri, 1 scivolo h 84 + 1 h 144 in PE, scala + palestrina</t>
  </si>
  <si>
    <t>17.7.14</t>
  </si>
  <si>
    <t>XM208</t>
  </si>
  <si>
    <t>Max 2 torri, 1 scivolo h 84 + 1 h 144 a tubo in PE, 2 scale +</t>
  </si>
  <si>
    <t>17.7.15</t>
  </si>
  <si>
    <t>XM209</t>
  </si>
  <si>
    <t>Max 3 torri, 1 scivolo h 84 + 1 h 144 + 1 h 168 a tubo in PE, 2</t>
  </si>
  <si>
    <t>17.7.16</t>
  </si>
  <si>
    <t>XM301</t>
  </si>
  <si>
    <t>Max 3 torri, 1 scivolo h 84 + 1 h 144 in PE, scala, sartia +</t>
  </si>
  <si>
    <t>17.7.17</t>
  </si>
  <si>
    <t>XM309</t>
  </si>
  <si>
    <t>Max 3 torri, 1 scivolo h 84 + 1 h 144 a tubo in PE, scala,</t>
  </si>
  <si>
    <t>17.7.18</t>
  </si>
  <si>
    <t>XM309T</t>
  </si>
  <si>
    <t>Max 4 torri, 2 scivoli h 144 in PE, scala, rampa in PE +</t>
  </si>
  <si>
    <t>17.7.19</t>
  </si>
  <si>
    <t>XM402</t>
  </si>
  <si>
    <t>Max 4 torri, 1 scivolo h 144 + 1 h 168 a tubo in PE, pedane x</t>
  </si>
  <si>
    <t>17.7.20</t>
  </si>
  <si>
    <t>XM403</t>
  </si>
  <si>
    <t>Max 4 torri, 1scivolo h 84 + 1 h 144 + 1 h 192 + 1 h 168 a tubo</t>
  </si>
  <si>
    <t>17.7.21</t>
  </si>
  <si>
    <t>XM404</t>
  </si>
  <si>
    <t>Max 8 torri, 1 scivolo h 84 + 2 h 144 + 1 h 144 a tubo in PE,</t>
  </si>
  <si>
    <t>17.7.22</t>
  </si>
  <si>
    <t>XM800</t>
  </si>
  <si>
    <t>Max 1 torre c/tetto in legno e scivolo inox 144</t>
  </si>
  <si>
    <t>17.7.23</t>
  </si>
  <si>
    <t>XM100TLX</t>
  </si>
  <si>
    <t>Max 1 torre c/tetto in legno e scivolo in pe. 144</t>
  </si>
  <si>
    <t>17.7.24</t>
  </si>
  <si>
    <t>XM100TLE</t>
  </si>
  <si>
    <t>Max 3 torri, 1 scivolo h 84 + 1 h 144 + 1 h 144 a tubo in PE,</t>
  </si>
  <si>
    <t>17.7.25</t>
  </si>
  <si>
    <t>xm304</t>
  </si>
  <si>
    <t>LINEA INDIAN/MEGAN</t>
  </si>
  <si>
    <t>17.8.</t>
  </si>
  <si>
    <t>Casetta Indian</t>
  </si>
  <si>
    <t>17.8.1</t>
  </si>
  <si>
    <t>XI10</t>
  </si>
  <si>
    <t>Torre Indian, 1 scivolo h 144, scala corda, sartia</t>
  </si>
  <si>
    <t>17.8.2</t>
  </si>
  <si>
    <t>XI100</t>
  </si>
  <si>
    <t>Torre Indian, 1 scivolo h 144 a tubo, scala corda, sartia</t>
  </si>
  <si>
    <t>17.8.3</t>
  </si>
  <si>
    <t>XI101</t>
  </si>
  <si>
    <t>Indian 2 torri, 2 scivoli h 144, 2 sarite</t>
  </si>
  <si>
    <t>17.8.4</t>
  </si>
  <si>
    <t>XI200</t>
  </si>
  <si>
    <t>Indian 2 torri, 2 scivoli h 144 di cui 1 a tubo, 2 sartie</t>
  </si>
  <si>
    <t>17.8.5</t>
  </si>
  <si>
    <t>XI201</t>
  </si>
  <si>
    <t>Indian 3 torri, 2 scivoli h 144 di cui 1 a tubo, scala corda, 2</t>
  </si>
  <si>
    <t>17.8.6</t>
  </si>
  <si>
    <t>XI300</t>
  </si>
  <si>
    <t>Indian 3 torri (xi300) + teleferica con pedana, 2 sartie</t>
  </si>
  <si>
    <t>17.8.7</t>
  </si>
  <si>
    <t>XIT301</t>
  </si>
  <si>
    <t>Teleferica Indian con pedana rialzata (per terreno pianeggiante)</t>
  </si>
  <si>
    <t>17.8.8</t>
  </si>
  <si>
    <t>XIT100</t>
  </si>
  <si>
    <t>Teleferica Indian senza pedana (per pendio con pendenza massima</t>
  </si>
  <si>
    <t>17.8.9</t>
  </si>
  <si>
    <t>XIT101</t>
  </si>
  <si>
    <t>GCR452A17</t>
  </si>
  <si>
    <t>grigliato Caree con due archetti cm150 H150</t>
  </si>
  <si>
    <t>5.32.14</t>
  </si>
  <si>
    <t>GCR452A18</t>
  </si>
  <si>
    <t>grigliato Caree con due archetti cm175 H150</t>
  </si>
  <si>
    <t>5.32.15</t>
  </si>
  <si>
    <t>GCR452A19</t>
  </si>
  <si>
    <t>grigliato Caree con due archetti cm200 H150</t>
  </si>
  <si>
    <t>5.32.16</t>
  </si>
  <si>
    <t>GCR452A20</t>
  </si>
  <si>
    <t>grigliato Caree con due archetti cm100 H175</t>
  </si>
  <si>
    <t>5.32.17</t>
  </si>
  <si>
    <t>GCR452A23</t>
  </si>
  <si>
    <t>grigliato Caree con due archetti cm125 H175</t>
  </si>
  <si>
    <t>5.32.18</t>
  </si>
  <si>
    <t>GCR452A24</t>
  </si>
  <si>
    <t>grigliato Caree con due archetti cm150 H175</t>
  </si>
  <si>
    <t>5.32.19</t>
  </si>
  <si>
    <t>GCR452A25</t>
  </si>
  <si>
    <t>grigliato Caree con due archetticm175 H175</t>
  </si>
  <si>
    <t>5.32.20</t>
  </si>
  <si>
    <t>GCR452A26</t>
  </si>
  <si>
    <t>grigliato Caree con due archetti cm200 H175</t>
  </si>
  <si>
    <t>5.32.21</t>
  </si>
  <si>
    <t>GCR452A27</t>
  </si>
  <si>
    <t>grigliato Caree con due archetti cm100 H200</t>
  </si>
  <si>
    <t>5.32.22</t>
  </si>
  <si>
    <t>GCR452A30</t>
  </si>
  <si>
    <t>grigliato Caree con due archetti cm125 H200</t>
  </si>
  <si>
    <t>5.32.23</t>
  </si>
  <si>
    <t>GCR452A31</t>
  </si>
  <si>
    <t>grigliato Caree con due archetti cm150 H200</t>
  </si>
  <si>
    <t>5.32.24</t>
  </si>
  <si>
    <t>GCR452A32</t>
  </si>
  <si>
    <t>grigliato Caree con due archetti cm175 H200</t>
  </si>
  <si>
    <t>5.32.25</t>
  </si>
  <si>
    <t>GCR452A33</t>
  </si>
  <si>
    <t>grigliato Caree con due archetti cm200 H200</t>
  </si>
  <si>
    <t>5.32.26</t>
  </si>
  <si>
    <t>GCR452A34</t>
  </si>
  <si>
    <t>grigliato Caree con un archetto</t>
  </si>
  <si>
    <t>5.33.</t>
  </si>
  <si>
    <t>grigliato Caree con un archetto cm150 H75</t>
  </si>
  <si>
    <t>5.33.1</t>
  </si>
  <si>
    <t>grigliato Edera 90° con due archetti cm150 H150</t>
  </si>
  <si>
    <t>5.4.15</t>
  </si>
  <si>
    <t>GS902A18</t>
  </si>
  <si>
    <t>grigliato Edera 90° con due archetti cm175 H150</t>
  </si>
  <si>
    <t>5.4.16</t>
  </si>
  <si>
    <t>GS902A19</t>
  </si>
  <si>
    <t>grigliato Edera 90° con due archetti cm200 H150</t>
  </si>
  <si>
    <t>5.4.17</t>
  </si>
  <si>
    <t>GS902A20</t>
  </si>
  <si>
    <t>grigliato Edera 90° con due archetti cm100 H175</t>
  </si>
  <si>
    <t>5.4.18</t>
  </si>
  <si>
    <t>GS902A23</t>
  </si>
  <si>
    <t>grigliato Edera 90° con due archetti cm125 H175</t>
  </si>
  <si>
    <t>5.4.19</t>
  </si>
  <si>
    <t>GS902A24</t>
  </si>
  <si>
    <t>grigliato Edera 90° con due archetti cm150 H175</t>
  </si>
  <si>
    <t>5.4.20</t>
  </si>
  <si>
    <t>GS902A25</t>
  </si>
  <si>
    <t>grigliato Edera 90° con due archetticm175 H175</t>
  </si>
  <si>
    <t>5.4.21</t>
  </si>
  <si>
    <t>GS902A26</t>
  </si>
  <si>
    <t>grigliato Edera 90° con due archetti cm200 H175</t>
  </si>
  <si>
    <t>5.4.22</t>
  </si>
  <si>
    <t>GS902A27</t>
  </si>
  <si>
    <t>grigliato Edera 90° con due archetti cm100 H200</t>
  </si>
  <si>
    <t>5.4.23</t>
  </si>
  <si>
    <t>GS902A30</t>
  </si>
  <si>
    <t>grigliato Edera 90° con due archetti cm125 H200</t>
  </si>
  <si>
    <t>5.4.24</t>
  </si>
  <si>
    <t>GS902A31</t>
  </si>
  <si>
    <t>grigliato Edera 90° con due archetti cm150 H200</t>
  </si>
  <si>
    <t>5.4.25</t>
  </si>
  <si>
    <t>GS902A32</t>
  </si>
  <si>
    <t>grigliato Edera 90° con due archetti cm175 H200</t>
  </si>
  <si>
    <t>5.4.26</t>
  </si>
  <si>
    <t>GS902A33</t>
  </si>
  <si>
    <t>grigliato Edera 90° con due archetti cm200 H200</t>
  </si>
  <si>
    <t>5.4.27</t>
  </si>
  <si>
    <t>GS902A34</t>
  </si>
  <si>
    <t>grigliato Edera 90° con un archetto</t>
  </si>
  <si>
    <t>5.5.</t>
  </si>
  <si>
    <t>Rec. Holzhof cm14 H120 trav. tonda interrare</t>
  </si>
  <si>
    <t>RHM08010TS</t>
  </si>
  <si>
    <t>montante Holzhof 10 H80 + foro / staffa</t>
  </si>
  <si>
    <t>RHM08012TS</t>
  </si>
  <si>
    <t>montante Holzhof cm.12 H80 + foro / staffa</t>
  </si>
  <si>
    <t>RHM08014TS</t>
  </si>
  <si>
    <t>montante Holzhof cm.14 H80 + foro / staffa</t>
  </si>
  <si>
    <t>RHM10010TS</t>
  </si>
  <si>
    <t>montante Holzhof cm.10 H100 + foro / staffa</t>
  </si>
  <si>
    <t>RHM10012TS</t>
  </si>
  <si>
    <t>montante Holzhof cm.12 H100 + foro / staffa</t>
  </si>
  <si>
    <t>RHM10014TS</t>
  </si>
  <si>
    <t>montante Holzhof cm.14 H100 + foro / staffa</t>
  </si>
  <si>
    <t>RHM12010TS</t>
  </si>
  <si>
    <t>montante Holzhof cm.10 H120 + foro / staffa</t>
  </si>
  <si>
    <t>RHM12012TS</t>
  </si>
  <si>
    <t>montante Holzhof cm.12 H120 + foro / staffa</t>
  </si>
  <si>
    <t>RHM12014TS</t>
  </si>
  <si>
    <t>montante Holzhof cm.14 H120 + foro / staffa</t>
  </si>
  <si>
    <t>RHM08010TC</t>
  </si>
  <si>
    <t>montante Holzhof cm.10 H80 + foro / cementare</t>
  </si>
  <si>
    <t>RHM08012TC</t>
  </si>
  <si>
    <t>Rec. Palizzata diam.10 cm.200 H100       x staffa</t>
  </si>
  <si>
    <t>RPA25010S</t>
  </si>
  <si>
    <t>Rec. Palizzata diam.10 cm250 H100 x staffa</t>
  </si>
  <si>
    <t>RPA20012S</t>
  </si>
  <si>
    <t>Rec. Palizzata diam.12 cm200 H120 x staffa</t>
  </si>
  <si>
    <t>RPA25012S</t>
  </si>
  <si>
    <t>Rec. Palizzata diam.12 cm250 H120 x staffa</t>
  </si>
  <si>
    <t>RPAM10S</t>
  </si>
  <si>
    <t>montante Palizzata diam.10 H100 x staffa</t>
  </si>
  <si>
    <t>RPAM12S</t>
  </si>
  <si>
    <t>montante Palizzata diam.12 H120 x staffa</t>
  </si>
  <si>
    <t>RPA20010C</t>
  </si>
  <si>
    <t>Rec. Palizzata diam.10 cm200 H100 cementare</t>
  </si>
  <si>
    <t>RPA25010C</t>
  </si>
  <si>
    <t>Rec. Palizzata diam.10 cm250 H100 cementare</t>
  </si>
  <si>
    <t>RPA20012C</t>
  </si>
  <si>
    <t>Rec. Palizzata diam.12 cm200 H120 cementare</t>
  </si>
  <si>
    <t>RPA25012C</t>
  </si>
  <si>
    <t>Rec. Palizzata diam.12 cm250 H120 cementare</t>
  </si>
  <si>
    <t>RPAM10C</t>
  </si>
  <si>
    <t>montante Palizzata diam.10 H100 cementare</t>
  </si>
  <si>
    <t>RPAM12C</t>
  </si>
  <si>
    <t>montante Palizzata diam.12 H120 cementare</t>
  </si>
  <si>
    <t>RPA20010T</t>
  </si>
  <si>
    <t>Rec. Palizzata diam.10 cm200 H100 L=150 interrare</t>
  </si>
  <si>
    <t>RPA25010T</t>
  </si>
  <si>
    <t>Rec. Palizzata diam.10 cm250 H100 L=150 interrare</t>
  </si>
  <si>
    <t>RPA20012T</t>
  </si>
  <si>
    <t>Rec. Palizzata diam.12 cm200 H120 L=150 interrare</t>
  </si>
  <si>
    <t>RPA25012T</t>
  </si>
  <si>
    <t>Rec. Palizzata diam.12 cm250 H120 L=150 interrare</t>
  </si>
  <si>
    <t>RPAM10T</t>
  </si>
  <si>
    <t>montante Palizzata diam.10 H100 L=150 interrare</t>
  </si>
  <si>
    <t>RPAM12T</t>
  </si>
  <si>
    <t>montante Palizzata diam.12 H120 L=175 interrare</t>
  </si>
  <si>
    <t>RECINZIONE IPPICA</t>
  </si>
  <si>
    <t>RIP08010S</t>
  </si>
  <si>
    <t>recinzione Ippica diam.10 H80 x staffa</t>
  </si>
  <si>
    <t>RIP10010S</t>
  </si>
  <si>
    <t>recinzione Ippica diam.10 H100 per staffa</t>
  </si>
  <si>
    <t>RIP12010S</t>
  </si>
  <si>
    <t>recinzione Ippica diam.10 H120 per staffa</t>
  </si>
  <si>
    <t>RIP08012S</t>
  </si>
  <si>
    <t>recinzione Ippica diam.12 H80 per staffa</t>
  </si>
  <si>
    <t>RIP10012S</t>
  </si>
  <si>
    <t>recinzione Ippica diam.12 H100 per staffa</t>
  </si>
  <si>
    <t>RIP12012S</t>
  </si>
  <si>
    <t>recinzione Ippica diam.12 H120 per staffa</t>
  </si>
  <si>
    <t>RIPM08010S</t>
  </si>
  <si>
    <t>montante Ippica diam.10 H80 per staffa</t>
  </si>
  <si>
    <t>RIPM10010S</t>
  </si>
  <si>
    <t>montante Ippica diam.10 H100 per staffa</t>
  </si>
  <si>
    <t>RIPM12010S</t>
  </si>
  <si>
    <t>montante Ippica diam.10 H120 per staffa</t>
  </si>
  <si>
    <t>RIPM08012S</t>
  </si>
  <si>
    <t>montante Ippica diam.12 H80 per staffa</t>
  </si>
  <si>
    <t>RIPM10012S</t>
  </si>
  <si>
    <t>montante Ippica diam.12 H100 per staffa</t>
  </si>
  <si>
    <t>RIPM12012S</t>
  </si>
  <si>
    <t>montante Ippica diam.12 H120 per staffa</t>
  </si>
  <si>
    <t>RIP08010C</t>
  </si>
  <si>
    <t>recinzione Ippica diam.10 H80 cementare</t>
  </si>
  <si>
    <t>RIP10010C</t>
  </si>
  <si>
    <t>recinzione Ippica diam.0 H100 cementare</t>
  </si>
  <si>
    <t>RIP12010C</t>
  </si>
  <si>
    <t>recinzione Ippica diam.10 H120 cementare</t>
  </si>
  <si>
    <t>RIP08012C</t>
  </si>
  <si>
    <t>recinzione Ippica diam.12 H80 cementare</t>
  </si>
  <si>
    <t>RIP10012C</t>
  </si>
  <si>
    <t>recinzione Ippica diam.12 H100 cementare</t>
  </si>
  <si>
    <t>RIP12012C</t>
  </si>
  <si>
    <t>recinzione Ippica diam.12 H120 cementare</t>
  </si>
  <si>
    <t>RIPM08010C</t>
  </si>
  <si>
    <t>montante Ippica diam.10 H80 cementare</t>
  </si>
  <si>
    <t>RIPM10010C</t>
  </si>
  <si>
    <t>montante Ippica diam.10 H100 cementare</t>
  </si>
  <si>
    <t>RIPM12010C</t>
  </si>
  <si>
    <t>montante Ippica diam.10 H120 cementare</t>
  </si>
  <si>
    <t>RIPM08012C</t>
  </si>
  <si>
    <t>montante Ippica diam.12 H80 cementare</t>
  </si>
  <si>
    <t>RIPM10012C</t>
  </si>
  <si>
    <t>montante Ippica diam.12 H100 cementare</t>
  </si>
  <si>
    <t>RIPM12012C</t>
  </si>
  <si>
    <t>montante Ippica diam.12 H120 cementare</t>
  </si>
  <si>
    <t>RIP08010T</t>
  </si>
  <si>
    <t>recinzione Ippica diam.10 H 80 interrare</t>
  </si>
  <si>
    <t>RIP10010T</t>
  </si>
  <si>
    <t>recinzione Ippica diam.10 H100 interrare</t>
  </si>
  <si>
    <t>RIP12010T</t>
  </si>
  <si>
    <t>RIP08012T</t>
  </si>
  <si>
    <t>recinzione Ippica diam.12 H80 interrare</t>
  </si>
  <si>
    <t>RIP10012T</t>
  </si>
  <si>
    <t>recinzione Ippica diam.12 H100 interrare</t>
  </si>
  <si>
    <t>RIP12012T</t>
  </si>
  <si>
    <t>GMGO540</t>
  </si>
  <si>
    <t xml:space="preserve"> tetto 8 falde in perline + guaina</t>
  </si>
  <si>
    <t>TCGO540</t>
  </si>
  <si>
    <t>CPGO540</t>
  </si>
  <si>
    <t xml:space="preserve"> tetto 8 falde solo in perline </t>
  </si>
  <si>
    <t>PDGO540</t>
  </si>
  <si>
    <t xml:space="preserve"> pavimentazione doghe gazebo ottagonale</t>
  </si>
  <si>
    <t>PLGO540</t>
  </si>
  <si>
    <t xml:space="preserve"> parapetto doppia croce S.Andrea</t>
  </si>
  <si>
    <t>GAZEBO ESAGONALE CON TETTO RIGIDO</t>
  </si>
  <si>
    <t>GEC381</t>
  </si>
  <si>
    <t>gazebo esagonale diam.381 con sporgenza</t>
  </si>
  <si>
    <t>CPGE381</t>
  </si>
  <si>
    <t>tetto solo perline per gazebo diam.381</t>
  </si>
  <si>
    <t>GMGE381</t>
  </si>
  <si>
    <t>tetto perline + guaina per gazebo diam.381</t>
  </si>
  <si>
    <t>TCGE381</t>
  </si>
  <si>
    <t>tetto perline + tegola canadese per gazebo diam.381</t>
  </si>
  <si>
    <t>PDGE335</t>
  </si>
  <si>
    <t xml:space="preserve">pavimentazione doghe diam.335 per gazebo </t>
  </si>
  <si>
    <t>GEC431</t>
  </si>
  <si>
    <t>gazebo esagonale diam.431 con sporgenza</t>
  </si>
  <si>
    <t>CPGE431</t>
  </si>
  <si>
    <t>tetto solo perline per gazebo esagonale diam.431</t>
  </si>
  <si>
    <t>GMGE431</t>
  </si>
  <si>
    <t>tetto perline + guaina per gazebo diam.431</t>
  </si>
  <si>
    <t>TCGE431</t>
  </si>
  <si>
    <t>tetto perline + tegola canadese per gazebo diam.431</t>
  </si>
  <si>
    <t>PDGE385</t>
  </si>
  <si>
    <t xml:space="preserve">pavimentazione doghe diam.385 per gazebo </t>
  </si>
  <si>
    <t>GEC481</t>
  </si>
  <si>
    <t>gazebo esagonale diam.481 con sporgenza</t>
  </si>
  <si>
    <t>CPGE481</t>
  </si>
  <si>
    <t>tetto solo perline per gazebo diam.481</t>
  </si>
  <si>
    <t>GMGE481</t>
  </si>
  <si>
    <t>tetto perline + guaina per gazebo diam.481</t>
  </si>
  <si>
    <t>TCGE481</t>
  </si>
  <si>
    <t>tetto perline + tegola canadese per gazebo diam.481</t>
  </si>
  <si>
    <t>PDGE435</t>
  </si>
  <si>
    <t xml:space="preserve">pavimentazione doghe diam.435 per gazebo </t>
  </si>
  <si>
    <t>GAZEBO ESAGONALE CON TELO</t>
  </si>
  <si>
    <t>GET325</t>
  </si>
  <si>
    <t>gazebo esagonale diam.325 per telo</t>
  </si>
  <si>
    <t>CTGE325</t>
  </si>
  <si>
    <t>telo pvc bianco per gazebo esagonale diam.325</t>
  </si>
  <si>
    <t>GET375</t>
  </si>
  <si>
    <t>gazebo esagonale diam.375 per telo</t>
  </si>
  <si>
    <t>CTGE375</t>
  </si>
  <si>
    <t>telo pvc bianco per gazebo esagonale diam.375</t>
  </si>
  <si>
    <t>GET425</t>
  </si>
  <si>
    <t>gazebo esagonale diam.425 per telo</t>
  </si>
  <si>
    <t>CTGE425</t>
  </si>
  <si>
    <t>telo pvc bianco per gazebo esagonale diam.425</t>
  </si>
  <si>
    <t>PERGOLA AUTOPORTANTE</t>
  </si>
  <si>
    <t>AU 4B 102</t>
  </si>
  <si>
    <t>pergola autoportante cm.274x333 H230  4 montanti bilamellare</t>
  </si>
  <si>
    <t>AU 4B 103</t>
  </si>
  <si>
    <t>pergola autoportante cm.274x383 H230  4 montanti bilamellare</t>
  </si>
  <si>
    <t>AU 6B 104</t>
  </si>
  <si>
    <t>pergola autoportante cm.274x433 H230  6 montanti bilamellare</t>
  </si>
  <si>
    <t>AU 6B 105</t>
  </si>
  <si>
    <t>pergola autoportante cm.274x483 H230  6 montanti bilamellare</t>
  </si>
  <si>
    <t>AU 4B 106</t>
  </si>
  <si>
    <t>pergola autoportante cm.333x333 H230  4 mont.</t>
  </si>
  <si>
    <t>AU 4B 107</t>
  </si>
  <si>
    <t>pergola autoportante cm.333x383 H230  4 mont.</t>
  </si>
  <si>
    <t>AU 6B 108</t>
  </si>
  <si>
    <t>FE101</t>
  </si>
  <si>
    <t>staffa tassellare cm.9x9 + viteria</t>
  </si>
  <si>
    <t>FE102</t>
  </si>
  <si>
    <t>staffa tassellare cm.11,5x11,5 + viteria</t>
  </si>
  <si>
    <t>FE140</t>
  </si>
  <si>
    <t>staffa interrare cm.7x7 + viteria</t>
  </si>
  <si>
    <t>FE141</t>
  </si>
  <si>
    <t>staffa interrare cm.9x9 + viteria</t>
  </si>
  <si>
    <t>FE200</t>
  </si>
  <si>
    <t>staffa angolo tassellare cm.7x7 + viteria</t>
  </si>
  <si>
    <t>FE201</t>
  </si>
  <si>
    <t>staffa angolo tassellare cm.9x9 + viteria</t>
  </si>
  <si>
    <t>FEI150</t>
  </si>
  <si>
    <t>staffa inclinabile tassellare cm.7x7 + viteria</t>
  </si>
  <si>
    <t>FEI151</t>
  </si>
  <si>
    <t>staffa inclinabile tassellare cm.9x9 + viteria</t>
  </si>
  <si>
    <t>pergola autoportante cm.433x433 H230  6 montanti bilamellare</t>
  </si>
  <si>
    <t>AU 6B 114</t>
  </si>
  <si>
    <t>pergola autoportante cm.433x483 H230  6 montanti bilamellare</t>
  </si>
  <si>
    <t>AU 6B 115</t>
  </si>
  <si>
    <t>pergola autoportante cm.483x483 H230  6 montanti bilamellare</t>
  </si>
  <si>
    <t>PERGOLA PRESTIGE E ACCESSORI</t>
  </si>
  <si>
    <t>PAUC01</t>
  </si>
  <si>
    <t>rivestimento montante Prestige cm.13,5x13,5 h160</t>
  </si>
  <si>
    <t>PAUC02</t>
  </si>
  <si>
    <t xml:space="preserve">copri montante Prestige cm.23,5x23,5 h11,5  </t>
  </si>
  <si>
    <t>PAUC03</t>
  </si>
  <si>
    <t>decoro Pestige cm.4,3x14 x 150</t>
  </si>
  <si>
    <t>PAUC04</t>
  </si>
  <si>
    <t>arco lamellare per Prestige cm.7x9 x 200</t>
  </si>
  <si>
    <t>PAUC05</t>
  </si>
  <si>
    <t>arco lamellare per Prestige cm.7x9 x 175</t>
  </si>
  <si>
    <t>PAUC06</t>
  </si>
  <si>
    <t>arco lamellare per Prestige cm.7x9 x 150</t>
  </si>
  <si>
    <t>PAU01</t>
  </si>
  <si>
    <t>pergolato Prestige cm.383x433 a 8 archi</t>
  </si>
  <si>
    <t>PAU02</t>
  </si>
  <si>
    <t>pergolato Prestige cm.274x433 a 6 archi</t>
  </si>
  <si>
    <t>PERGOLA A MURO</t>
  </si>
  <si>
    <t>AD 2B 117</t>
  </si>
  <si>
    <t>pergola a muro cm.237x333 H230  2 montanti bilamellare</t>
  </si>
  <si>
    <t>AD 2B 118</t>
  </si>
  <si>
    <t>pergola a muro cm.237x383 H230  2 montanti bilamellare</t>
  </si>
  <si>
    <t>AD 2B 119</t>
  </si>
  <si>
    <t>pergola a muro cm.237x433 H230  2 montanti bilamellare</t>
  </si>
  <si>
    <t>AD 2B 120</t>
  </si>
  <si>
    <t>pergola a muro cm.237x483 H230  2 montanti bilamellare</t>
  </si>
  <si>
    <t>AD 2B 121</t>
  </si>
  <si>
    <t>montante Bibione diam.10 H80 cementare</t>
  </si>
  <si>
    <t>RBIM08012C</t>
  </si>
  <si>
    <t>montante Bibione diam.12 H80 cementare</t>
  </si>
  <si>
    <t>RBI08010T</t>
  </si>
  <si>
    <t>recinzione Bibione diam. 10 H80 interrare</t>
  </si>
  <si>
    <t>RBI08012T</t>
  </si>
  <si>
    <t>recinzione Bibione diam.12 H80 interrare</t>
  </si>
  <si>
    <t>RBIM08010T</t>
  </si>
  <si>
    <t>montante Bibione diam.10 H80 interrare</t>
  </si>
  <si>
    <t>RBIM08012T</t>
  </si>
  <si>
    <t>montante Bibione diam.12 H80 interrare</t>
  </si>
  <si>
    <t>RECINZIONE HOLZHOF TRAVERSA MEZZOTONDA</t>
  </si>
  <si>
    <t>RH08010MS</t>
  </si>
  <si>
    <t>Rec. Holzhof cm10 H80 traversa mezzo/tonda x staffa</t>
  </si>
  <si>
    <t>RH08012MS</t>
  </si>
  <si>
    <t>Rec. Holzhof cm12 H80 trav/mezz. x staffa</t>
  </si>
  <si>
    <t>RH10010MS</t>
  </si>
  <si>
    <t>Rec. Holzhof cm10 H100 trav/mezz. x staffa</t>
  </si>
  <si>
    <t>RH10012MS</t>
  </si>
  <si>
    <t>Rec. Holzhof cm12 H100 trav/mezz. x staffa</t>
  </si>
  <si>
    <t>RH12010MS</t>
  </si>
  <si>
    <t>Rec. Holzhof cm10 H120 trav/mezz. x staffa</t>
  </si>
  <si>
    <t>RH12012MS</t>
  </si>
  <si>
    <t>Rec. Holzhof cm12 H120 trav/mezz. x staffa</t>
  </si>
  <si>
    <t>RH08010MC</t>
  </si>
  <si>
    <t>Rec. Holzhof cm10 H80 trav/mezz. cementare</t>
  </si>
  <si>
    <t>RH08012MC</t>
  </si>
  <si>
    <t>Rec. Holzhof cm12 H80 trav/mezz. cementare</t>
  </si>
  <si>
    <t>RH10010MC</t>
  </si>
  <si>
    <t>Rec. Holzhof cm10 H100 trav/mezz. cementare</t>
  </si>
  <si>
    <t>RH10012MC</t>
  </si>
  <si>
    <t>Rec. Holzhof cm12 H100 trav/mezz. cementare</t>
  </si>
  <si>
    <t>RH12010MC</t>
  </si>
  <si>
    <t>Rec. Holzhof cm10 H120 trav/mezz. cementare</t>
  </si>
  <si>
    <t>RH12012MC</t>
  </si>
  <si>
    <t>Rec. Holzhof cm12 H120 trav/mezz. cementare</t>
  </si>
  <si>
    <t>RH08010MT</t>
  </si>
  <si>
    <t>Rec. Holzhof cm10 H80 trav/mezz. interrare</t>
  </si>
  <si>
    <t>RH08012MT</t>
  </si>
  <si>
    <t>Rec. Holzhof cm12 H80 trav/mezz. interrare</t>
  </si>
  <si>
    <t>RH10010MT</t>
  </si>
  <si>
    <t>Rec. Holzhof cm10 H100 trav/mezz. interrare</t>
  </si>
  <si>
    <t>RH10012MT</t>
  </si>
  <si>
    <t>Rec. Holzhof cm12 H100 trav/mezz. interrare</t>
  </si>
  <si>
    <t>RH12010MT</t>
  </si>
  <si>
    <t>Rec. Holzhof cm10 H120 trav/mezz. interrare</t>
  </si>
  <si>
    <t>RH12012MT</t>
  </si>
  <si>
    <t>Rec. Holzhof cm12 H120 trav/mezz. interrare</t>
  </si>
  <si>
    <t>RH08010S</t>
  </si>
  <si>
    <t>recinzione Holzhof cm10 H80 senza traversa per staffa</t>
  </si>
  <si>
    <t>RH08012S</t>
  </si>
  <si>
    <t>Rec. Holzhof cm12 H80 senza trav. per staffa</t>
  </si>
  <si>
    <t>RH10010S</t>
  </si>
  <si>
    <t>Rec. Holzhof cm10 H100 senza trav. per staffa</t>
  </si>
  <si>
    <t>RH10012S</t>
  </si>
  <si>
    <t>Rec. Holzhof cm12 H100 senza trav. per staffa</t>
  </si>
  <si>
    <t>RH12010S</t>
  </si>
  <si>
    <t>Rec. Holzhof cm10 H120 senza trav. per staffa</t>
  </si>
  <si>
    <t>RH12012S</t>
  </si>
  <si>
    <t>Rec. Holzhof cm12 H120 senza trav. per staffa</t>
  </si>
  <si>
    <t>RHM08010S</t>
  </si>
  <si>
    <t>montante senza foro diam.10 H80 x staffa</t>
  </si>
  <si>
    <t>RHM08012S</t>
  </si>
  <si>
    <t>montante senza foro diam.12 H80 x staffa</t>
  </si>
  <si>
    <t>RHM10010S</t>
  </si>
  <si>
    <t>montante senza foro diam.10 H100 x staffa</t>
  </si>
  <si>
    <t>RHM10012S</t>
  </si>
  <si>
    <t>montante senza foro diam.12 H100 x staffa</t>
  </si>
  <si>
    <t>RHM12010S</t>
  </si>
  <si>
    <t>montante senza foro diam.10 H125 x staffa</t>
  </si>
  <si>
    <t>RHM12012S</t>
  </si>
  <si>
    <t>montante senza foro diam.12 H125 x staffa</t>
  </si>
  <si>
    <t>RH08010C</t>
  </si>
  <si>
    <t>Rec. Holzhof cm10 H80 senza trav. cementare</t>
  </si>
  <si>
    <t>RH08012C</t>
  </si>
  <si>
    <t>montante Holzhof cm.14 H120 L=175 + foro / interrare</t>
  </si>
  <si>
    <t>RECINZIONE PALIZZATA</t>
  </si>
  <si>
    <t>RPA20010S</t>
  </si>
  <si>
    <t>DIA8</t>
  </si>
  <si>
    <t>diagonale per gazebo 4,3x9,3x50</t>
  </si>
  <si>
    <t>decoro Prestige cm.4,3x14x150</t>
  </si>
  <si>
    <t>GA114</t>
  </si>
  <si>
    <t>sfera in bilamellare diam.8,5 con birone e piattello</t>
  </si>
  <si>
    <t>PAC01</t>
  </si>
  <si>
    <t>pergolato ARCADIA cm.383x383</t>
  </si>
  <si>
    <t>VER01C</t>
  </si>
  <si>
    <t>veranda cm.280*393 con parapetti e tetto in perline</t>
  </si>
  <si>
    <t>CARPORT</t>
  </si>
  <si>
    <t>CAR01</t>
  </si>
  <si>
    <t>carport 1 posto cm.334x450 H260 a 4 montanti bilamellare</t>
  </si>
  <si>
    <t>CAR01P</t>
  </si>
  <si>
    <t>CPCAR01</t>
  </si>
  <si>
    <t xml:space="preserve">tetto perline per carport 1 posto  </t>
  </si>
  <si>
    <t>GMCAR01</t>
  </si>
  <si>
    <t>tetto perline + guaina per carport 1 posto</t>
  </si>
  <si>
    <t>CAR02</t>
  </si>
  <si>
    <t>carport 2 posti cm.609x450 H260 a 6 montanti bilamellare</t>
  </si>
  <si>
    <t>CAR02P</t>
  </si>
  <si>
    <t>CPCAR02</t>
  </si>
  <si>
    <t xml:space="preserve">tetto perline per carport 2 posti </t>
  </si>
  <si>
    <t>GMCAR02</t>
  </si>
  <si>
    <t>tetto perline + guaina per carport 2 posti</t>
  </si>
  <si>
    <t>CAR03</t>
  </si>
  <si>
    <t>carport 3 posti cm.884x450 H260 a 8 montanti bilamellare</t>
  </si>
  <si>
    <t>CAR03P</t>
  </si>
  <si>
    <t>CPCAR03</t>
  </si>
  <si>
    <t>tetto perline per carport 3 posti</t>
  </si>
  <si>
    <t>GMCAR03</t>
  </si>
  <si>
    <t>tetto perline + guaina per carport 3 posti</t>
  </si>
  <si>
    <t>CAR04</t>
  </si>
  <si>
    <t>carport 4 posti cm.1159x450 H260 a 10 montanti bilamellare</t>
  </si>
  <si>
    <t>CAR04P</t>
  </si>
  <si>
    <t>CPCAR04</t>
  </si>
  <si>
    <t xml:space="preserve">tetto perline per carport 4 posti </t>
  </si>
  <si>
    <t>GMCAR04</t>
  </si>
  <si>
    <t>tetto perline + guaina per carport 4 posti</t>
  </si>
  <si>
    <t>ARC01</t>
  </si>
  <si>
    <t>ARC02</t>
  </si>
  <si>
    <t>PAV51</t>
  </si>
  <si>
    <t>pavimentazione legno cm.50x50 diritta</t>
  </si>
  <si>
    <t>PAV101</t>
  </si>
  <si>
    <t>pavimentazione legno cm.100x100 diritta</t>
  </si>
  <si>
    <t>PAV102</t>
  </si>
  <si>
    <t>pavimentazione legno cm.100x100 diagonale</t>
  </si>
  <si>
    <t xml:space="preserve">GRIGLIATI EDERA 90° </t>
  </si>
  <si>
    <t>GS90NN01</t>
  </si>
  <si>
    <t>grigliato Edera 90° cm150 H75</t>
  </si>
  <si>
    <t>GS90NN02</t>
  </si>
  <si>
    <t>grigliato Edera 90° cm175 H75</t>
  </si>
  <si>
    <t>GS90NN03</t>
  </si>
  <si>
    <t>grigliato Edera 90° cm200 H75</t>
  </si>
  <si>
    <t>GS90NN35</t>
  </si>
  <si>
    <t>grigliato Edera 90° cm75 H100</t>
  </si>
  <si>
    <t>GS90NN36</t>
  </si>
  <si>
    <t>grigliato Edera 90° cm100 H100</t>
  </si>
  <si>
    <t>GS90NN04</t>
  </si>
  <si>
    <t>grigliato Edera 90° cm150 H100</t>
  </si>
  <si>
    <t>GS90NN05</t>
  </si>
  <si>
    <t>grigliato Edera 90° cm175 H100</t>
  </si>
  <si>
    <t>GS90NN06</t>
  </si>
  <si>
    <t>grigliato Edera 90° cm200 H100</t>
  </si>
  <si>
    <t>GS90NN07</t>
  </si>
  <si>
    <t>grigliato Edera 90° cm50 H125</t>
  </si>
  <si>
    <t>GS90NN08</t>
  </si>
  <si>
    <t>grigliato Edera 90° cm75 H125</t>
  </si>
  <si>
    <t>GS90NN09</t>
  </si>
  <si>
    <t>grigliato Edera 90° cm100 H125</t>
  </si>
  <si>
    <t>GS90NN10</t>
  </si>
  <si>
    <t>grigliato Edera 90° cm125 H125</t>
  </si>
  <si>
    <t>GS90NN11</t>
  </si>
  <si>
    <t>grigliato Edera 90° cm150 H125</t>
  </si>
  <si>
    <t>GS90NN12</t>
  </si>
  <si>
    <t>grigliato Edera 90° cm175 H125</t>
  </si>
  <si>
    <t>GS90NN13</t>
  </si>
  <si>
    <t>grigliato Edera 90° cm200 H125</t>
  </si>
  <si>
    <t>GS90NN14</t>
  </si>
  <si>
    <t>grigliato Edera 90° cm50 H150</t>
  </si>
  <si>
    <t>GS90NN15</t>
  </si>
  <si>
    <t>grigliato Edera 90° cm75 H150</t>
  </si>
  <si>
    <t>GS90NN16</t>
  </si>
  <si>
    <t>grigliato Edera 90° cm100 H150</t>
  </si>
  <si>
    <t>GS90NN17</t>
  </si>
  <si>
    <t>grigliato Edera 90° cm125 H150</t>
  </si>
  <si>
    <t>GS90NN18</t>
  </si>
  <si>
    <t>recinzione Ippica diam.12 H120 interrare</t>
  </si>
  <si>
    <t>RIPM08010T</t>
  </si>
  <si>
    <t>montante Ippica diam.10 H80 L=125 interrare</t>
  </si>
  <si>
    <t>RIPM10010T</t>
  </si>
  <si>
    <t>montante Ippica diam.10 H100 L=150 interrare</t>
  </si>
  <si>
    <t>RIPM12010T</t>
  </si>
  <si>
    <t>montante Ippica diam.10 H120 L=175 interrare</t>
  </si>
  <si>
    <t>RIPM08012T</t>
  </si>
  <si>
    <t>grigliato Edera 45° con arco verso il basso cm200 H125</t>
  </si>
  <si>
    <t>5.10.15</t>
  </si>
  <si>
    <t>GS45AB13</t>
  </si>
  <si>
    <t>grigliato Edera 45° con arco verso il basso cm50 H150</t>
  </si>
  <si>
    <t>5.10.16</t>
  </si>
  <si>
    <t>GS45AB14</t>
  </si>
  <si>
    <t>grigliato Edera 45° con arco verso il basso cm75 H150</t>
  </si>
  <si>
    <t>5.10.17</t>
  </si>
  <si>
    <t>GS45AB15</t>
  </si>
  <si>
    <t>grigliato Edera 45° con arco verso il basso cm100 H150</t>
  </si>
  <si>
    <t>5.10.18</t>
  </si>
  <si>
    <t>GS45AB16</t>
  </si>
  <si>
    <t>grigliato Edera 45° con arco verso il basso cm125 H150</t>
  </si>
  <si>
    <t>5.10.19</t>
  </si>
  <si>
    <t>GS45AB17</t>
  </si>
  <si>
    <t>grigliato Edera 45° con arco verso il basso cm150 H150</t>
  </si>
  <si>
    <t>5.10.20</t>
  </si>
  <si>
    <t>GS45AB18</t>
  </si>
  <si>
    <t>grigliato Edera 45° con arco verso il basso cm175 H150</t>
  </si>
  <si>
    <t>5.10.21</t>
  </si>
  <si>
    <t>GS45AB19</t>
  </si>
  <si>
    <t>grigliato Edera 45° con arco verso il basso cm200 H150</t>
  </si>
  <si>
    <t>5.10.22</t>
  </si>
  <si>
    <t>GS45AB20</t>
  </si>
  <si>
    <t>grigliato Edera 45° con arco verso il basso cm50 H175</t>
  </si>
  <si>
    <t>5.10.23</t>
  </si>
  <si>
    <t>GS45AB21</t>
  </si>
  <si>
    <t>grigliato Edera 45° con arco verso il basso cm75 H175</t>
  </si>
  <si>
    <t>5.10.24</t>
  </si>
  <si>
    <t>GS45AB22</t>
  </si>
  <si>
    <t>grigliato Edera 45° con arco verso il basso cm100 H175</t>
  </si>
  <si>
    <t>5.10.25</t>
  </si>
  <si>
    <t>GS45AB23</t>
  </si>
  <si>
    <t>grigliato Edera 45° con arco verso il basso cm125 H175</t>
  </si>
  <si>
    <t>5.10.26</t>
  </si>
  <si>
    <t>GS45AB24</t>
  </si>
  <si>
    <t>grigliato Edera 45° con arco verso il basso cm150 H175</t>
  </si>
  <si>
    <t>5.10.27</t>
  </si>
  <si>
    <t>GS45AB25</t>
  </si>
  <si>
    <t>grigliato Edera 45° con arco verso il bassocm175 H175</t>
  </si>
  <si>
    <t>5.10.28</t>
  </si>
  <si>
    <t>GS45AB26</t>
  </si>
  <si>
    <t>grigliato Edera 45° con arco verso il basso cm200 H175</t>
  </si>
  <si>
    <t>5.10.29</t>
  </si>
  <si>
    <t>GS45AB27</t>
  </si>
  <si>
    <t>grigliato Edera 45° con arco verso il basso cm50 H200</t>
  </si>
  <si>
    <t>5.10.30</t>
  </si>
  <si>
    <t>GS45AB28</t>
  </si>
  <si>
    <t>grigliato Edera 45° con arco verso il basso cm75 H200</t>
  </si>
  <si>
    <t>5.10.31</t>
  </si>
  <si>
    <t>GS45AB29</t>
  </si>
  <si>
    <t>grigliato Edera 45° con arco verso il basso cm100 H200</t>
  </si>
  <si>
    <t>5.10.32</t>
  </si>
  <si>
    <t>GS45AB30</t>
  </si>
  <si>
    <t>grigliato Edera 45° con arco verso il basso cm125 H200</t>
  </si>
  <si>
    <t>5.10.33</t>
  </si>
  <si>
    <t>GS45AB31</t>
  </si>
  <si>
    <t>grigliato Edera 45° con arco verso il basso cm150 H200</t>
  </si>
  <si>
    <t>5.10.34</t>
  </si>
  <si>
    <t>GS45AB32</t>
  </si>
  <si>
    <t>grigliato Edera 45° con arco verso il basso cm175 H200</t>
  </si>
  <si>
    <t>5.10.35</t>
  </si>
  <si>
    <t>GS45AB33</t>
  </si>
  <si>
    <t>grigliato Edera 45° con arco verso il basso cm200 H200</t>
  </si>
  <si>
    <t>5.10.36</t>
  </si>
  <si>
    <t>GS45AB34</t>
  </si>
  <si>
    <t>grigliato Edera 45° con due archetti</t>
  </si>
  <si>
    <t>5.11.</t>
  </si>
  <si>
    <t>grigliato Edera 45° con due archetti cm150 H75</t>
  </si>
  <si>
    <t>5.11.1</t>
  </si>
  <si>
    <t>grigliato Edera 45° con due archetti cm175 H75</t>
  </si>
  <si>
    <t>5.11.2</t>
  </si>
  <si>
    <t>GS452A02</t>
  </si>
  <si>
    <t>6.37.5</t>
  </si>
  <si>
    <t>DIV2A05</t>
  </si>
  <si>
    <t>pannello perlinato con due archetti cm200 H100</t>
  </si>
  <si>
    <t>6.37.6</t>
  </si>
  <si>
    <t>DIV2A06</t>
  </si>
  <si>
    <t>pannello perlinato con due archetti cm100 H125</t>
  </si>
  <si>
    <t>6.37.7</t>
  </si>
  <si>
    <t>DIV2A09</t>
  </si>
  <si>
    <t>pannello perlinato con due archetti cm125 H125</t>
  </si>
  <si>
    <t>6.37.8</t>
  </si>
  <si>
    <t>DIV2A10</t>
  </si>
  <si>
    <t>pannello perlinato con due archetti cm150 H125</t>
  </si>
  <si>
    <t>6.37.9</t>
  </si>
  <si>
    <t>DIV2A11</t>
  </si>
  <si>
    <t>pannello perlinato con due archetti cm175 H125</t>
  </si>
  <si>
    <t>6.37.10</t>
  </si>
  <si>
    <t>DIV2A12</t>
  </si>
  <si>
    <t>pannello perlinato con due archetti cm200 H125</t>
  </si>
  <si>
    <t>6.37.11</t>
  </si>
  <si>
    <t>DIV2A13</t>
  </si>
  <si>
    <t>pannello perlinato con due archetti cm100 H150</t>
  </si>
  <si>
    <t>6.37.12</t>
  </si>
  <si>
    <t>DIV2A16</t>
  </si>
  <si>
    <t>pannello perlinato con due archetti cm125 H150</t>
  </si>
  <si>
    <t>6.37.13</t>
  </si>
  <si>
    <t>DIV2A17</t>
  </si>
  <si>
    <t>pannello perlinato con due archetti cm150 H150</t>
  </si>
  <si>
    <t>6.37.14</t>
  </si>
  <si>
    <t>DIV2A18</t>
  </si>
  <si>
    <t>pannello perlinato con due archetti cm175 H150</t>
  </si>
  <si>
    <t>6.37.15</t>
  </si>
  <si>
    <t>DIV2A19</t>
  </si>
  <si>
    <t>pannello perlinato con due archetti cm200 H150</t>
  </si>
  <si>
    <t>6.37.16</t>
  </si>
  <si>
    <t>DIV2A20</t>
  </si>
  <si>
    <t>pannello perlinato con due archetti cm100 H175</t>
  </si>
  <si>
    <t>6.37.17</t>
  </si>
  <si>
    <t>DIV2A23</t>
  </si>
  <si>
    <t>pannello perlinato con due archetti cm125 H175</t>
  </si>
  <si>
    <t>6.37.18</t>
  </si>
  <si>
    <t>DIV2A24</t>
  </si>
  <si>
    <t>pannello perlinato con due archetti cm150 H175</t>
  </si>
  <si>
    <t>6.37.19</t>
  </si>
  <si>
    <t>DIV2A25</t>
  </si>
  <si>
    <t>pannello perlinato con due archetticm175 H175</t>
  </si>
  <si>
    <t>6.37.20</t>
  </si>
  <si>
    <t>DIV2A26</t>
  </si>
  <si>
    <t>pannello perlinato con due archetti cm200 H175</t>
  </si>
  <si>
    <t>6.37.21</t>
  </si>
  <si>
    <t>DIV2A27</t>
  </si>
  <si>
    <t>pannello perlinato con due archetti cm100 H200</t>
  </si>
  <si>
    <t>6.37.22</t>
  </si>
  <si>
    <t>DIV2A30</t>
  </si>
  <si>
    <t>pannello perlinato con due archetti cm125 H200</t>
  </si>
  <si>
    <t>6.37.23</t>
  </si>
  <si>
    <t>DIV2A31</t>
  </si>
  <si>
    <t>pannello perlinato con due archetti cm150 H200</t>
  </si>
  <si>
    <t>6.37.24</t>
  </si>
  <si>
    <t>DIV2A32</t>
  </si>
  <si>
    <t>pannello perlinato con due archetti cm175 H200</t>
  </si>
  <si>
    <t>6.37.25</t>
  </si>
  <si>
    <t>DIV2A33</t>
  </si>
  <si>
    <t>pannello perlinato con due archetti cm200 H200</t>
  </si>
  <si>
    <t>6.37.26</t>
  </si>
  <si>
    <t>DIV2A34</t>
  </si>
  <si>
    <t>pannello perlinato con un archetto</t>
  </si>
  <si>
    <t>6.38.</t>
  </si>
  <si>
    <t>pannello perlinato con un archetto cm150 H75</t>
  </si>
  <si>
    <t>6.38.1</t>
  </si>
  <si>
    <t>Sterling 9 - cestone in polietilene con posacenere</t>
  </si>
  <si>
    <t>17.16.3</t>
  </si>
  <si>
    <t>CSL90</t>
  </si>
  <si>
    <t>Sterling 3 - cestino in pe.c/posacenere e basamento</t>
  </si>
  <si>
    <t>17.16.4</t>
  </si>
  <si>
    <t>CSL31</t>
  </si>
  <si>
    <t>Sterling 3 - cestino in polietilene con posacenere e palo</t>
  </si>
  <si>
    <t>17.16.5</t>
  </si>
  <si>
    <t>CSL30</t>
  </si>
  <si>
    <t>Portabici Bike cm 150 - 4 posti verniciato nero</t>
  </si>
  <si>
    <t>17.16.6</t>
  </si>
  <si>
    <t>Portabici Fe.6 posti zincato (ultimi pezzi articolo scaduto)</t>
  </si>
  <si>
    <t>17.16.7</t>
  </si>
  <si>
    <t>FEZ6</t>
  </si>
  <si>
    <t>Portabici Bike cm 200 - 6 posti verniciato nero</t>
  </si>
  <si>
    <t>17.16.8</t>
  </si>
  <si>
    <t>PBF250</t>
  </si>
  <si>
    <t>Casetta Tenda</t>
  </si>
  <si>
    <t>17.16.9</t>
  </si>
  <si>
    <t>XC10</t>
  </si>
  <si>
    <t>Casetta Tenda-trave-corda</t>
  </si>
  <si>
    <t>17.16.10</t>
  </si>
  <si>
    <t>XC11</t>
  </si>
  <si>
    <t>Torretta avvistamento H360</t>
  </si>
  <si>
    <t>17.16.11</t>
  </si>
  <si>
    <t>TA360</t>
  </si>
  <si>
    <t>Torretta avvistamento H600</t>
  </si>
  <si>
    <t>17.16.12</t>
  </si>
  <si>
    <t>TA600</t>
  </si>
  <si>
    <t>Panchina Havana pe.colori vari</t>
  </si>
  <si>
    <t>17.16.13</t>
  </si>
  <si>
    <t>PHA01</t>
  </si>
  <si>
    <t>Panchina Molise piede cemento cm 195</t>
  </si>
  <si>
    <t>17.16.14</t>
  </si>
  <si>
    <t>PML01</t>
  </si>
  <si>
    <t>Casetta Classic</t>
  </si>
  <si>
    <t>17.16.15</t>
  </si>
  <si>
    <t>XC01</t>
  </si>
  <si>
    <t>Casetta gioco Multi 1</t>
  </si>
  <si>
    <t>17.16.16</t>
  </si>
  <si>
    <t>XC02</t>
  </si>
  <si>
    <t>CL414300</t>
  </si>
  <si>
    <t>Corrimano larice 4.3x14x350</t>
  </si>
  <si>
    <t>26.5.365</t>
  </si>
  <si>
    <t>CL414350</t>
  </si>
  <si>
    <t>Corrimano larice 4.3x14x400</t>
  </si>
  <si>
    <t>26.5.366</t>
  </si>
  <si>
    <t>CL414400</t>
  </si>
  <si>
    <t>Corrimano larice 4.3x14x450</t>
  </si>
  <si>
    <t>26.5.367</t>
  </si>
  <si>
    <t>CL414450</t>
  </si>
  <si>
    <t>Corrimano larice 4.3x14x500</t>
  </si>
  <si>
    <t>26.5.368</t>
  </si>
  <si>
    <t>CL414500</t>
  </si>
  <si>
    <t>Corrimano larice 4.3x14x600</t>
  </si>
  <si>
    <t>26.5.369</t>
  </si>
  <si>
    <t>CL414600</t>
  </si>
  <si>
    <t>Corrimano larice 4.3x14x700</t>
  </si>
  <si>
    <t>26.5.370</t>
  </si>
  <si>
    <t>CL414700</t>
  </si>
  <si>
    <t>Corrimano larice 4.3x14x800</t>
  </si>
  <si>
    <t>26.5.371</t>
  </si>
  <si>
    <t>CL414800</t>
  </si>
  <si>
    <t>Corrimano larice 4.3x14x900</t>
  </si>
  <si>
    <t>26.5.372</t>
  </si>
  <si>
    <t>CL414900</t>
  </si>
  <si>
    <t>Corrimano larice 4.3x14x1000</t>
  </si>
  <si>
    <t>26.5.373</t>
  </si>
  <si>
    <t>CL41410</t>
  </si>
  <si>
    <t>Listone bil. larice controventatura 9x9x122</t>
  </si>
  <si>
    <t>26.5.374</t>
  </si>
  <si>
    <t>LCL99122</t>
  </si>
  <si>
    <t>Listone bil. larice controventatura 9x9x147</t>
  </si>
  <si>
    <t>26.5.375</t>
  </si>
  <si>
    <t>LCL99147</t>
  </si>
  <si>
    <t>Listone bil. larice controventatura 9x9x172</t>
  </si>
  <si>
    <t>26.5.376</t>
  </si>
  <si>
    <t>LCL99172</t>
  </si>
  <si>
    <t>Listone bil. larice controventatura 9x9x222</t>
  </si>
  <si>
    <t>26.5.377</t>
  </si>
  <si>
    <t>LCL99222</t>
  </si>
  <si>
    <t>Assito larice 5.7x14x175</t>
  </si>
  <si>
    <t>26.5.378</t>
  </si>
  <si>
    <t>AL514175</t>
  </si>
  <si>
    <t>Assito larice 5.7x14x200</t>
  </si>
  <si>
    <t>26.5.379</t>
  </si>
  <si>
    <t>AL514200</t>
  </si>
  <si>
    <t>Assito larice 7x14x250</t>
  </si>
  <si>
    <t>26.5.380</t>
  </si>
  <si>
    <t>AL714250</t>
  </si>
  <si>
    <t>Listone bil. larice controventatura 9x9x218</t>
  </si>
  <si>
    <t>26.5.381</t>
  </si>
  <si>
    <t>LCL99218</t>
  </si>
  <si>
    <t>MONTANTI BILAMA PER GIOCHI</t>
  </si>
  <si>
    <t>26.6.</t>
  </si>
  <si>
    <t>montante bilama torri 9x9x220</t>
  </si>
  <si>
    <t>26.6.1</t>
  </si>
  <si>
    <t>montante bilama palestra esagonale 9x9x255</t>
  </si>
  <si>
    <t>26.6.2</t>
  </si>
  <si>
    <t>montante bilama torri 9x9x279</t>
  </si>
  <si>
    <t>26.6.3</t>
  </si>
  <si>
    <t>montante bilama torri 9x9x284</t>
  </si>
  <si>
    <t>26.6.4</t>
  </si>
  <si>
    <t>montante bilama torri 9x9x303</t>
  </si>
  <si>
    <t>26.6.5</t>
  </si>
  <si>
    <t>montante bilama torri 9x9x320</t>
  </si>
  <si>
    <t>26.6.6</t>
  </si>
  <si>
    <t>montante bilama torri 9x9x327 brigantino</t>
  </si>
  <si>
    <t>26.6.7</t>
  </si>
  <si>
    <t>montante bilama torri 9x9x344</t>
  </si>
  <si>
    <t>26.6.8</t>
  </si>
  <si>
    <t>montante bilama torri 9x9x360</t>
  </si>
  <si>
    <t>26.6.9</t>
  </si>
  <si>
    <t>montante bilama torri 9x9x390</t>
  </si>
  <si>
    <t>26.6.10</t>
  </si>
  <si>
    <t>montante bilama Pav.9x9x165</t>
  </si>
  <si>
    <t>26.6.11</t>
  </si>
  <si>
    <t>montante bilama torri 9x9x137</t>
  </si>
  <si>
    <t>26.6.12</t>
  </si>
  <si>
    <t>montante bil.casetta 9x9x113</t>
  </si>
  <si>
    <t>26.6.13</t>
  </si>
  <si>
    <t>montante bilama scivolo 9x9x40</t>
  </si>
  <si>
    <t>26.6.14</t>
  </si>
  <si>
    <t>traversa bilama sartia 9x9x82</t>
  </si>
  <si>
    <t>26.6.15</t>
  </si>
  <si>
    <t>traversa bilama palestr.9x9x125</t>
  </si>
  <si>
    <t>26.6.16</t>
  </si>
  <si>
    <t>montante bilama torri 9x9x180 brigantino</t>
  </si>
  <si>
    <t>26.6.17</t>
  </si>
  <si>
    <t>montante bilama scivolo 9x9x90</t>
  </si>
  <si>
    <t>26.6.18</t>
  </si>
  <si>
    <t>montante bilama torri 9x9x198</t>
  </si>
  <si>
    <t>26.6.19</t>
  </si>
  <si>
    <t>traversa bilama torri 9x9x184</t>
  </si>
  <si>
    <t>26.6.20</t>
  </si>
  <si>
    <t>montante bilama altalena 9x9x300 x trav. legno</t>
  </si>
  <si>
    <t>26.6.21</t>
  </si>
  <si>
    <t>traversa bilama altalena 8.6x14x275</t>
  </si>
  <si>
    <t>26.6.22</t>
  </si>
  <si>
    <t>traversa bilama altalena 8.6x14x150</t>
  </si>
  <si>
    <t>26.6.23</t>
  </si>
  <si>
    <t>trave bilama dondolo 8.6x14x400</t>
  </si>
  <si>
    <t>26.6.24</t>
  </si>
  <si>
    <t>trave bilama dondolo 8.6x14x500</t>
  </si>
  <si>
    <t>26.6.25</t>
  </si>
  <si>
    <t>supporti bilama lat.dondolo 8.6x14x135</t>
  </si>
  <si>
    <t>26.6.26</t>
  </si>
  <si>
    <t>sotto trave bilama dondolo 8.6x14x250</t>
  </si>
  <si>
    <t>26.6.27</t>
  </si>
  <si>
    <t>distanziale dondolo lam.11.5x17.2x50</t>
  </si>
  <si>
    <t>26.6.28</t>
  </si>
  <si>
    <t>traversa Lillj bil. 8.6x14x500</t>
  </si>
  <si>
    <t>26.6.29</t>
  </si>
  <si>
    <t>montante XCAR20 bilama 9x9x193</t>
  </si>
  <si>
    <t>26.6.30</t>
  </si>
  <si>
    <t>traversa XCAR20 bilama 9x9x105</t>
  </si>
  <si>
    <t>26.6.31</t>
  </si>
  <si>
    <t>montante XCAR10 bilama 7x7x132</t>
  </si>
  <si>
    <t>26.6.32</t>
  </si>
  <si>
    <t>traversa XCAR10 bilama 7x7x103</t>
  </si>
  <si>
    <t>26.6.33</t>
  </si>
  <si>
    <t>montante indian bil.11.5x11.5x360</t>
  </si>
  <si>
    <t>26.6.34</t>
  </si>
  <si>
    <t>montante indian bil.11.5x11.5x460</t>
  </si>
  <si>
    <t>26.6.35</t>
  </si>
  <si>
    <t>traversa indian bil.11.5x11.5x178</t>
  </si>
  <si>
    <t>26.6.36</t>
  </si>
  <si>
    <t xml:space="preserve"> montante bilamellare 9x9x250 per tabella percorso vita</t>
  </si>
  <si>
    <t>26.6.37</t>
  </si>
  <si>
    <t>montante bil.casetta 9x9x200</t>
  </si>
  <si>
    <t>26.6.38</t>
  </si>
  <si>
    <t>traversi bil.tetto casetta sultan 9x9x65</t>
  </si>
  <si>
    <t>26.6.39</t>
  </si>
  <si>
    <t>montante bilama altalena 9x9x300 x trave ferro</t>
  </si>
  <si>
    <t>26.6.40</t>
  </si>
  <si>
    <t>montante bilama torri 9x9x303 brigantino</t>
  </si>
  <si>
    <t>26.6.41</t>
  </si>
  <si>
    <t>montante bilama palestra rettangolare 9x9x255</t>
  </si>
  <si>
    <t>26.6.42</t>
  </si>
  <si>
    <t>montante bilama palestrina Max/Aladin 9x9x255</t>
  </si>
  <si>
    <t>26.6.43</t>
  </si>
  <si>
    <t>traversa bilama altalena 8.6x14x248 per nido</t>
  </si>
  <si>
    <t>26.6.44</t>
  </si>
  <si>
    <t>traversa bilama altalena 8.6x14x250 addossata</t>
  </si>
  <si>
    <t>26.6.45</t>
  </si>
  <si>
    <t>montante bil. torri senza tetto HP 84 9x9x161 x calotta e staffa</t>
  </si>
  <si>
    <t>26.6.46</t>
  </si>
  <si>
    <t>26.6.47</t>
  </si>
  <si>
    <t>montante bil. torri con tetto HP 144 9x9x287 x staffa</t>
  </si>
  <si>
    <t>26.6.48</t>
  </si>
  <si>
    <t>montante bilama altalena 9x9x225 x trav. legno per staffa</t>
  </si>
  <si>
    <t>26.6.49</t>
  </si>
  <si>
    <t>montante bilama per scala 9x9x72 x staffa</t>
  </si>
  <si>
    <t>26.6.50</t>
  </si>
  <si>
    <t>montante bilama altalena 9x9x223 x trave ferro x staffa</t>
  </si>
  <si>
    <t>26.6.51</t>
  </si>
  <si>
    <t>montante A bilama palestrina Max/Aladin 9x9x197,5 x staffa</t>
  </si>
  <si>
    <t>26.6.52</t>
  </si>
  <si>
    <t>montante B bilama palestrina Max/Aladin 9x9x197,5 x staffa</t>
  </si>
  <si>
    <t>26.6.53</t>
  </si>
  <si>
    <t>montante C bilama palestrina Max/Aladin 9x9x197,5 x staffa</t>
  </si>
  <si>
    <t>26.6.54</t>
  </si>
  <si>
    <t>montante indian bil.11.5x11.5x310 per staffa</t>
  </si>
  <si>
    <t>26.6.55</t>
  </si>
  <si>
    <t>montante bilama 9x9x300 x complesso ginico xs240</t>
  </si>
  <si>
    <t>26.6.56</t>
  </si>
  <si>
    <t>LEGNAME SCALE A GRADINI</t>
  </si>
  <si>
    <t>26.7.</t>
  </si>
  <si>
    <t>passamano(H84)3.3x11.7x110</t>
  </si>
  <si>
    <t>26.7.1</t>
  </si>
  <si>
    <t>passamano(h120)3.3x11.7x160</t>
  </si>
  <si>
    <t>26.7.2</t>
  </si>
  <si>
    <t>passamano(H144)3.3x11.7x194</t>
  </si>
  <si>
    <t>26.7.3</t>
  </si>
  <si>
    <t>passamano(H168)3.3x11.7x228</t>
  </si>
  <si>
    <t>26.7.4</t>
  </si>
  <si>
    <t>spalla telaio(H84)4.3x11.7x114</t>
  </si>
  <si>
    <t>26.7.5</t>
  </si>
  <si>
    <t>spalla telaio(H120)4.3x11.7x165</t>
  </si>
  <si>
    <t>26.7.6</t>
  </si>
  <si>
    <t>spalla telaio(H144)4.3x11.7x199</t>
  </si>
  <si>
    <t>26.7.7</t>
  </si>
  <si>
    <t>spalla telaio(H168)4.3x11.7x233</t>
  </si>
  <si>
    <t>26.7.8</t>
  </si>
  <si>
    <t>fianco laterale per scalaH84 3.3x11.7x110</t>
  </si>
  <si>
    <t>26.7.9</t>
  </si>
  <si>
    <t>fianco laterale(H120)3.3x11.7x160</t>
  </si>
  <si>
    <t>26.7.10</t>
  </si>
  <si>
    <t>parapetto per scala H144 3.3x11.7x194 usare 26.7.3</t>
  </si>
  <si>
    <t>26.7.11</t>
  </si>
  <si>
    <t>fianco laterale(H168)3.3x11.7x228</t>
  </si>
  <si>
    <t>26.7.12</t>
  </si>
  <si>
    <t>piantone scale bil.9x9x120</t>
  </si>
  <si>
    <t>26.7.13</t>
  </si>
  <si>
    <t>rinforzo laterale(H168)3.3x11.7x65</t>
  </si>
  <si>
    <t>26.7.14</t>
  </si>
  <si>
    <t>gradino rigato scale 3.3x14x64</t>
  </si>
  <si>
    <t>26.7.15</t>
  </si>
  <si>
    <t>distanziatore torre max 6.7x11.5x51 bil.</t>
  </si>
  <si>
    <t>26.7.16</t>
  </si>
  <si>
    <t>LEGNAME PONTI, PEDANE,PARAPETTI,VARIE</t>
  </si>
  <si>
    <t>26.8.</t>
  </si>
  <si>
    <t>corrimano ponte max 4,3x11,7x250</t>
  </si>
  <si>
    <t>26.8.1</t>
  </si>
  <si>
    <t>supporto tetto casetta 7x7x112</t>
  </si>
  <si>
    <t>26.8.2</t>
  </si>
  <si>
    <t>traversa torre aladin bil.9x9x56</t>
  </si>
  <si>
    <t>26.8.3</t>
  </si>
  <si>
    <t>traversa ponte -torre max bil.9x9x70 3+4fori</t>
  </si>
  <si>
    <t>26.8.4</t>
  </si>
  <si>
    <t>traversa scaletta volante 9x9x70</t>
  </si>
  <si>
    <t>26.8.5</t>
  </si>
  <si>
    <t>montante moschea bil.9x9x182,6</t>
  </si>
  <si>
    <t>26.8.6</t>
  </si>
  <si>
    <t>corrimano Aladin 4.3x11.7x200</t>
  </si>
  <si>
    <t>26.8.7</t>
  </si>
  <si>
    <t>distanziatore ponte max 6,7x11,5x79</t>
  </si>
  <si>
    <t>26.8.11</t>
  </si>
  <si>
    <t>assito ponti max/aladin 4,3x9,3x70</t>
  </si>
  <si>
    <t>26.8.12</t>
  </si>
  <si>
    <t>traverso pedana oasis 4.3x11.7x97</t>
  </si>
  <si>
    <t>26.8.13</t>
  </si>
  <si>
    <t>traverso pedana max/sultan 4.3x11.7x112</t>
  </si>
  <si>
    <t>26.8.14</t>
  </si>
  <si>
    <t>traverso pedana max/sultan 4.3x11.7x87</t>
  </si>
  <si>
    <t>26.8.15</t>
  </si>
  <si>
    <t>asse pedana max/sultan 3.3x9.3x94</t>
  </si>
  <si>
    <t>26.8.16</t>
  </si>
  <si>
    <t>asse pedana max/sultan 3.3x9.3x112</t>
  </si>
  <si>
    <t>26.8.17</t>
  </si>
  <si>
    <t>asse pedana max/sultan 3.3x11.7x112</t>
  </si>
  <si>
    <t>26.8.18</t>
  </si>
  <si>
    <t>traverso pedana Aladin 4.3x11.7x88</t>
  </si>
  <si>
    <t>26.8.19</t>
  </si>
  <si>
    <t>traverso pedana Aladin 4.3x11.7x63.5</t>
  </si>
  <si>
    <t>26.8.20</t>
  </si>
  <si>
    <t>asse pedana Aladin 3.3x9.3x88</t>
  </si>
  <si>
    <t>26.8.21</t>
  </si>
  <si>
    <t>asse pedana Aladin 3.3x9.3x70</t>
  </si>
  <si>
    <t>26.8.22</t>
  </si>
  <si>
    <t>asse pedana Aladin 3.3x11.7x88</t>
  </si>
  <si>
    <t>26.8.23</t>
  </si>
  <si>
    <t>asse equilibrio bil.9x9x200</t>
  </si>
  <si>
    <t>26.8.24</t>
  </si>
  <si>
    <t>asse equilibrio bil.9x9x400</t>
  </si>
  <si>
    <t>26.8.25</t>
  </si>
  <si>
    <t>set di 8 assi pedana indian 4.3x11.7</t>
  </si>
  <si>
    <t>26.8.26</t>
  </si>
  <si>
    <t>listello pedana indian 4.3x4.3x134</t>
  </si>
  <si>
    <t>26.8.27</t>
  </si>
  <si>
    <t>asse risalita indian 3.3x11.7x120</t>
  </si>
  <si>
    <t>26.8.28</t>
  </si>
  <si>
    <t>traversa risalita indian bil.9x9x400</t>
  </si>
  <si>
    <t>26.8.29</t>
  </si>
  <si>
    <t>sostegno risalita indian 4.3x9.3x120</t>
  </si>
  <si>
    <t>26.8.30</t>
  </si>
  <si>
    <t>asse pedana megan 4.3x11.7x150</t>
  </si>
  <si>
    <t>26.8.31</t>
  </si>
  <si>
    <t>traverso pedana megan lam. 9x16x148</t>
  </si>
  <si>
    <t>26.8.32</t>
  </si>
  <si>
    <t>traverso pedana megan lam. 9x16x114</t>
  </si>
  <si>
    <t>26.8.33</t>
  </si>
  <si>
    <t>traverso pedana megan lam. 9x16x60</t>
  </si>
  <si>
    <t>26.8.34</t>
  </si>
  <si>
    <t>traverso pedana megan lam. 9x16x50</t>
  </si>
  <si>
    <t>26.8.35</t>
  </si>
  <si>
    <t>traverso pedana max doppia 4.3x11.7x215</t>
  </si>
  <si>
    <t>26.8.36</t>
  </si>
  <si>
    <t>traverso pedana sultan doppia 4.3x11.7x193</t>
  </si>
  <si>
    <t>26.8.37</t>
  </si>
  <si>
    <t>traverso pedana doppia Aladin 4.3x11.7x167</t>
  </si>
  <si>
    <t>26.8.38</t>
  </si>
  <si>
    <t>asse pedana max/sultan 3.3x14x112</t>
  </si>
  <si>
    <t>26.8.39</t>
  </si>
  <si>
    <t>asse pedana Aladin 3.3x14x88</t>
  </si>
  <si>
    <t>26.8.40</t>
  </si>
  <si>
    <t>traversa pianale saliscendi Sultan 4,3x11,7x112</t>
  </si>
  <si>
    <t>26.8.41</t>
  </si>
  <si>
    <t>assi pedane xime500</t>
  </si>
  <si>
    <t>26.8.42</t>
  </si>
  <si>
    <t>traversa esterna xime500 1°piano L=277 tagli=45°</t>
  </si>
  <si>
    <t>26.8.43</t>
  </si>
  <si>
    <t>traversa esterna xime500 2°piano L=243 tagli=45°</t>
  </si>
  <si>
    <t>26.8.44</t>
  </si>
  <si>
    <t>traversa esterna xime500 3°piano L=209 tagli =45°</t>
  </si>
  <si>
    <t>26.8.45</t>
  </si>
  <si>
    <t>traversa esterna xime500 4°piano L=175 tagli=45°</t>
  </si>
  <si>
    <t>26.8.46</t>
  </si>
  <si>
    <t>traversa esterna xime500 5°piano L=141 tagli=45°</t>
  </si>
  <si>
    <t>26.8.47</t>
  </si>
  <si>
    <t>Sedis 1 - puff seduta semplice acciaio zincato/verniciato 1</t>
  </si>
  <si>
    <t>17.20.28</t>
  </si>
  <si>
    <t>571011101</t>
  </si>
  <si>
    <t>Sedis 1 - puff seduta semplice acciaio inox 1 posto</t>
  </si>
  <si>
    <t>17.20.29</t>
  </si>
  <si>
    <t>571011401</t>
  </si>
  <si>
    <t>Sedis 2 - puff seduta semplice acciaio zincato/verniciato 2</t>
  </si>
  <si>
    <t>17.20.30</t>
  </si>
  <si>
    <t>511012101</t>
  </si>
  <si>
    <t>Sedis 2 - puff seduta semplice acciaio inox 2 posti</t>
  </si>
  <si>
    <t>17.20.31</t>
  </si>
  <si>
    <t>511012401</t>
  </si>
  <si>
    <t>Sedis 3 - puff seduta semplice acciaio zincato/verniciato 3</t>
  </si>
  <si>
    <t>17.20.32</t>
  </si>
  <si>
    <t>511013101</t>
  </si>
  <si>
    <t>Sedis 3 - puff seduta semplice acciaio inox 3 posti</t>
  </si>
  <si>
    <t>17.20.33</t>
  </si>
  <si>
    <t>511013401</t>
  </si>
  <si>
    <t>Resideo - panchina acciaio inox 4 posti</t>
  </si>
  <si>
    <t>17.20.34</t>
  </si>
  <si>
    <t>511019401</t>
  </si>
  <si>
    <t>Pendeo - ginnico x sollevamenti acciaio zincato/verniciato 3</t>
  </si>
  <si>
    <t>17.20.35</t>
  </si>
  <si>
    <t>551511101</t>
  </si>
  <si>
    <t>Pendeo - ginnico x sollevamenti acciaio inox 3 altezze</t>
  </si>
  <si>
    <t>17.20.36</t>
  </si>
  <si>
    <t>551511401</t>
  </si>
  <si>
    <t>Flecto - disco girevole inclinato acciaio zincato/verniciato</t>
  </si>
  <si>
    <t>17.20.37</t>
  </si>
  <si>
    <t>514019101</t>
  </si>
  <si>
    <t>Abicio - cestino portarifiuti acciaio zincato/verniciato</t>
  </si>
  <si>
    <t>17.20.38</t>
  </si>
  <si>
    <t>573011101</t>
  </si>
  <si>
    <t>Abicio - cestino portarifiuti acciaio inox</t>
  </si>
  <si>
    <t>17.20.39</t>
  </si>
  <si>
    <t>573011401</t>
  </si>
  <si>
    <t>Persto - portabici lineare acciaio inox 1 posto</t>
  </si>
  <si>
    <t>17.20.40</t>
  </si>
  <si>
    <t>572513401</t>
  </si>
  <si>
    <t>Alligo - portabici arco fisso acciaio inox 1 posto (=2 pezzi)</t>
  </si>
  <si>
    <t>17.20.41</t>
  </si>
  <si>
    <t>572512401</t>
  </si>
  <si>
    <t>Insisto - portabici arco sospeso acciaio inox 1 posto</t>
  </si>
  <si>
    <t>17.20.42</t>
  </si>
  <si>
    <t>572511401</t>
  </si>
  <si>
    <t>Altus 1 - cyclette oscillante</t>
  </si>
  <si>
    <t>17.20.43</t>
  </si>
  <si>
    <t>513020101</t>
  </si>
  <si>
    <t>Podium scivolo inox/telaio acciaio vern.</t>
  </si>
  <si>
    <t>17.20.44</t>
  </si>
  <si>
    <t>513513101</t>
  </si>
  <si>
    <t>Orbis - altalena struttura ovale acciaio zincato/verniciato 1 po</t>
  </si>
  <si>
    <t>17.20.45</t>
  </si>
  <si>
    <t>511510101</t>
  </si>
  <si>
    <t>LINEA RELESSI</t>
  </si>
  <si>
    <t>17.21.</t>
  </si>
  <si>
    <t>Vaso Flute 90 colore antracite</t>
  </si>
  <si>
    <t>17.21.1</t>
  </si>
  <si>
    <t>FL090A</t>
  </si>
  <si>
    <t>Vaso Flute 90 colore bordeaux</t>
  </si>
  <si>
    <t>17.21.2</t>
  </si>
  <si>
    <t>FL090B</t>
  </si>
  <si>
    <t>Vaso Flute 90 colore mocca</t>
  </si>
  <si>
    <t>17.21.3</t>
  </si>
  <si>
    <t>FL090C</t>
  </si>
  <si>
    <t>Vaso Flute 90 colore avorio</t>
  </si>
  <si>
    <t>17.21.4</t>
  </si>
  <si>
    <t>FL090D</t>
  </si>
  <si>
    <t>Vaso Flute 110 colore antracite</t>
  </si>
  <si>
    <t>17.21.5</t>
  </si>
  <si>
    <t>FL110A</t>
  </si>
  <si>
    <t>Vaso Flute 110 colore bordeaux</t>
  </si>
  <si>
    <t>17.21.6</t>
  </si>
  <si>
    <t>FL110B</t>
  </si>
  <si>
    <t>Vaso Flute 110 colore mocca</t>
  </si>
  <si>
    <t>17.21.7</t>
  </si>
  <si>
    <t>FL110C</t>
  </si>
  <si>
    <t>Vaso Flute 110 colore avorio</t>
  </si>
  <si>
    <t>17.21.8</t>
  </si>
  <si>
    <t>FL110D</t>
  </si>
  <si>
    <t>Vaso Castello 75 colore antracite</t>
  </si>
  <si>
    <t>17.21.9</t>
  </si>
  <si>
    <t>CS075A</t>
  </si>
  <si>
    <t>Vaso Castello 75 colore bordeaux</t>
  </si>
  <si>
    <t>17.21.10</t>
  </si>
  <si>
    <t>CS075B</t>
  </si>
  <si>
    <t>Vaso Castello 75 colore mocca</t>
  </si>
  <si>
    <t>17.21.11</t>
  </si>
  <si>
    <t>CS075C</t>
  </si>
  <si>
    <t>Vaso Castello 75 colore avorio</t>
  </si>
  <si>
    <t>17.21.12</t>
  </si>
  <si>
    <t>CS075D</t>
  </si>
  <si>
    <t>Vaso Castello 100 colore antracite</t>
  </si>
  <si>
    <t>17.21.13</t>
  </si>
  <si>
    <t>CS100A</t>
  </si>
  <si>
    <t>Vaso Castello 100 colore bordeaux</t>
  </si>
  <si>
    <t>17.21.14</t>
  </si>
  <si>
    <t>CS100B</t>
  </si>
  <si>
    <t>Vaso Castello 100 colore mocca</t>
  </si>
  <si>
    <t>17.21.15</t>
  </si>
  <si>
    <t>CS100C</t>
  </si>
  <si>
    <t>Vaso Castello 100 colore avorio</t>
  </si>
  <si>
    <t>17.21.16</t>
  </si>
  <si>
    <t>CS100D</t>
  </si>
  <si>
    <t>Vaso Cubo 100 colore antracite</t>
  </si>
  <si>
    <t>17.21.17</t>
  </si>
  <si>
    <t>CB100A</t>
  </si>
  <si>
    <t>Vaso Cubo 100 colore bordeaux</t>
  </si>
  <si>
    <t>17.21.18</t>
  </si>
  <si>
    <t>CB100B</t>
  </si>
  <si>
    <t>Vaso Cubo 100 colore mocca</t>
  </si>
  <si>
    <t>17.21.19</t>
  </si>
  <si>
    <t>CB100C</t>
  </si>
  <si>
    <t>Vaso Cubo 100 colore avorio</t>
  </si>
  <si>
    <t>17.21.20</t>
  </si>
  <si>
    <t>CB100D</t>
  </si>
  <si>
    <t>Vaso Sterling 60 colore antracite</t>
  </si>
  <si>
    <t>17.21.21</t>
  </si>
  <si>
    <t>ST060A</t>
  </si>
  <si>
    <t>Vaso Sterling 45 colore antracite</t>
  </si>
  <si>
    <t>17.21.22</t>
  </si>
  <si>
    <t>ST045A</t>
  </si>
  <si>
    <t>Fioriera Classic 100 colore legno</t>
  </si>
  <si>
    <t>17.21.23</t>
  </si>
  <si>
    <t>CL100F</t>
  </si>
  <si>
    <t>Fioriera Classic 100 colore verde scuro</t>
  </si>
  <si>
    <t>17.21.24</t>
  </si>
  <si>
    <t>CL100E</t>
  </si>
  <si>
    <t>Panchina Relexe cm.190 c/piedi zinc.</t>
  </si>
  <si>
    <t>17.21.25</t>
  </si>
  <si>
    <t>PREX01</t>
  </si>
  <si>
    <t>Giostrina girevole in polietilene</t>
  </si>
  <si>
    <t>17.21.26</t>
  </si>
  <si>
    <t>XCG120</t>
  </si>
  <si>
    <t>Giochi a molla</t>
  </si>
  <si>
    <t>17.21.28.</t>
  </si>
  <si>
    <t>Gioco a molla Scooty in polietilene</t>
  </si>
  <si>
    <t>17.21.28.1</t>
  </si>
  <si>
    <t>XUM14</t>
  </si>
  <si>
    <t>Gioco a molla Jetty in polietilene</t>
  </si>
  <si>
    <t>17.21.28.2</t>
  </si>
  <si>
    <t>XUM15</t>
  </si>
  <si>
    <t>Torri Relessi</t>
  </si>
  <si>
    <t>17.21.29.</t>
  </si>
  <si>
    <t>XR202-Relessi a due torri c/ponte e due scivoli</t>
  </si>
  <si>
    <t>17.21.29.1</t>
  </si>
  <si>
    <t>XR202</t>
  </si>
  <si>
    <t>XR300-Relessi 2 torri c/due scivoli a tubo</t>
  </si>
  <si>
    <t>17.21.29.2</t>
  </si>
  <si>
    <t>XR300</t>
  </si>
  <si>
    <t>XR203RP-Relessi a due Torri H84/144 c/palestrina</t>
  </si>
  <si>
    <t>17.21.29.3</t>
  </si>
  <si>
    <t>XR203RP</t>
  </si>
  <si>
    <t>XR144-Torre Relessi H144 c/rampa e scivolo a tubo</t>
  </si>
  <si>
    <t>17.21.29.4</t>
  </si>
  <si>
    <t>XR144</t>
  </si>
  <si>
    <t>XR90-Torre Relessi c/rampa e scivolo</t>
  </si>
  <si>
    <t>17.21.29.5</t>
  </si>
  <si>
    <t>XR90</t>
  </si>
  <si>
    <t>TORRE RELESSI DOPPIA rampa + palestra</t>
  </si>
  <si>
    <t>17.21.29.6</t>
  </si>
  <si>
    <t>XRE201</t>
  </si>
  <si>
    <t>XR201RA-p-Torri Relessi a due altezze H84/144 c/altalena</t>
  </si>
  <si>
    <t>17.21.29.7</t>
  </si>
  <si>
    <t>XR201RA-P</t>
  </si>
  <si>
    <t>XR85-Saliscendi H84 Relessi</t>
  </si>
  <si>
    <t>17.21.29.8</t>
  </si>
  <si>
    <t>XR85</t>
  </si>
  <si>
    <t>XR85-Saliscendi H144 Relessi</t>
  </si>
  <si>
    <t>17.21.29.9</t>
  </si>
  <si>
    <t>XR144a</t>
  </si>
  <si>
    <t>Torre Relessi, scivolo h 144, rampa in PE + altalena 1 segg. eco</t>
  </si>
  <si>
    <t>17.21.29.10</t>
  </si>
  <si>
    <t>XREE100RA-T</t>
  </si>
  <si>
    <t>Spielart giochi alternativi</t>
  </si>
  <si>
    <t>17.23.</t>
  </si>
  <si>
    <t>trattore d'arrampico</t>
  </si>
  <si>
    <t>17.23.1</t>
  </si>
  <si>
    <t>RECINZIONI</t>
  </si>
  <si>
    <t>18.</t>
  </si>
  <si>
    <t>18.1.</t>
  </si>
  <si>
    <t>18.1.1</t>
  </si>
  <si>
    <t>ml.</t>
  </si>
  <si>
    <t>18.1.2</t>
  </si>
  <si>
    <t>18.1.3</t>
  </si>
  <si>
    <t>18.1.4</t>
  </si>
  <si>
    <t>montante Incrociato H 60 per staffa</t>
  </si>
  <si>
    <t>18.1.5</t>
  </si>
  <si>
    <t>montante Incrociato H 80 per staffa</t>
  </si>
  <si>
    <t>18.1.6</t>
  </si>
  <si>
    <t>montante Incrociato H 100 per staffa</t>
  </si>
  <si>
    <t>18.1.7</t>
  </si>
  <si>
    <t>montante Incrociato H 120 per staffa</t>
  </si>
  <si>
    <t>18.1.8</t>
  </si>
  <si>
    <t>18.1.9</t>
  </si>
  <si>
    <t>18.1.10</t>
  </si>
  <si>
    <t>18.1.11</t>
  </si>
  <si>
    <t>18.1.12</t>
  </si>
  <si>
    <t>montante Incrociato H 60 cementare</t>
  </si>
  <si>
    <t>18.1.13</t>
  </si>
  <si>
    <t>montante Incrociato H 80 cementare</t>
  </si>
  <si>
    <t>18.1.14</t>
  </si>
  <si>
    <t>montante Incrociato H 100 cementare</t>
  </si>
  <si>
    <t>18.1.15</t>
  </si>
  <si>
    <t>montante Incrociato H 120 cementare</t>
  </si>
  <si>
    <t>18.1.16</t>
  </si>
  <si>
    <t>18.1.17</t>
  </si>
  <si>
    <t>18.1.18</t>
  </si>
  <si>
    <t>18.1.19</t>
  </si>
  <si>
    <t>18.1.20</t>
  </si>
  <si>
    <t>montante Incrociato H 60 interrare</t>
  </si>
  <si>
    <t>18.1.21</t>
  </si>
  <si>
    <t>montante Incrociato H 80 interrare</t>
  </si>
  <si>
    <t>18.1.22</t>
  </si>
  <si>
    <t>montante Incrociato H 100 interrare</t>
  </si>
  <si>
    <t>18.1.23</t>
  </si>
  <si>
    <t>montante Incrociato H 120 interrare</t>
  </si>
  <si>
    <t>18.1.24</t>
  </si>
  <si>
    <t>18.1.25</t>
  </si>
  <si>
    <t>18.1.26</t>
  </si>
  <si>
    <t>18.1.27</t>
  </si>
  <si>
    <t>cancello Incrociato singolo cm.100 H120 + ferramenta</t>
  </si>
  <si>
    <t>18.1.28</t>
  </si>
  <si>
    <t>18.1.29</t>
  </si>
  <si>
    <t>18.1.30</t>
  </si>
  <si>
    <t>18.1.31</t>
  </si>
  <si>
    <t>recinzione Incrociato H 60 pannello senza traverse e pali</t>
  </si>
  <si>
    <t>18.1.32</t>
  </si>
  <si>
    <t>RIN060pan</t>
  </si>
  <si>
    <t>recinzione Incrociato H 80 pannello senza traverse e pali</t>
  </si>
  <si>
    <t>18.1.33</t>
  </si>
  <si>
    <t>RIN080pan</t>
  </si>
  <si>
    <t>recinzione Incrociato H 100 pannello senza traverse e pali</t>
  </si>
  <si>
    <t>18.1.34</t>
  </si>
  <si>
    <t>RIN0100pan</t>
  </si>
  <si>
    <t>recinzione Incrociato H 120 pannello senza traverse e pali</t>
  </si>
  <si>
    <t>18.1.35</t>
  </si>
  <si>
    <t>RIN0120pan</t>
  </si>
  <si>
    <t>18.2.</t>
  </si>
  <si>
    <t>18.2.1</t>
  </si>
  <si>
    <t>18.2.2</t>
  </si>
  <si>
    <t>18.2.3</t>
  </si>
  <si>
    <t>18.2.4</t>
  </si>
  <si>
    <t>18.2.5</t>
  </si>
  <si>
    <t>18.2.6</t>
  </si>
  <si>
    <t>18.2.7</t>
  </si>
  <si>
    <t>18.2.8</t>
  </si>
  <si>
    <t>18.2.9</t>
  </si>
  <si>
    <t>18.2.10</t>
  </si>
  <si>
    <t>18.2.11</t>
  </si>
  <si>
    <t>18.2.12</t>
  </si>
  <si>
    <t>18.2.13</t>
  </si>
  <si>
    <t>18.2.14</t>
  </si>
  <si>
    <t>18.2.15</t>
  </si>
  <si>
    <t>18.2.16</t>
  </si>
  <si>
    <t>18.2.17</t>
  </si>
  <si>
    <t>18.2.18</t>
  </si>
  <si>
    <t>18.2.20</t>
  </si>
  <si>
    <t>18.2.21</t>
  </si>
  <si>
    <t>18.2.22</t>
  </si>
  <si>
    <t>18.2.23</t>
  </si>
  <si>
    <t>18.2.24</t>
  </si>
  <si>
    <t>18.2.25</t>
  </si>
  <si>
    <t>18.2.26</t>
  </si>
  <si>
    <t>18.3.</t>
  </si>
  <si>
    <t>18.3.5</t>
  </si>
  <si>
    <t>18.3.6</t>
  </si>
  <si>
    <t>18.3.7</t>
  </si>
  <si>
    <t>18.3.8</t>
  </si>
  <si>
    <t>18.3.9</t>
  </si>
  <si>
    <t>18.3.10</t>
  </si>
  <si>
    <t>18.3.11</t>
  </si>
  <si>
    <t>18.3.12</t>
  </si>
  <si>
    <t>18.3.21</t>
  </si>
  <si>
    <t>18.3.22</t>
  </si>
  <si>
    <t>18.3.23</t>
  </si>
  <si>
    <t>18.3.24</t>
  </si>
  <si>
    <t>18.3.25</t>
  </si>
  <si>
    <t>18.3.26</t>
  </si>
  <si>
    <t>18.3.27</t>
  </si>
  <si>
    <t>18.3.28</t>
  </si>
  <si>
    <t>18.3.29</t>
  </si>
  <si>
    <t>18.3.30</t>
  </si>
  <si>
    <t>18.3.31</t>
  </si>
  <si>
    <t>18.3.32</t>
  </si>
  <si>
    <t>pannello antivista con due archetti cm125 H175</t>
  </si>
  <si>
    <t>7.37.18</t>
  </si>
  <si>
    <t>ANT2A24</t>
  </si>
  <si>
    <t>pannello antivista con due archetti cm150 H175</t>
  </si>
  <si>
    <t>7.37.19</t>
  </si>
  <si>
    <t>ANT2A25</t>
  </si>
  <si>
    <t>pannello antivista con due archetticm175 H175</t>
  </si>
  <si>
    <t>7.37.20</t>
  </si>
  <si>
    <t>ANT2A26</t>
  </si>
  <si>
    <t>pannello antivista con due archetti cm200 H175</t>
  </si>
  <si>
    <t>7.37.21</t>
  </si>
  <si>
    <t>ANT2A27</t>
  </si>
  <si>
    <t>pannello antivista con due archetti cm100 H200</t>
  </si>
  <si>
    <t>7.37.22</t>
  </si>
  <si>
    <t>ANT2A30</t>
  </si>
  <si>
    <t>pannello antivista con due archetti cm125 H200</t>
  </si>
  <si>
    <t>7.37.23</t>
  </si>
  <si>
    <t>ANT2A31</t>
  </si>
  <si>
    <t>pannello antivista con due archetti cm150 H200</t>
  </si>
  <si>
    <t>7.37.24</t>
  </si>
  <si>
    <t>ANT2A32</t>
  </si>
  <si>
    <t>pannello antivista con due archetti cm175 H200</t>
  </si>
  <si>
    <t>7.37.25</t>
  </si>
  <si>
    <t>ANT2A33</t>
  </si>
  <si>
    <t>pannello antivista con due archetti cm200 H200</t>
  </si>
  <si>
    <t>7.37.26</t>
  </si>
  <si>
    <t>ANT2A34</t>
  </si>
  <si>
    <t>pannello antivista con un archetto</t>
  </si>
  <si>
    <t>7.38.</t>
  </si>
  <si>
    <t>pannello antivista con un archetto cm150 H75</t>
  </si>
  <si>
    <t>7.38.1</t>
  </si>
  <si>
    <t>pannello antivista con un archetto cm175 H75</t>
  </si>
  <si>
    <t>7.38.2</t>
  </si>
  <si>
    <t>ANT1A02</t>
  </si>
  <si>
    <t>pannello antivista con un archetto cm200 H75</t>
  </si>
  <si>
    <t>7.38.3</t>
  </si>
  <si>
    <t>ANT1A03</t>
  </si>
  <si>
    <t>pannello antivista con un archetto cm150 H100</t>
  </si>
  <si>
    <t>7.38.4</t>
  </si>
  <si>
    <t>ANT1A04</t>
  </si>
  <si>
    <t>grigliato Classic 90° con due archetti cm125 H125</t>
  </si>
  <si>
    <t>5.18.8</t>
  </si>
  <si>
    <t>GC902A10</t>
  </si>
  <si>
    <t>grigliato Classic 90° con due archetti cm150 H125</t>
  </si>
  <si>
    <t>5.18.9</t>
  </si>
  <si>
    <t>GC902A11</t>
  </si>
  <si>
    <t>grigliato Classic 90° con due archetti cm175 H125</t>
  </si>
  <si>
    <t>5.18.10</t>
  </si>
  <si>
    <t>GC902A12</t>
  </si>
  <si>
    <t>grigliato Classic 90° con due archetti cm200 H125</t>
  </si>
  <si>
    <t>5.18.11</t>
  </si>
  <si>
    <t>GC902A13</t>
  </si>
  <si>
    <t>grigliato Classic 90° con due archetti cm100 H150</t>
  </si>
  <si>
    <t>5.18.12</t>
  </si>
  <si>
    <t>GC902A16</t>
  </si>
  <si>
    <t>grigliato Classic 90° con due archetti cm125 H150</t>
  </si>
  <si>
    <t>5.18.13</t>
  </si>
  <si>
    <t>GC902A17</t>
  </si>
  <si>
    <t>grigliato Classic 90° con due archetti cm150 H150</t>
  </si>
  <si>
    <t>5.18.14</t>
  </si>
  <si>
    <t>GC902A18</t>
  </si>
  <si>
    <t>grigliato Classic 90° con due archetti cm175 H150</t>
  </si>
  <si>
    <t>5.18.15</t>
  </si>
  <si>
    <t>GC902A19</t>
  </si>
  <si>
    <t>grigliato Classic 90° con due archetti cm200 H150</t>
  </si>
  <si>
    <t>5.18.16</t>
  </si>
  <si>
    <t>GC902A20</t>
  </si>
  <si>
    <t>grigliato Classic 90° con due archetti cm100 H175</t>
  </si>
  <si>
    <t>5.18.17</t>
  </si>
  <si>
    <t>GC902A23</t>
  </si>
  <si>
    <t>grigliato Classic 90° con due archetti cm125 H175</t>
  </si>
  <si>
    <t>5.18.18</t>
  </si>
  <si>
    <t>GC902A24</t>
  </si>
  <si>
    <t>grigliato Classic 90° con due archetti cm150 H175</t>
  </si>
  <si>
    <t>5.18.19</t>
  </si>
  <si>
    <t>GC902A25</t>
  </si>
  <si>
    <t>grigliato Classic 90° con due archetticm175 H175</t>
  </si>
  <si>
    <t>5.18.20</t>
  </si>
  <si>
    <t>GC902A26</t>
  </si>
  <si>
    <t>grigliato Classic 90° con due archetti cm200 H175</t>
  </si>
  <si>
    <t>5.18.21</t>
  </si>
  <si>
    <t>GC902A27</t>
  </si>
  <si>
    <t>grigliato Classic 90° con due archetti cm100 H200</t>
  </si>
  <si>
    <t>5.18.22</t>
  </si>
  <si>
    <t>GC902A30</t>
  </si>
  <si>
    <t>grigliato Classic 90° con due archetti cm125 H200</t>
  </si>
  <si>
    <t>5.18.23</t>
  </si>
  <si>
    <t>fioriera Classic 5 cm 40x150 h40</t>
  </si>
  <si>
    <t>CL506</t>
  </si>
  <si>
    <t>fioriera Classic 5 cm 50x50 h40</t>
  </si>
  <si>
    <t>CL507</t>
  </si>
  <si>
    <t>fioriera Classic 5 cm 50x75 h40</t>
  </si>
  <si>
    <t>CL508</t>
  </si>
  <si>
    <t>fioriera Classic 5 cm 50x100 h40</t>
  </si>
  <si>
    <t>CL509</t>
  </si>
  <si>
    <t>fioriera Classic 5 cm 50x125 h40</t>
  </si>
  <si>
    <t>CL510</t>
  </si>
  <si>
    <t>fioriera Classic 5 cm 50x150 h40</t>
  </si>
  <si>
    <t>CL511</t>
  </si>
  <si>
    <t>fioriera Classic 5 cm 50x200 h40</t>
  </si>
  <si>
    <t>CL512</t>
  </si>
  <si>
    <t>fioriera Classic 5 cm 75x75 h40</t>
  </si>
  <si>
    <t>CL513</t>
  </si>
  <si>
    <t>fioriera Classic 5 cm 100x100 h40</t>
  </si>
  <si>
    <t>CL514</t>
  </si>
  <si>
    <t>fioriera Classic 5 cm 40x40 h50</t>
  </si>
  <si>
    <t>CL515</t>
  </si>
  <si>
    <t>fioriera Classic 5 cm 40x75 h50</t>
  </si>
  <si>
    <t>CL516</t>
  </si>
  <si>
    <t>grigliato Caree  cm100 H175</t>
  </si>
  <si>
    <t>GCR45NN24</t>
  </si>
  <si>
    <t>grigliato Caree  cm125 H175</t>
  </si>
  <si>
    <t>GCR45NN25</t>
  </si>
  <si>
    <t>grigliato Caree  cm150 H175</t>
  </si>
  <si>
    <t>GCR45NN26</t>
  </si>
  <si>
    <t>grigliato Caree  cm175 H175</t>
  </si>
  <si>
    <t>GCR45NN27</t>
  </si>
  <si>
    <t>grigliato Caree  cm200 H175</t>
  </si>
  <si>
    <t>GCR45NN28</t>
  </si>
  <si>
    <t>grigliato Caree  cm50 H200</t>
  </si>
  <si>
    <t>GCR45NN29</t>
  </si>
  <si>
    <t>grigliato Caree  cm75 H200</t>
  </si>
  <si>
    <t>GCR45NN30</t>
  </si>
  <si>
    <t>grigliato Caree  cm100 H200</t>
  </si>
  <si>
    <t>GCR45NN31</t>
  </si>
  <si>
    <t>grigliato Caree  cm125 H200</t>
  </si>
  <si>
    <t>GCR45NN32</t>
  </si>
  <si>
    <t>grigliato Caree  cm150 H200</t>
  </si>
  <si>
    <t>GCR45NN33</t>
  </si>
  <si>
    <t>grigliato Caree  cm175 H200</t>
  </si>
  <si>
    <t>GCR45NN34</t>
  </si>
  <si>
    <t>grigliato Caree  cm200 H200</t>
  </si>
  <si>
    <t>GCR45AA01</t>
  </si>
  <si>
    <t>GCR45AB01</t>
  </si>
  <si>
    <t>GCR452A01</t>
  </si>
  <si>
    <t>GCR451A01</t>
  </si>
  <si>
    <t>GCR45AC01</t>
  </si>
  <si>
    <t>GCR452D01</t>
  </si>
  <si>
    <t>grigliato Caree con due diagonali cm150 H75</t>
  </si>
  <si>
    <t>PANNELLI PERLINATI</t>
  </si>
  <si>
    <t>DIVNN01</t>
  </si>
  <si>
    <t>pannello perlinato  cm150 H75</t>
  </si>
  <si>
    <t>DIVNN02</t>
  </si>
  <si>
    <t>pannello perlinato  cm175 H75</t>
  </si>
  <si>
    <t>DIVNN03</t>
  </si>
  <si>
    <t>pannello perlinato  cm200 H75</t>
  </si>
  <si>
    <t>DIVNN04</t>
  </si>
  <si>
    <t>pannello perlinato  cm150 H100</t>
  </si>
  <si>
    <t>DIVNN05</t>
  </si>
  <si>
    <t>pannello perlinato  cm175 H100</t>
  </si>
  <si>
    <t>DIVNN06</t>
  </si>
  <si>
    <t>pannello perlinato  cm200 H100</t>
  </si>
  <si>
    <t>DIVNN07</t>
  </si>
  <si>
    <t>pannello perlinato  cm50 H125</t>
  </si>
  <si>
    <t>DIVNN08</t>
  </si>
  <si>
    <t>pannello perlinato  cm75 H125</t>
  </si>
  <si>
    <t>DIVNN09</t>
  </si>
  <si>
    <t>pannello perlinato  cm100 H125</t>
  </si>
  <si>
    <t>DIVNN10</t>
  </si>
  <si>
    <t>pannello perlinato  cm125 H125</t>
  </si>
  <si>
    <t>DIVNN11</t>
  </si>
  <si>
    <t>pannello perlinato  cm150 H125</t>
  </si>
  <si>
    <t>DIVNN12</t>
  </si>
  <si>
    <t>pannello perlinato  cm175 H125</t>
  </si>
  <si>
    <t>DIVNN13</t>
  </si>
  <si>
    <t>pannello perlinato  cm200 H125</t>
  </si>
  <si>
    <t>DIVNN14</t>
  </si>
  <si>
    <t>pannello perlinato  cm50 H150</t>
  </si>
  <si>
    <t>DIVNN15</t>
  </si>
  <si>
    <t>pannello perlinato  cm75 H150</t>
  </si>
  <si>
    <t>DIVNN16</t>
  </si>
  <si>
    <t>pannello perlinato  cm100 H150</t>
  </si>
  <si>
    <t>DIVNN17</t>
  </si>
  <si>
    <t>pannello perlinato  cm125 H150</t>
  </si>
  <si>
    <t>DIVNN18</t>
  </si>
  <si>
    <t>pannello perlinato  cm150 H150</t>
  </si>
  <si>
    <t>DIVNN19</t>
  </si>
  <si>
    <t>pannello perlinato  cm175 H150</t>
  </si>
  <si>
    <t>DIVNN20</t>
  </si>
  <si>
    <t>pannello perlinato  cm200 H150</t>
  </si>
  <si>
    <t>DIVNN21</t>
  </si>
  <si>
    <t>pannello perlinato  cm50 H175</t>
  </si>
  <si>
    <t>DIVNN22</t>
  </si>
  <si>
    <t>pannello perlinato  cm75 H175</t>
  </si>
  <si>
    <t>DIVNN23</t>
  </si>
  <si>
    <t>pannello perlinato  cm100 H175</t>
  </si>
  <si>
    <t>DIVNN24</t>
  </si>
  <si>
    <t>pannello perlinato  cm125 H175</t>
  </si>
  <si>
    <t>DIVNN25</t>
  </si>
  <si>
    <t>pannello perlinato  cm150 H175</t>
  </si>
  <si>
    <t>DIVNN26</t>
  </si>
  <si>
    <t>pannello perlinato  cm175 H175</t>
  </si>
  <si>
    <t>DIVNN27</t>
  </si>
  <si>
    <t>pannello perlinato  cm200 H175</t>
  </si>
  <si>
    <t>DIVNN28</t>
  </si>
  <si>
    <t>pannello perlinato  cm50 H200</t>
  </si>
  <si>
    <t>DIVNN29</t>
  </si>
  <si>
    <t>pannello perlinato  cm75 H200</t>
  </si>
  <si>
    <t>DIVNN30</t>
  </si>
  <si>
    <t>pannello perlinato  cm100 H200</t>
  </si>
  <si>
    <t>DIVNN31</t>
  </si>
  <si>
    <t>pannello perlinato  cm125 H200</t>
  </si>
  <si>
    <t>DIVNN32</t>
  </si>
  <si>
    <t>pannello perlinato  cm150 H200</t>
  </si>
  <si>
    <t>DIVNN33</t>
  </si>
  <si>
    <t>pannello perlinato  cm175 H200</t>
  </si>
  <si>
    <t>DIVNN34</t>
  </si>
  <si>
    <t>pannello perlinato  cm200 H200</t>
  </si>
  <si>
    <t>DIVAA01</t>
  </si>
  <si>
    <t>DIVAB01</t>
  </si>
  <si>
    <t>DIV2A01</t>
  </si>
  <si>
    <t>DIV1A01</t>
  </si>
  <si>
    <t>DIVAC01</t>
  </si>
  <si>
    <t>DIV2D01</t>
  </si>
  <si>
    <t>pannello perlinato con due diagonali cm150 H75</t>
  </si>
  <si>
    <t>LMS06060</t>
  </si>
  <si>
    <t>LMS06080</t>
  </si>
  <si>
    <t>LMS06100</t>
  </si>
  <si>
    <t>LMS06120</t>
  </si>
  <si>
    <t>Stecche per recinzione steccato 3x6 x 60</t>
  </si>
  <si>
    <t>Stecche per recinzione steccato 3x6 x 80</t>
  </si>
  <si>
    <t>Stecche per recinzione steccato 3x6 x 100</t>
  </si>
  <si>
    <t>Stecche per recinzione steccato 3x6 x 120</t>
  </si>
  <si>
    <t>TRAVE BILAMELLARE</t>
  </si>
  <si>
    <t>LB52115</t>
  </si>
  <si>
    <t xml:space="preserve">legno bilamellare cm.5,2x11,5                 </t>
  </si>
  <si>
    <t>LB67115</t>
  </si>
  <si>
    <t>legno bilamellare cm.6,7x11,5                  (pacco pz.18)</t>
  </si>
  <si>
    <t>LB67140</t>
  </si>
  <si>
    <t>legno bilamellare cm.6,7x14                     (pacco pz.24)</t>
  </si>
  <si>
    <t>LB67163</t>
  </si>
  <si>
    <t>legno bilamellare cm.6,7x16,3                  (pacco pz.24)</t>
  </si>
  <si>
    <t>LB67185</t>
  </si>
  <si>
    <t>legno bilamellare cm.6,7x18,5                  (pacco pz.24)</t>
  </si>
  <si>
    <t>LB6868</t>
  </si>
  <si>
    <t>legno bilamellare cm.6,8x6,8                    (pacco pz.45)</t>
  </si>
  <si>
    <t>LB68115</t>
  </si>
  <si>
    <t>legno bilamellare cm.8,6x11,5                  (pacco pz.18)</t>
  </si>
  <si>
    <t>LB86140</t>
  </si>
  <si>
    <t>legno bilamellare cm.8,6x14                     (pacco pz.14)</t>
  </si>
  <si>
    <t>LB86163</t>
  </si>
  <si>
    <t>legno bilamellare cm.8,6x16,3                  (pacco pz.12)</t>
  </si>
  <si>
    <t>LB86185</t>
  </si>
  <si>
    <t>legno bilamellare cm.8,6x18,5                  (pacco pz.12)</t>
  </si>
  <si>
    <t>LB09090</t>
  </si>
  <si>
    <t>legno bilamellare cm.9x9                           (pacco pz.30)</t>
  </si>
  <si>
    <t>LB0909033</t>
  </si>
  <si>
    <t>legno bilamellare cm.9x9x330                   (pacco pz.30)</t>
  </si>
  <si>
    <t>LB0909042</t>
  </si>
  <si>
    <t>legno bilamellare cm.9x9x420                   (pacco pz.30)</t>
  </si>
  <si>
    <t>LB0909045</t>
  </si>
  <si>
    <t>legno bilamellare cm.9x9x450                   (pacco pz.30)</t>
  </si>
  <si>
    <t>LB0909048</t>
  </si>
  <si>
    <t>legno bilamellare cm.9x9x480                   (pacco pz.30)</t>
  </si>
  <si>
    <t>LB01212</t>
  </si>
  <si>
    <t>legno bilamellare cm.11,5x11,5                (pacco pz.16)</t>
  </si>
  <si>
    <t>ANTAC01</t>
  </si>
  <si>
    <t>ANT2D01</t>
  </si>
  <si>
    <t>pannello antivista con due diagonali cm150 H75</t>
  </si>
  <si>
    <t>FIORIERA BASIC</t>
  </si>
  <si>
    <t>FB01</t>
  </si>
  <si>
    <t>fioriera Basic cm40x40 H44</t>
  </si>
  <si>
    <t>FB02</t>
  </si>
  <si>
    <t>fioriera Basic cm40x75 H44</t>
  </si>
  <si>
    <t>FB03</t>
  </si>
  <si>
    <t>fioriera Basic cm40x100 H44</t>
  </si>
  <si>
    <t>FB04</t>
  </si>
  <si>
    <t>fioriera Basic cm50x50 H44</t>
  </si>
  <si>
    <t>FB05</t>
  </si>
  <si>
    <t>fioriera Basic cm50x75 H44</t>
  </si>
  <si>
    <t>FB06</t>
  </si>
  <si>
    <t>fioriera Basic cm50x100 H44</t>
  </si>
  <si>
    <t>FB07</t>
  </si>
  <si>
    <t>fioriera Basic cm75x75 H44</t>
  </si>
  <si>
    <t>FB08</t>
  </si>
  <si>
    <t>fioriera Basic cm100x100 H44</t>
  </si>
  <si>
    <t>FB09</t>
  </si>
  <si>
    <t>fioriera Basic cm40x40 H53</t>
  </si>
  <si>
    <t>CMI1PV</t>
  </si>
  <si>
    <t>Cestino Milano 1 verde, piede da cementare</t>
  </si>
  <si>
    <t>RGOM090</t>
  </si>
  <si>
    <t>montante per Golf H 90 staffa esclusa</t>
  </si>
  <si>
    <t>RPO090</t>
  </si>
  <si>
    <t>RPOM090</t>
  </si>
  <si>
    <t>montante per Polo H 90 staffa esclusa</t>
  </si>
  <si>
    <t>IMPa</t>
  </si>
  <si>
    <t>IMPl</t>
  </si>
  <si>
    <t>IMPp</t>
  </si>
  <si>
    <t>cestino Holzhof fissaggio muro/cont.lamiera</t>
  </si>
  <si>
    <t>CAO01P</t>
  </si>
  <si>
    <t>cestino Aosta 2 piedi legno/cont.pvc</t>
  </si>
  <si>
    <t>CAO01M</t>
  </si>
  <si>
    <t>cestino Aosta fissaggio muro/cont.pvc</t>
  </si>
  <si>
    <t>CAO02P</t>
  </si>
  <si>
    <t>cestino Aosta 2 piedi legno/cont.lamiera</t>
  </si>
  <si>
    <t>CAO02M</t>
  </si>
  <si>
    <t>cestino Aosta fissaggio muro/cont.lamiera</t>
  </si>
  <si>
    <t>CVE01</t>
  </si>
  <si>
    <t>CED01</t>
  </si>
  <si>
    <t>CST01</t>
  </si>
  <si>
    <t>CRM01</t>
  </si>
  <si>
    <t>BAC01</t>
  </si>
  <si>
    <t>bacheca info 1 - tetto 2 falde, pannello cm 150 h 92</t>
  </si>
  <si>
    <t>BAC02</t>
  </si>
  <si>
    <t>bacheca info 2 - senza tetto, pannello cm 150 h 92</t>
  </si>
  <si>
    <t>BAC03</t>
  </si>
  <si>
    <t>bacheca info 3 - tetto 1 falda, pannello cm 150 h 92</t>
  </si>
  <si>
    <t>BAC05</t>
  </si>
  <si>
    <t>bacheca info 5 - tetto 2 falde, pannello cm 160 h 98</t>
  </si>
  <si>
    <t>PORTABICI</t>
  </si>
  <si>
    <t>PBF200</t>
  </si>
  <si>
    <t>PB150</t>
  </si>
  <si>
    <t>PB200</t>
  </si>
  <si>
    <t>PB250</t>
  </si>
  <si>
    <t>XA90</t>
  </si>
  <si>
    <t>Torre Aladin, scivolo h 84, scala</t>
  </si>
  <si>
    <t>XA100</t>
  </si>
  <si>
    <t>XA202</t>
  </si>
  <si>
    <t>Aladin 2 torri, 1scivolo h 84 + 1 h 144, scala h 84</t>
  </si>
  <si>
    <t>XA201</t>
  </si>
  <si>
    <t>XLL10</t>
  </si>
  <si>
    <t>XCAL21</t>
  </si>
  <si>
    <t>Altalena Classic biposto a tavoletta</t>
  </si>
  <si>
    <t>XCD20</t>
  </si>
  <si>
    <t>Dondolo bilico a 2 posti cm 400</t>
  </si>
  <si>
    <t>XLL300</t>
  </si>
  <si>
    <t>Complesso Lilly, 1 scivolo h 144, 1 altalena, 1 sartia + pioli</t>
  </si>
  <si>
    <t>XLL100</t>
  </si>
  <si>
    <t>Saliscendi Lilly, 1 scivolo h 144, scala a pioli</t>
  </si>
  <si>
    <t>XLL200</t>
  </si>
  <si>
    <t>Sartia + pioli a cavalletto per grandi Lilly</t>
  </si>
  <si>
    <t>XUM1</t>
  </si>
  <si>
    <t>XUM2</t>
  </si>
  <si>
    <t>XUM3</t>
  </si>
  <si>
    <t>XUM4</t>
  </si>
  <si>
    <t>XP160/cp160</t>
  </si>
  <si>
    <t>Pavimentazione antitrauma ciambella x molla cm 150x120</t>
  </si>
  <si>
    <t>XUM10</t>
  </si>
  <si>
    <t>XUM11</t>
  </si>
  <si>
    <t>XUM12</t>
  </si>
  <si>
    <t>XFAM4</t>
  </si>
  <si>
    <t>XFAM1</t>
  </si>
  <si>
    <t>Gioco a molla Chicky Pulcino in HPL</t>
  </si>
  <si>
    <t>XFAM2</t>
  </si>
  <si>
    <t>Gioco a molla Pony Cavallino in HPL</t>
  </si>
  <si>
    <t>XFAM41</t>
  </si>
  <si>
    <t>XFAM5</t>
  </si>
  <si>
    <t>XUM7</t>
  </si>
  <si>
    <t>XUM9</t>
  </si>
  <si>
    <t>XOM5</t>
  </si>
  <si>
    <t>Gioco a molla Freddy Pesciolino in HPL</t>
  </si>
  <si>
    <t>XFLM121</t>
  </si>
  <si>
    <t>Gioco a molla Fiorellino in HPL</t>
  </si>
  <si>
    <t>ALT01</t>
  </si>
  <si>
    <t>SAB120</t>
  </si>
  <si>
    <t>sabbiera cm.120x120 H30 senza pavimento</t>
  </si>
  <si>
    <t>SAB150</t>
  </si>
  <si>
    <t>sabbiera cm.150x150 H30 senza pavimento</t>
  </si>
  <si>
    <t>XPE70R</t>
  </si>
  <si>
    <t>Seggiolino tavoletta "epdm" rosso con catene</t>
  </si>
  <si>
    <t>XPE70V</t>
  </si>
  <si>
    <t>fioriera Classic 7 cm 75x150 H50</t>
  </si>
  <si>
    <t>CL729 IN</t>
  </si>
  <si>
    <t>fioriera Classic 7 cm 100x100 H50</t>
  </si>
  <si>
    <t>CL730 IN</t>
  </si>
  <si>
    <t>fioriera Classic 7 cm 100x125 H50</t>
  </si>
  <si>
    <t>CL731 IN</t>
  </si>
  <si>
    <t>fioriera Classic 7 cm 100x150 H50</t>
  </si>
  <si>
    <t>CL732 IN</t>
  </si>
  <si>
    <t>fioriera Classic 7 cm 100x200 H50</t>
  </si>
  <si>
    <t>FIORIERA MONTANA</t>
  </si>
  <si>
    <t>FM01</t>
  </si>
  <si>
    <t>fioriera Montana pali diam.10 cm.80x80 H50</t>
  </si>
  <si>
    <t>FM04</t>
  </si>
  <si>
    <t>fioriera Montana pali diam.10 cm.80x100 H50</t>
  </si>
  <si>
    <t>FM05</t>
  </si>
  <si>
    <t>fioriera Montana pali diam.10 cm.80x125 H50</t>
  </si>
  <si>
    <t>FM02</t>
  </si>
  <si>
    <t>fioriera Montana pali diam.10 cm.80x150 H50</t>
  </si>
  <si>
    <t>FM03</t>
  </si>
  <si>
    <t>fioriera Montana pali diam.10 cm.80x200 H50</t>
  </si>
  <si>
    <t>FM06</t>
  </si>
  <si>
    <t>fioriera Montana pali diam.10 cm.100x100 H50</t>
  </si>
  <si>
    <t>FM07</t>
  </si>
  <si>
    <t>fioriera Montana pali diam.10 cm.100x125 H50</t>
  </si>
  <si>
    <t>FM08</t>
  </si>
  <si>
    <t>fioriera Montana pali diam.10 cm.100x150 H50</t>
  </si>
  <si>
    <t>FM09</t>
  </si>
  <si>
    <t>fioriera Montana pali diam.10 cm.100x200 H50</t>
  </si>
  <si>
    <t>FM10</t>
  </si>
  <si>
    <t>fioriera Montana pali diam.10 cm.80x80 H60</t>
  </si>
  <si>
    <t>FM11</t>
  </si>
  <si>
    <t>fioriera Montana pali diam.10 cm.80x100 H60</t>
  </si>
  <si>
    <t>FM12</t>
  </si>
  <si>
    <t>fioriera Montana pali diam.10 cm.80x125 H60</t>
  </si>
  <si>
    <t>FM13</t>
  </si>
  <si>
    <t>fioriera Montana pali diam.10 cm.80x150 H60</t>
  </si>
  <si>
    <t>FM14</t>
  </si>
  <si>
    <t>fioriera Montana pali diam.10 cm.80x200 H60</t>
  </si>
  <si>
    <t>FM15</t>
  </si>
  <si>
    <t>fioriera Montana pali diam.10 cm.100x100 H60</t>
  </si>
  <si>
    <t>FM16</t>
  </si>
  <si>
    <t>fioriera Montana pali diam.10 cm.100x125 H60</t>
  </si>
  <si>
    <t>FM17</t>
  </si>
  <si>
    <t>fioriera Montana pali diam.10 cm.100x150 H60</t>
  </si>
  <si>
    <t>FM18</t>
  </si>
  <si>
    <t>fioriera Montana pali diam.10 cm.100x200 H60</t>
  </si>
  <si>
    <t>PANCHINE PER FIORIERE</t>
  </si>
  <si>
    <t>PCL01</t>
  </si>
  <si>
    <t>panchina tra fioriere senza schienale cm.100x39</t>
  </si>
  <si>
    <t>PCL02</t>
  </si>
  <si>
    <t>panchina tra fioriere senza schienale cm.125x39</t>
  </si>
  <si>
    <t>PCL03</t>
  </si>
  <si>
    <t>panchina tra fioriere senza schienale cm.150x39</t>
  </si>
  <si>
    <t>PCL04</t>
  </si>
  <si>
    <t>Baviera tavolo/panche cm 195</t>
  </si>
  <si>
    <t>Relax tavolo/panche cm 195</t>
  </si>
  <si>
    <t>panchina addossata cm.100x39</t>
  </si>
  <si>
    <t>PCLA02</t>
  </si>
  <si>
    <t>panchina addossata cm.125x39</t>
  </si>
  <si>
    <t>PCLA03</t>
  </si>
  <si>
    <t>panchina addossata cm.150x39</t>
  </si>
  <si>
    <t>PCLA04</t>
  </si>
  <si>
    <t>panchina addossata cm.175x39</t>
  </si>
  <si>
    <t>PCLA05</t>
  </si>
  <si>
    <t>panchina addossata cm.200x39</t>
  </si>
  <si>
    <t>PCL06</t>
  </si>
  <si>
    <t>panchina tra fioriere con schienale cm.100x53</t>
  </si>
  <si>
    <t>PCL07</t>
  </si>
  <si>
    <t>panchina tra fioriere con schienale cm.125x53</t>
  </si>
  <si>
    <t>PCL08</t>
  </si>
  <si>
    <t>panchina tra fioriere con schienale cm.150x53</t>
  </si>
  <si>
    <t>PCL09</t>
  </si>
  <si>
    <t>panchina tra fioriere con schienale cm.175x53</t>
  </si>
  <si>
    <t>PCL10</t>
  </si>
  <si>
    <t>panchina tra fioriere con schienale cm.200x53</t>
  </si>
  <si>
    <t>PCL11</t>
  </si>
  <si>
    <t>panchina tra fioriere con seduta doppia cm100x100</t>
  </si>
  <si>
    <t>PCL12</t>
  </si>
  <si>
    <t>panchina tra fioriere con seduta doppia cm.125x100</t>
  </si>
  <si>
    <t>PCL13</t>
  </si>
  <si>
    <t>panchina tra fioriere con seduta doppia cm.150x100</t>
  </si>
  <si>
    <t>PCL14</t>
  </si>
  <si>
    <t>panchina tra fioriere con seduta doppia cm.175x100</t>
  </si>
  <si>
    <t>PCL15</t>
  </si>
  <si>
    <t>CIN1060</t>
  </si>
  <si>
    <t>cancello Incrociato singolo cm.100 H60 + ferramenta</t>
  </si>
  <si>
    <t>CIN1080</t>
  </si>
  <si>
    <t>cancello Incrociato singolo cm.100 H80 + ferramenta</t>
  </si>
  <si>
    <t>CIN1100</t>
  </si>
  <si>
    <t>cancello Incrociato singolo cm.100 H100 + ferramenta</t>
  </si>
  <si>
    <t>CIN1120</t>
  </si>
  <si>
    <t>grigliato Classic 45° con arco verso il basso cm100 H150</t>
  </si>
  <si>
    <t>5.24.16</t>
  </si>
  <si>
    <t>GC45AB16</t>
  </si>
  <si>
    <t>grigliato Classic 45° con arco verso il basso cm125 H150</t>
  </si>
  <si>
    <t>5.24.17</t>
  </si>
  <si>
    <t>GC45AB17</t>
  </si>
  <si>
    <t>grigliato Classic 45° con arco verso il basso cm150 H150</t>
  </si>
  <si>
    <t>5.24.18</t>
  </si>
  <si>
    <t>GC45AB18</t>
  </si>
  <si>
    <t>grigliato Classic 45° con arco verso il basso cm175 H150</t>
  </si>
  <si>
    <t>5.24.19</t>
  </si>
  <si>
    <t>GC45AB19</t>
  </si>
  <si>
    <t>grigliato Classic 45° con arco verso il basso cm200 H150</t>
  </si>
  <si>
    <t>5.24.20</t>
  </si>
  <si>
    <t>GC45AB20</t>
  </si>
  <si>
    <t>grigliato Classic 45° con arco verso il basso cm50 H175</t>
  </si>
  <si>
    <t>5.24.21</t>
  </si>
  <si>
    <t>GC45AB21</t>
  </si>
  <si>
    <t>grigliato Classic 45° con arco verso il basso cm75 H175</t>
  </si>
  <si>
    <t>5.24.22</t>
  </si>
  <si>
    <t>GC45AB22</t>
  </si>
  <si>
    <t>grigliato Classic 45° con arco verso il basso cm100 H175</t>
  </si>
  <si>
    <t>5.24.23</t>
  </si>
  <si>
    <t>GC45AB23</t>
  </si>
  <si>
    <t>grigliato Classic 45° con arco verso il basso cm125 H175</t>
  </si>
  <si>
    <t>5.24.24</t>
  </si>
  <si>
    <t>GC45AB24</t>
  </si>
  <si>
    <t>grigliato Classic 45° con arco verso il basso cm150 H175</t>
  </si>
  <si>
    <t>5.24.25</t>
  </si>
  <si>
    <t>GC45AB25</t>
  </si>
  <si>
    <t>grigliato Classic 45° con arco verso il bassocm175 H175</t>
  </si>
  <si>
    <t>5.24.26</t>
  </si>
  <si>
    <t>GC45AB26</t>
  </si>
  <si>
    <t>grigliato Classic 45° con arco verso il basso cm200 H175</t>
  </si>
  <si>
    <t>5.24.27</t>
  </si>
  <si>
    <t>GC45AB27</t>
  </si>
  <si>
    <t>grigliato Classic 45° con arco verso il basso cm50 H200</t>
  </si>
  <si>
    <t>5.24.28</t>
  </si>
  <si>
    <t>GC45AB28</t>
  </si>
  <si>
    <t>grigliato Classic 45° con arco verso il basso cm75 H200</t>
  </si>
  <si>
    <t>5.24.29</t>
  </si>
  <si>
    <t>GC45AB29</t>
  </si>
  <si>
    <t>grigliato Classic 45° con arco verso il basso cm100 H200</t>
  </si>
  <si>
    <t>5.24.30</t>
  </si>
  <si>
    <t>GC45AB30</t>
  </si>
  <si>
    <t>grigliato Classic 45° con arco verso il basso cm125 H200</t>
  </si>
  <si>
    <t>5.24.31</t>
  </si>
  <si>
    <t>GC45AB31</t>
  </si>
  <si>
    <t>grigliato Classic 45° con arco verso il basso cm150 H200</t>
  </si>
  <si>
    <t>5.24.32</t>
  </si>
  <si>
    <t>GC45AB32</t>
  </si>
  <si>
    <t>grigliato Classic 45° con arco verso il basso cm175 H200</t>
  </si>
  <si>
    <t>5.24.33</t>
  </si>
  <si>
    <t>GC45AB33</t>
  </si>
  <si>
    <t>grigliato Classic 45° con arco verso il basso cm200 H200</t>
  </si>
  <si>
    <t>5.24.34</t>
  </si>
  <si>
    <t>GC45AB34</t>
  </si>
  <si>
    <t>grigliato Classic 45° con due archetti</t>
  </si>
  <si>
    <t>5.25.</t>
  </si>
  <si>
    <t>grigliato Classic 45° con due archetti cm150 H75</t>
  </si>
  <si>
    <t>5.25.1</t>
  </si>
  <si>
    <t>grigliato Classic 45° con due archetti cm175 H75</t>
  </si>
  <si>
    <t>5.25.2</t>
  </si>
  <si>
    <t>GC452A02</t>
  </si>
  <si>
    <t>grigliato Classic 45° con due archetti cm200 H75</t>
  </si>
  <si>
    <t>5.25.3</t>
  </si>
  <si>
    <t>GC452A03</t>
  </si>
  <si>
    <t>grigliato Classic 45° con due archetti cm150 H100</t>
  </si>
  <si>
    <t>5.25.4</t>
  </si>
  <si>
    <t>GC452A04</t>
  </si>
  <si>
    <t>grigliato Classic 45° con due archetti cm175 H100</t>
  </si>
  <si>
    <t>5.25.5</t>
  </si>
  <si>
    <t>GC452A05</t>
  </si>
  <si>
    <t>grigliato Classic 45° con due archetti cm200 H100</t>
  </si>
  <si>
    <t>5.25.6</t>
  </si>
  <si>
    <t>Panchina Relax c/braccioli e listoni MORDENTATI</t>
  </si>
  <si>
    <t>11.2.7</t>
  </si>
  <si>
    <t>XCP30/M</t>
  </si>
  <si>
    <t>Tavolo Relax x bimbi</t>
  </si>
  <si>
    <t>11.2.8</t>
  </si>
  <si>
    <t>XCT30</t>
  </si>
  <si>
    <t>Tavolo Relax con listoni MORDENTATI</t>
  </si>
  <si>
    <t>11.2.9</t>
  </si>
  <si>
    <t>XCT30/M</t>
  </si>
  <si>
    <t>Relax bimbi, con schienale, senza braccioli cm 120 ECO</t>
  </si>
  <si>
    <t>11.2.10</t>
  </si>
  <si>
    <t>XC30E</t>
  </si>
  <si>
    <t>Panchina Relax ECO s/braccioli</t>
  </si>
  <si>
    <t>11.2.11</t>
  </si>
  <si>
    <t>XCP30E</t>
  </si>
  <si>
    <t>Tavolo Relax ECO per bambini</t>
  </si>
  <si>
    <t>11.2.12</t>
  </si>
  <si>
    <t>XCT30E</t>
  </si>
  <si>
    <t>11.2.22</t>
  </si>
  <si>
    <t>Composizione mod. Relax cm 195 con listoni MORDENTATI</t>
  </si>
  <si>
    <t>11.2.23</t>
  </si>
  <si>
    <t>RX195/M</t>
  </si>
  <si>
    <t>11.2.24</t>
  </si>
  <si>
    <t>Panchina Relax cm 195 con listoni MORDENTATI</t>
  </si>
  <si>
    <t>11.2.25</t>
  </si>
  <si>
    <t>RXP195/M</t>
  </si>
  <si>
    <t>11.2.26</t>
  </si>
  <si>
    <t>Tavolo Relax cm 195 con listoni MORDENTATI</t>
  </si>
  <si>
    <t>11.2.27</t>
  </si>
  <si>
    <t>RXT195/M</t>
  </si>
  <si>
    <t>11.2.28</t>
  </si>
  <si>
    <t>Composizione mod. Relax cm 175 con listoni MORDENTATI</t>
  </si>
  <si>
    <t>11.2.29</t>
  </si>
  <si>
    <t>RX175/M</t>
  </si>
  <si>
    <t>11.2.30</t>
  </si>
  <si>
    <t>Panchina Relax cm 175 con listoni MORDENTATI</t>
  </si>
  <si>
    <t>11.2.31</t>
  </si>
  <si>
    <t>RXP175/M</t>
  </si>
  <si>
    <t>11.2.32</t>
  </si>
  <si>
    <t>Tavolo Relax cm 175 con listoni MORDENTATI</t>
  </si>
  <si>
    <t>11.2.33</t>
  </si>
  <si>
    <t>RXT175/M</t>
  </si>
  <si>
    <t>11.2.34</t>
  </si>
  <si>
    <t>Composizione mod. Relax cm 150 con listoni MORDENTATI</t>
  </si>
  <si>
    <t>11.2.35</t>
  </si>
  <si>
    <t>RX150/M</t>
  </si>
  <si>
    <t>11.2.36</t>
  </si>
  <si>
    <t>Panchina Relax cm 150 con listoni MORDENTATI</t>
  </si>
  <si>
    <t>11.2.37</t>
  </si>
  <si>
    <t>RXP150/M</t>
  </si>
  <si>
    <t>11.2.38</t>
  </si>
  <si>
    <t>Tavolo Relax cm 150 con listoni MORDENTATI</t>
  </si>
  <si>
    <t>11.2.39</t>
  </si>
  <si>
    <t>RXT150/M</t>
  </si>
  <si>
    <t>COMPOSIZIONE CORPO UNICO "PIC-NIC"</t>
  </si>
  <si>
    <t>11.3.</t>
  </si>
  <si>
    <t>11.3.1</t>
  </si>
  <si>
    <t>11.3.2</t>
  </si>
  <si>
    <t>11.3.3</t>
  </si>
  <si>
    <t>11.3.4</t>
  </si>
  <si>
    <t>Pic-Nic bimbi, corpo unico, senza schienale cm 150</t>
  </si>
  <si>
    <t>11.3.5</t>
  </si>
  <si>
    <t>XC29</t>
  </si>
  <si>
    <t>Pic-Nic x bimbi con listoni mordentati</t>
  </si>
  <si>
    <t>11.3.6</t>
  </si>
  <si>
    <t>XC29/M</t>
  </si>
  <si>
    <t>Composizione Pic Nic c/listoni mordentati (kit di montaggio)</t>
  </si>
  <si>
    <t>11.3.21</t>
  </si>
  <si>
    <t>PNP195k/M</t>
  </si>
  <si>
    <t>COMPOSIZIONE TAVOLO/PANCHE "ROBUST"</t>
  </si>
  <si>
    <t>11.4.</t>
  </si>
  <si>
    <t>11.4.1</t>
  </si>
  <si>
    <t>11.4.6</t>
  </si>
  <si>
    <t>11.4.11</t>
  </si>
  <si>
    <t>Composizione Robust con listoni MORDENTATI</t>
  </si>
  <si>
    <t>11.4.12</t>
  </si>
  <si>
    <t>RB195/M</t>
  </si>
  <si>
    <t>11.4.13</t>
  </si>
  <si>
    <t>Panchina Robust con listoni MORDENTATI</t>
  </si>
  <si>
    <t>11.4.14</t>
  </si>
  <si>
    <t>RBP195/M</t>
  </si>
  <si>
    <t>25.1.44</t>
  </si>
  <si>
    <t>legno squadrato cm.5,7x14</t>
  </si>
  <si>
    <t>25.1.45</t>
  </si>
  <si>
    <t>LS39100</t>
  </si>
  <si>
    <t>legno squadrato cm.7x14</t>
  </si>
  <si>
    <t>25.1.46</t>
  </si>
  <si>
    <t>LAVORAZIONI LEGNAME</t>
  </si>
  <si>
    <t>25.3.</t>
  </si>
  <si>
    <t>abete  impregnazione senza Cromo con Thanilith E  più</t>
  </si>
  <si>
    <t>25.3.1</t>
  </si>
  <si>
    <t>mc.</t>
  </si>
  <si>
    <t>larice    impregnazione senza Cromo con Thanilith E  più</t>
  </si>
  <si>
    <t>25.3.2</t>
  </si>
  <si>
    <t>pino     impregnazione senza Cromo con Thanilith E  più</t>
  </si>
  <si>
    <t>25.3.3</t>
  </si>
  <si>
    <t>piallatura per m³</t>
  </si>
  <si>
    <t>25.3.4</t>
  </si>
  <si>
    <t>impregnazione per m³</t>
  </si>
  <si>
    <t>25.3.5</t>
  </si>
  <si>
    <t>legname grezzo per m³</t>
  </si>
  <si>
    <t>25.3.6</t>
  </si>
  <si>
    <t>25.3.7</t>
  </si>
  <si>
    <t>LEGNAME GREZZO</t>
  </si>
  <si>
    <t>25.4.</t>
  </si>
  <si>
    <t>pino 2.2x10x250</t>
  </si>
  <si>
    <t>25.4.2</t>
  </si>
  <si>
    <t>pino 2.2x10x300</t>
  </si>
  <si>
    <t>25.4.3</t>
  </si>
  <si>
    <t>pino 2.2x10x375</t>
  </si>
  <si>
    <t>25.4.4</t>
  </si>
  <si>
    <t>pino 2.2x10x400</t>
  </si>
  <si>
    <t>25.4.5</t>
  </si>
  <si>
    <t>pino 2.2x10x550</t>
  </si>
  <si>
    <t>25.4.6</t>
  </si>
  <si>
    <t>pino 2.2x12.5x250</t>
  </si>
  <si>
    <t>25.4.7</t>
  </si>
  <si>
    <t>pino 2.2x12.5x300</t>
  </si>
  <si>
    <t>25.4.8</t>
  </si>
  <si>
    <t>pino 2.2x12.5x375</t>
  </si>
  <si>
    <t>25.4.9</t>
  </si>
  <si>
    <t>pino 2.2x12.5x450</t>
  </si>
  <si>
    <t>25.4.10</t>
  </si>
  <si>
    <t>pino 2.2x12.5x550</t>
  </si>
  <si>
    <t>25.4.11</t>
  </si>
  <si>
    <t xml:space="preserve">pz </t>
  </si>
  <si>
    <t>pino 3.2x15x420</t>
  </si>
  <si>
    <t>25.4.12</t>
  </si>
  <si>
    <t>pino 3.2x15x480</t>
  </si>
  <si>
    <t>25.4.13</t>
  </si>
  <si>
    <t>pino 3.8x10x250</t>
  </si>
  <si>
    <t>25.4.14</t>
  </si>
  <si>
    <t>pino 3.8x10x300</t>
  </si>
  <si>
    <t>Passerella pino curva cm 1000x125 int. montanti,compresi appoggi</t>
  </si>
  <si>
    <t>28.161</t>
  </si>
  <si>
    <t>PPC10125</t>
  </si>
  <si>
    <t>Passerella pino curva cm 300x150 int. montanti, compresi appoggi</t>
  </si>
  <si>
    <t>28.162</t>
  </si>
  <si>
    <t>PPC3150</t>
  </si>
  <si>
    <t>Passerella pino curva cm 350x150 int.montanti, compresi appoggi</t>
  </si>
  <si>
    <t>28.163</t>
  </si>
  <si>
    <t>PPC35150</t>
  </si>
  <si>
    <t>Passerella pino curva cm 400x150 int.montanti, compresi appoggi</t>
  </si>
  <si>
    <t>28.164</t>
  </si>
  <si>
    <t>PPC4150</t>
  </si>
  <si>
    <t>Passerella pino curva cm 450x150 int. montanti, compresi appoggi</t>
  </si>
  <si>
    <t>28.165</t>
  </si>
  <si>
    <t>PPC45150</t>
  </si>
  <si>
    <t>Passerella pino curva cm 500x150 int. montanti, compresi appoggi</t>
  </si>
  <si>
    <t>28.166</t>
  </si>
  <si>
    <t>PPC5150</t>
  </si>
  <si>
    <t>Passerella pino curva cm 600x150 int. montanti, compresi appoggi</t>
  </si>
  <si>
    <t>28.167</t>
  </si>
  <si>
    <t>PPC6150</t>
  </si>
  <si>
    <t>Passerella pino curva cm 700x150int. montanti, compresi appoggi</t>
  </si>
  <si>
    <t>28.168</t>
  </si>
  <si>
    <t>PPC7150</t>
  </si>
  <si>
    <t>Passerella pino curva cm 800x150 int. montanti, compresi appoggi</t>
  </si>
  <si>
    <t>28.169</t>
  </si>
  <si>
    <t>PPC8150</t>
  </si>
  <si>
    <t>Passerella pino curva cm 900x150 int. montanti, compresi appoggi</t>
  </si>
  <si>
    <t>28.170</t>
  </si>
  <si>
    <t>PPC9150</t>
  </si>
  <si>
    <t>Passerella pino curva cm 1000x150 int.montanti, compresi appoggi</t>
  </si>
  <si>
    <t>28.171</t>
  </si>
  <si>
    <t>PPC10150</t>
  </si>
  <si>
    <t>Passerella pino curva cm 300x175  int. montanti,compresi appoggi</t>
  </si>
  <si>
    <t>28.172</t>
  </si>
  <si>
    <t>PPC3175</t>
  </si>
  <si>
    <t>Passerella pino curva cm 350x175 int. montanti, compresi appoggi</t>
  </si>
  <si>
    <t>28.173</t>
  </si>
  <si>
    <t>PPC35175</t>
  </si>
  <si>
    <t>Passerella pino curva cm 400x175 int. montanti compresi appoggi</t>
  </si>
  <si>
    <t>28.174</t>
  </si>
  <si>
    <t>PPC4175</t>
  </si>
  <si>
    <t>Passerella pino curva cm 450x175 int. montanti, compresi appoggi</t>
  </si>
  <si>
    <t>28.175</t>
  </si>
  <si>
    <t>PPC45175</t>
  </si>
  <si>
    <t>Passerella pino curva cm 500x175 int. montanti compresi appoggi</t>
  </si>
  <si>
    <t>28.176</t>
  </si>
  <si>
    <t>PPC5175</t>
  </si>
  <si>
    <t>Passerella pino curva cm 600x175 int. montanti, compresi appoggi</t>
  </si>
  <si>
    <t>28.177</t>
  </si>
  <si>
    <t>PPC6175</t>
  </si>
  <si>
    <t>Passerella pino curva cm 700x175 int. montanti compresi appoggi</t>
  </si>
  <si>
    <t>28.178</t>
  </si>
  <si>
    <t>PPC7175</t>
  </si>
  <si>
    <t>Passerella pino curva cm 800x175 int. montanti compresi appoggi</t>
  </si>
  <si>
    <t>28.179</t>
  </si>
  <si>
    <t>PPC8175</t>
  </si>
  <si>
    <t>Passerella pino curva cm 900x175 int. montanti compresi appoggi</t>
  </si>
  <si>
    <t>28.180</t>
  </si>
  <si>
    <t>PPC9175</t>
  </si>
  <si>
    <t>Passerella pino curva cm 1000x175 int. montanti compresi appoggi</t>
  </si>
  <si>
    <t>28.181</t>
  </si>
  <si>
    <t>PPC10175</t>
  </si>
  <si>
    <t>Passerella pino curva cm 300x200 int. montanti, compresi appoggi</t>
  </si>
  <si>
    <t>28.182</t>
  </si>
  <si>
    <t>PPC3200</t>
  </si>
  <si>
    <t>Passerella pino curva cm 350x200 int. montanti, compresi appoggi</t>
  </si>
  <si>
    <t>28.183</t>
  </si>
  <si>
    <t>PPC35200</t>
  </si>
  <si>
    <t>Passerella pino curva cm 400x200 int. montanti compresi appoggi</t>
  </si>
  <si>
    <t>28.184</t>
  </si>
  <si>
    <t>PPC4200</t>
  </si>
  <si>
    <t>Passerella pino curva cm 450x200 int. montanti, compresi appoggi</t>
  </si>
  <si>
    <t>28.185</t>
  </si>
  <si>
    <t>PPC45200</t>
  </si>
  <si>
    <t>Passerella pino curva cm 500x200 int. montanti, compresi appoggi</t>
  </si>
  <si>
    <t>28.186</t>
  </si>
  <si>
    <t>PPC5200</t>
  </si>
  <si>
    <t>Passerella pino curva cm 600x200 int. montanti, compresi appoggi</t>
  </si>
  <si>
    <t>28.187</t>
  </si>
  <si>
    <t>PPC6200</t>
  </si>
  <si>
    <t>Passerella pino curva cm 700x200 int. montanti, compresi appoggi</t>
  </si>
  <si>
    <t>28.188</t>
  </si>
  <si>
    <t>PPC7200</t>
  </si>
  <si>
    <t>Passerella pino curva cm 800x200 int. montanti, compresi appoggi</t>
  </si>
  <si>
    <t>28.189</t>
  </si>
  <si>
    <t>PPC8200</t>
  </si>
  <si>
    <t>Passerella pino curva cm 900x200 int. montanti, compresi appoggi</t>
  </si>
  <si>
    <t>28.190</t>
  </si>
  <si>
    <t>PPC9200</t>
  </si>
  <si>
    <t>Passerella pino curva cm 1000x200 int. montanti,compresi appoggi</t>
  </si>
  <si>
    <t>28.191</t>
  </si>
  <si>
    <t>PPC10200</t>
  </si>
  <si>
    <t>Passerella pino curva cm 300x250 int. montanti, compresi appoggi</t>
  </si>
  <si>
    <t>28.192</t>
  </si>
  <si>
    <t>PPC3250</t>
  </si>
  <si>
    <t>Passerella pino curva cm 350x250 int. montanti, compresi appoggi</t>
  </si>
  <si>
    <t>28.193</t>
  </si>
  <si>
    <t>PPC35250</t>
  </si>
  <si>
    <t>Passerella pino curva cm 400x250 int. montanti, compresi appoggi</t>
  </si>
  <si>
    <t>28.194</t>
  </si>
  <si>
    <t>PPC4250</t>
  </si>
  <si>
    <t>Passerella pino curva cm 450x250 int. montanti, compresi appoggi</t>
  </si>
  <si>
    <t>28.195</t>
  </si>
  <si>
    <t>PPC45250</t>
  </si>
  <si>
    <t>Passerella pino curva cm 500x250 int. montanti, compresi appoggi</t>
  </si>
  <si>
    <t>28.196</t>
  </si>
  <si>
    <t>PPC5250</t>
  </si>
  <si>
    <t>Passerella pino curva cm 600x250 int. montanti, compresi appoggi</t>
  </si>
  <si>
    <t>28.197</t>
  </si>
  <si>
    <t>PPC6250</t>
  </si>
  <si>
    <t>Passerella pino curva cm 700x250 int. montanti, compresi appoggi</t>
  </si>
  <si>
    <t>28.198</t>
  </si>
  <si>
    <t>PPC7250</t>
  </si>
  <si>
    <t>Passerella pino curva cm 800x250 int. montanti, compresi appoggi</t>
  </si>
  <si>
    <t>28.199</t>
  </si>
  <si>
    <t>PPC8250</t>
  </si>
  <si>
    <t>Passerella pino curva cm 900x250 int. montanti, compresi appoggi</t>
  </si>
  <si>
    <t>28.200</t>
  </si>
  <si>
    <t>PPC9250</t>
  </si>
  <si>
    <t>Passerella pino curva cm 1000x250 int. montanti,compresi appoggi</t>
  </si>
  <si>
    <t>28.201</t>
  </si>
  <si>
    <t>PPC10250</t>
  </si>
  <si>
    <t>Passerella larice curva cm 300x125 int. montanticompresi appoggi</t>
  </si>
  <si>
    <t>28.202</t>
  </si>
  <si>
    <t>PLC3125</t>
  </si>
  <si>
    <t>Passerella larice cuva cm 350x125 int.montanti, compresi appoggi</t>
  </si>
  <si>
    <t>28.203</t>
  </si>
  <si>
    <t>PLC35125</t>
  </si>
  <si>
    <t>Passerella larice cuva cm 400x125 int.montanti, compresi appoggi</t>
  </si>
  <si>
    <t>28.204</t>
  </si>
  <si>
    <t>PLC4125</t>
  </si>
  <si>
    <t>Passerella larice cuva cm 450x125 int.montanti, compresi appoggi</t>
  </si>
  <si>
    <t>28.205</t>
  </si>
  <si>
    <t>PLC45125</t>
  </si>
  <si>
    <t>Passerella larice curva cm 500x125 int.montanti,compresi appoggi</t>
  </si>
  <si>
    <t>28.206</t>
  </si>
  <si>
    <t>PLC5125</t>
  </si>
  <si>
    <t>Passerella larice curva cm 600x125 int.montanti,compresi appoggi</t>
  </si>
  <si>
    <t>28.207</t>
  </si>
  <si>
    <t>PLC6125</t>
  </si>
  <si>
    <t>Passerella larice curva cm 700x125 int.montanti,compresi appoggi</t>
  </si>
  <si>
    <t>28.208</t>
  </si>
  <si>
    <t>PLC7125</t>
  </si>
  <si>
    <t>Passerella larice curva cm 800x125 int.montanti,compersi appoggi</t>
  </si>
  <si>
    <t>28.209</t>
  </si>
  <si>
    <t>PLC8125</t>
  </si>
  <si>
    <t>Passerella larice curva cm 900x125 int.montanti,compresi appoggi</t>
  </si>
  <si>
    <t>28.210</t>
  </si>
  <si>
    <t>PLC9125</t>
  </si>
  <si>
    <t>Passerella larice curva cm 1000x125 int.montanti compr. appoggi</t>
  </si>
  <si>
    <t>28.211</t>
  </si>
  <si>
    <t>PLC10125</t>
  </si>
  <si>
    <t>Passerella larice curva cm 300x150 int.montanti compresi appoggi</t>
  </si>
  <si>
    <t>28.212</t>
  </si>
  <si>
    <t>PLC3150</t>
  </si>
  <si>
    <t>Passerella larice curva cm 350x150 int.montanti,compresi appoggi</t>
  </si>
  <si>
    <t>28.213</t>
  </si>
  <si>
    <t>PLC35150</t>
  </si>
  <si>
    <t>Passerella larice curva cm 400x150 int.montanti,compresi appoggi</t>
  </si>
  <si>
    <t>28.214</t>
  </si>
  <si>
    <t>PLC4150</t>
  </si>
  <si>
    <t>Passerella larice curva cm 450x150 int.montanti,compresi appoggi</t>
  </si>
  <si>
    <t>28.215</t>
  </si>
  <si>
    <t>PLC45150</t>
  </si>
  <si>
    <t>Passerella larice curva cm 500x150 int.montanti,compresi appoggi</t>
  </si>
  <si>
    <t>28.216</t>
  </si>
  <si>
    <t>PLC5150</t>
  </si>
  <si>
    <t>Passerella larice curva cm 600x150 int.montanti,compresi appoggi</t>
  </si>
  <si>
    <t>28.217</t>
  </si>
  <si>
    <t>PLC6150</t>
  </si>
  <si>
    <t>Passerella larice curva cm 700x150 int.montanti,compresi appoggi</t>
  </si>
  <si>
    <t>28.218</t>
  </si>
  <si>
    <t>PLC7150</t>
  </si>
  <si>
    <t>Passerella larice curva cm 800x150 int.montanti,compresi appoggi</t>
  </si>
  <si>
    <t>28.219</t>
  </si>
  <si>
    <t>PLC8150</t>
  </si>
  <si>
    <t>Passerella larice curva cm 900x150 int.montanti,compresi appoggi</t>
  </si>
  <si>
    <t>28.220</t>
  </si>
  <si>
    <t>PLC9150</t>
  </si>
  <si>
    <t>Passerella larice curva cm 1000x150 int.montanti compr.appoggi</t>
  </si>
  <si>
    <t>28.221</t>
  </si>
  <si>
    <t>PLC10150</t>
  </si>
  <si>
    <t>Passerella larice curva cm 300x175 int.montanti,compresi appoggi</t>
  </si>
  <si>
    <t>28.222</t>
  </si>
  <si>
    <t>PLC3175</t>
  </si>
  <si>
    <t>Passerella larice curva cm 350x175 int.montanti,compresi appoggi</t>
  </si>
  <si>
    <t>28.223</t>
  </si>
  <si>
    <t>PLC35175</t>
  </si>
  <si>
    <t>Passerella larice curva cm 400x175 int.montanti,compresi appoggi</t>
  </si>
  <si>
    <t>28.224</t>
  </si>
  <si>
    <t>PLC4175</t>
  </si>
  <si>
    <t>Passerella larice curva cm 450x175 int.montanti,compresi appoggi</t>
  </si>
  <si>
    <t>28.225</t>
  </si>
  <si>
    <t>PLC45175</t>
  </si>
  <si>
    <t>Passerella larice curva cm 500x175 int.montanti,compresi appoggi</t>
  </si>
  <si>
    <t>28.226</t>
  </si>
  <si>
    <t>PLC5175</t>
  </si>
  <si>
    <t>Passerella larice curva cm 600x175 int.montanti,compresi appoggi</t>
  </si>
  <si>
    <t>28.227</t>
  </si>
  <si>
    <t>PLC6175</t>
  </si>
  <si>
    <t>Passerella larice curva cm 700x175 int.montanti,compresi appoggi</t>
  </si>
  <si>
    <t>28.228</t>
  </si>
  <si>
    <t>PLC7175</t>
  </si>
  <si>
    <t>Passerella larice curva cm 800x175 int.montanti,compresi appoggi</t>
  </si>
  <si>
    <t>28.229</t>
  </si>
  <si>
    <t>PLC8175</t>
  </si>
  <si>
    <t>Passerella larice curva cm 900x175 int.montanti,compresi appoggi</t>
  </si>
  <si>
    <t>28.230</t>
  </si>
  <si>
    <t>PLC9175</t>
  </si>
  <si>
    <t>Passerella larice curva cm 1000x175 int.montanti compr.appoggi</t>
  </si>
  <si>
    <t>28.231</t>
  </si>
  <si>
    <t>PLC10175</t>
  </si>
  <si>
    <t>Passerella larice curva cm 300x200 int.montanti,compresi appoggi</t>
  </si>
  <si>
    <t>28.232</t>
  </si>
  <si>
    <t>PLC3200</t>
  </si>
  <si>
    <t>Passerella larice curva cm 350x200 int.montanti,compresi appoggi</t>
  </si>
  <si>
    <t>28.233</t>
  </si>
  <si>
    <t>PLC35200</t>
  </si>
  <si>
    <t>Passerella larice curva cm 400x200 int.montanti,compresi appoggi</t>
  </si>
  <si>
    <t>28.234</t>
  </si>
  <si>
    <t>PLC4200</t>
  </si>
  <si>
    <t>Passerella larice curva cm 450x200 int.montanti,compresi appoggi</t>
  </si>
  <si>
    <t>28.235</t>
  </si>
  <si>
    <t>PLC45200</t>
  </si>
  <si>
    <t>Passerella larice curva cm 500x200 int.montanti,compresi appoggi</t>
  </si>
  <si>
    <t>28.236</t>
  </si>
  <si>
    <t>PLC5200</t>
  </si>
  <si>
    <t>Passerella larice curva cm 600x200 int.montanti,compresi appoggi</t>
  </si>
  <si>
    <t>28.237</t>
  </si>
  <si>
    <t>PLC6200</t>
  </si>
  <si>
    <t>Passerella larice curva cm 700x200 int.montanti,compresi appoggi</t>
  </si>
  <si>
    <t>28.238</t>
  </si>
  <si>
    <t>PLC7200</t>
  </si>
  <si>
    <t>Passerella larice curva cm 800x200 int.montanti,compresi appoggi</t>
  </si>
  <si>
    <t>28.239</t>
  </si>
  <si>
    <t>PLC8200</t>
  </si>
  <si>
    <t>Passerella larice curva cm 900x200 int.montanti compresi appoggi</t>
  </si>
  <si>
    <t>28.240</t>
  </si>
  <si>
    <t>PLC9200</t>
  </si>
  <si>
    <t>Passerella larice curva cm1000x200 int.montanti compresi appoggi</t>
  </si>
  <si>
    <t>28.241</t>
  </si>
  <si>
    <t>PLC10200</t>
  </si>
  <si>
    <t>Passerella larice curva cm 300x250 int.montanti,compresi appoggi</t>
  </si>
  <si>
    <t>28.242</t>
  </si>
  <si>
    <t>PLC3250</t>
  </si>
  <si>
    <t>Trave portante lam. 11.5x16.6x350</t>
  </si>
  <si>
    <t>26.5.6</t>
  </si>
  <si>
    <t>TP1116350</t>
  </si>
  <si>
    <t>Montante per ponte bil. 11.5x11.5x128</t>
  </si>
  <si>
    <t>26.5.7</t>
  </si>
  <si>
    <t>MP1111128</t>
  </si>
  <si>
    <t>Tavola parapetto + corrimano giuntata 4.3x14x350</t>
  </si>
  <si>
    <t>26.5.8</t>
  </si>
  <si>
    <t>PCGP414350</t>
  </si>
  <si>
    <t>Trave portante lam. 11.5x19.9x400</t>
  </si>
  <si>
    <t>26.5.9</t>
  </si>
  <si>
    <t>TP1119400</t>
  </si>
  <si>
    <t>Tavola parapetto + corrimano giuntata 4.3x14x400</t>
  </si>
  <si>
    <t>26.5.10</t>
  </si>
  <si>
    <t>PCGP414400</t>
  </si>
  <si>
    <t>Trave portante lam. 11.5x23.4x450</t>
  </si>
  <si>
    <t>26.5.11</t>
  </si>
  <si>
    <t>TP1123450</t>
  </si>
  <si>
    <t>Tavola parapetto + corrimano giuntata 4.3x14x450</t>
  </si>
  <si>
    <t>26.5.12</t>
  </si>
  <si>
    <t>PCGP414450</t>
  </si>
  <si>
    <t>Trave portante lam. 11.5x23.4x500</t>
  </si>
  <si>
    <t>26.5.13</t>
  </si>
  <si>
    <t>TP1123500</t>
  </si>
  <si>
    <t>Tavola parapetto + corrimano giuntata 4.3x14x500</t>
  </si>
  <si>
    <t>26.5.14</t>
  </si>
  <si>
    <t>PCGP414500</t>
  </si>
  <si>
    <t>Listone diagonale bil. controventatura 9x9x153</t>
  </si>
  <si>
    <t>26.5.15</t>
  </si>
  <si>
    <t>LDCP99153</t>
  </si>
  <si>
    <t>Trave portante lam. 11.5x30x600</t>
  </si>
  <si>
    <t>26.5.16</t>
  </si>
  <si>
    <t>TP1130600</t>
  </si>
  <si>
    <t>Montante per ponte bil. 11.5x11.5x138</t>
  </si>
  <si>
    <t>26.5.17</t>
  </si>
  <si>
    <t>MP99138</t>
  </si>
  <si>
    <t>Tavola parapetto + corrimano giuntata 4.3x14x600</t>
  </si>
  <si>
    <t>26.5.18</t>
  </si>
  <si>
    <t>PCGP414600</t>
  </si>
  <si>
    <t>Trave portante lam. 11.5x36.7x700</t>
  </si>
  <si>
    <t>26.5.19</t>
  </si>
  <si>
    <t>TP1136700</t>
  </si>
  <si>
    <t>Montante per ponte bil. 11.5x11.5x148</t>
  </si>
  <si>
    <t>26.5.20</t>
  </si>
  <si>
    <t>MP99148</t>
  </si>
  <si>
    <t>Tavola parapetto + corrimano giuntata 4.3x14x700</t>
  </si>
  <si>
    <t>26.5.21</t>
  </si>
  <si>
    <t>PCGP414700</t>
  </si>
  <si>
    <t>Trave portante lam. 11.5x40x800</t>
  </si>
  <si>
    <t>26.5.22</t>
  </si>
  <si>
    <t>TP1140800</t>
  </si>
  <si>
    <t>Tavola parapetto + corrimano giuntata 4.3x14x800</t>
  </si>
  <si>
    <t>26.5.23</t>
  </si>
  <si>
    <t>PCGP414800</t>
  </si>
  <si>
    <t>Trave portante lam. 14x43.4x900</t>
  </si>
  <si>
    <t>26.5.24</t>
  </si>
  <si>
    <t>TP1443900</t>
  </si>
  <si>
    <t>Tavola parapetto + corrimano giuntata 4.3x14x900</t>
  </si>
  <si>
    <t>26.5.25</t>
  </si>
  <si>
    <t>PCGP414900</t>
  </si>
  <si>
    <t>Listone bil. controventatura 9x9x97</t>
  </si>
  <si>
    <t>26.5.26</t>
  </si>
  <si>
    <t>LCP9997</t>
  </si>
  <si>
    <t>Listone diagonale bil. controventatura 9x9x146</t>
  </si>
  <si>
    <t>26.5.27</t>
  </si>
  <si>
    <t>LDCP99146</t>
  </si>
  <si>
    <t>Trave portante lam. 14x46.7x1000</t>
  </si>
  <si>
    <t>26.5.28</t>
  </si>
  <si>
    <t>TP144610</t>
  </si>
  <si>
    <t>Tavola parapetto + corrimano giuntata 4.3x14x1000</t>
  </si>
  <si>
    <t>26.5.29</t>
  </si>
  <si>
    <t>PCGP41410</t>
  </si>
  <si>
    <t>Trave portante lam. 14x53.4x1100</t>
  </si>
  <si>
    <t>26.5.30</t>
  </si>
  <si>
    <t>TP145311</t>
  </si>
  <si>
    <t>Montante per ponte bil. 11.5x11.5x156</t>
  </si>
  <si>
    <t>26.5.31</t>
  </si>
  <si>
    <t>MP99156</t>
  </si>
  <si>
    <t>Tavola parapetto + corrimano giuntata 4.3x14x1100</t>
  </si>
  <si>
    <t>26.5.32</t>
  </si>
  <si>
    <t>PCGP41411</t>
  </si>
  <si>
    <t>Trave portante lam. 16x56.7x1200</t>
  </si>
  <si>
    <t>26.5.33</t>
  </si>
  <si>
    <t>TP165612</t>
  </si>
  <si>
    <t>Tavola parapetto + corrimano giuntata 4.3x14x1200</t>
  </si>
  <si>
    <t>26.5.34</t>
  </si>
  <si>
    <t>PCGP41412</t>
  </si>
  <si>
    <t>Listone bil. controventatura 9x9x93</t>
  </si>
  <si>
    <t>26.5.35</t>
  </si>
  <si>
    <t>LCP9993</t>
  </si>
  <si>
    <t>Listone diagonale bil. controventatura 9x9x140</t>
  </si>
  <si>
    <t>26.5.36</t>
  </si>
  <si>
    <t>LDCP99140</t>
  </si>
  <si>
    <t>Trave portante lam. 16x60.1x1300</t>
  </si>
  <si>
    <t>26.5.37</t>
  </si>
  <si>
    <t>TP166013</t>
  </si>
  <si>
    <t>Tavola parapetto + corrimano giuntata 4.3x14x1300</t>
  </si>
  <si>
    <t>26.5.38</t>
  </si>
  <si>
    <t>PCGP41413</t>
  </si>
  <si>
    <t>Tavola assito 4.3x14x150</t>
  </si>
  <si>
    <t>26.5.39</t>
  </si>
  <si>
    <t>AP414150</t>
  </si>
  <si>
    <t>Listone bil. controventatura 9x9x127</t>
  </si>
  <si>
    <t>26.5.40</t>
  </si>
  <si>
    <t>LCP99127</t>
  </si>
  <si>
    <t>Trave portante lam. 11.5x26.7x500</t>
  </si>
  <si>
    <t>26.5.41</t>
  </si>
  <si>
    <t>TP1126500</t>
  </si>
  <si>
    <t>Listone bil. controventatura 6.7x16.3x127</t>
  </si>
  <si>
    <t>26.5.42</t>
  </si>
  <si>
    <t>LCP616127</t>
  </si>
  <si>
    <t>Listone diagonale bil. controventatura 6.7x16.3x191</t>
  </si>
  <si>
    <t>26.5.43</t>
  </si>
  <si>
    <t>LDCP616191</t>
  </si>
  <si>
    <t>Traverso centrale bil. 9x9x500</t>
  </si>
  <si>
    <t>26.5.44</t>
  </si>
  <si>
    <t>TCP99500</t>
  </si>
  <si>
    <t>Trave portante lam. 11.5x33.4x600</t>
  </si>
  <si>
    <t>26.5.45</t>
  </si>
  <si>
    <t>TP1133600</t>
  </si>
  <si>
    <t>Traverso centrale bil. 9x9x600</t>
  </si>
  <si>
    <t>26.5.46</t>
  </si>
  <si>
    <t>TCP99600</t>
  </si>
  <si>
    <t>Traverso centrale bil. 9x9x700</t>
  </si>
  <si>
    <t>26.5.47</t>
  </si>
  <si>
    <t>TCP99700</t>
  </si>
  <si>
    <t>Trave portante lam. 14x40x800</t>
  </si>
  <si>
    <t>26.5.48</t>
  </si>
  <si>
    <t>TP1440800</t>
  </si>
  <si>
    <t>Listone bil. controventatura 6.7x16.3x122</t>
  </si>
  <si>
    <t>26.5.49</t>
  </si>
  <si>
    <t>LCP616122</t>
  </si>
  <si>
    <t>122</t>
  </si>
  <si>
    <t>Listone diagonale bil. controventatura 6,7x16.3x183</t>
  </si>
  <si>
    <t>26.5.50</t>
  </si>
  <si>
    <t>LDCP616183</t>
  </si>
  <si>
    <t>Traverso centrale bil. 9x9x800</t>
  </si>
  <si>
    <t>26.5.51</t>
  </si>
  <si>
    <t>TCP99800</t>
  </si>
  <si>
    <t>Trave portante lam. 14x46.7x900</t>
  </si>
  <si>
    <t>26.5.52</t>
  </si>
  <si>
    <t>TP1446900</t>
  </si>
  <si>
    <t>Traverso centrale bil. 9x9x900</t>
  </si>
  <si>
    <t>26.5.53</t>
  </si>
  <si>
    <t>TCP99900</t>
  </si>
  <si>
    <t>Trave portante lam. 14x50.1x1000</t>
  </si>
  <si>
    <t>26.5.54</t>
  </si>
  <si>
    <t>TP145010</t>
  </si>
  <si>
    <t>Traverso centrale bil. 9x9x1000</t>
  </si>
  <si>
    <t>26.5.55</t>
  </si>
  <si>
    <t>TCP9910</t>
  </si>
  <si>
    <t>Trave portante lam. 14x56.7x1100</t>
  </si>
  <si>
    <t>26.5.56</t>
  </si>
  <si>
    <t>TP145611</t>
  </si>
  <si>
    <t>Traverso centrale bil. 9x9x1100</t>
  </si>
  <si>
    <t>26.5.57</t>
  </si>
  <si>
    <t>TCP9911</t>
  </si>
  <si>
    <t>Trave portante lam. 16x60.1x1200</t>
  </si>
  <si>
    <t>26.5.58</t>
  </si>
  <si>
    <t>TP166012</t>
  </si>
  <si>
    <t>Listone bil. controventatura 6.7x16.3x118</t>
  </si>
  <si>
    <t>26.5.59</t>
  </si>
  <si>
    <t>LCP616118</t>
  </si>
  <si>
    <t>Listone diagonale bil. controventatura 6.7x16.3x177</t>
  </si>
  <si>
    <t>26.5.60</t>
  </si>
  <si>
    <t>LDCP616177</t>
  </si>
  <si>
    <t>Traverso centrale bil. 9x9x1200</t>
  </si>
  <si>
    <t>26.5.61</t>
  </si>
  <si>
    <t>TCP9912</t>
  </si>
  <si>
    <t>Trave portante lam. 18.5x60.1x1300</t>
  </si>
  <si>
    <t>26.5.62</t>
  </si>
  <si>
    <t>TP186013</t>
  </si>
  <si>
    <t>Listone bil. controventatura 6.7x16.3x113</t>
  </si>
  <si>
    <t>26.5.63</t>
  </si>
  <si>
    <t>LCP616113</t>
  </si>
  <si>
    <t>Listone diagonale bil. controventatura 6.7x16.3x170</t>
  </si>
  <si>
    <t>26.5.64</t>
  </si>
  <si>
    <t>LDCP616170</t>
  </si>
  <si>
    <t>Traverso centrale bil. 9x9x1300</t>
  </si>
  <si>
    <t>26.5.65</t>
  </si>
  <si>
    <t>TCP9913</t>
  </si>
  <si>
    <t>Tavola assito 4.3x14x175</t>
  </si>
  <si>
    <t>26.5.66</t>
  </si>
  <si>
    <t>AP414175</t>
  </si>
  <si>
    <t>Listone bil. controventatura 9x9x152</t>
  </si>
  <si>
    <t>26.5.67</t>
  </si>
  <si>
    <t>LCP99152</t>
  </si>
  <si>
    <t>Listone bil. controventatura 6.7x16.3x152</t>
  </si>
  <si>
    <t>26.5.68</t>
  </si>
  <si>
    <t>LCP616152</t>
  </si>
  <si>
    <t>Listone diagonale bil. controventatura 6.7x16.3x228</t>
  </si>
  <si>
    <t>26.5.69</t>
  </si>
  <si>
    <t>LDCP616228</t>
  </si>
  <si>
    <t>Trave portante lam. 11.5x40x700</t>
  </si>
  <si>
    <t>26.5.70</t>
  </si>
  <si>
    <t>TP1140700</t>
  </si>
  <si>
    <t>Trave portante lam. 14x43.4x800</t>
  </si>
  <si>
    <t>26.5.71</t>
  </si>
  <si>
    <t>TP1443800</t>
  </si>
  <si>
    <t>Listone bil. controventatura 6.7x16.3x147</t>
  </si>
  <si>
    <t>26.5.72</t>
  </si>
  <si>
    <t>LCP616147</t>
  </si>
  <si>
    <t>Listone diagonale bil. controventatura 6.7x16.3x221</t>
  </si>
  <si>
    <t>26.5.73</t>
  </si>
  <si>
    <t>LDCP616221</t>
  </si>
  <si>
    <t>Trave portante lam. 14x53.4x1000</t>
  </si>
  <si>
    <t>26.5.74</t>
  </si>
  <si>
    <t>TP145310</t>
  </si>
  <si>
    <t>Trave portante lam. 16x56.7x1100</t>
  </si>
  <si>
    <t>26.5.75</t>
  </si>
  <si>
    <t>TP165611</t>
  </si>
  <si>
    <t>Listone bil. controventatura 6.7x16.3x143</t>
  </si>
  <si>
    <t>26.5.76</t>
  </si>
  <si>
    <t>LCP616143</t>
  </si>
  <si>
    <t>Listone diagonale bil. controventatura 6.7x16.3x215</t>
  </si>
  <si>
    <t>26.5.77</t>
  </si>
  <si>
    <t>LDCP616215</t>
  </si>
  <si>
    <t>Listone bil. controventatura 6.7x16.3x138</t>
  </si>
  <si>
    <t>26.5.78</t>
  </si>
  <si>
    <t>LCP616138</t>
  </si>
  <si>
    <t>Listone diagonale bil. controventatura 6.7x16.3x207</t>
  </si>
  <si>
    <t>26.5.79</t>
  </si>
  <si>
    <t>LDCP616207</t>
  </si>
  <si>
    <t>Tavola assito 4.3x14x200</t>
  </si>
  <si>
    <t>26.5.80</t>
  </si>
  <si>
    <t>AP414200</t>
  </si>
  <si>
    <t>Listone bil. controventatura 9x9x177</t>
  </si>
  <si>
    <t>26.5.81</t>
  </si>
  <si>
    <t>LCP99177</t>
  </si>
  <si>
    <t>Trave portante per ponte lam. 11.5x30x500</t>
  </si>
  <si>
    <t>26.5.82</t>
  </si>
  <si>
    <t>TP1130500</t>
  </si>
  <si>
    <t>Listone bil. controventatura 6.7x16.3x177</t>
  </si>
  <si>
    <t>26.5.83</t>
  </si>
  <si>
    <t>LCP616177</t>
  </si>
  <si>
    <t>Listone diagonale bil. controventatura 6.7x16.3x266</t>
  </si>
  <si>
    <t>26.5.84</t>
  </si>
  <si>
    <t>LDCP616266</t>
  </si>
  <si>
    <t>Listone bil. controventatura 6.7x16.3x172</t>
  </si>
  <si>
    <t>26.5.85</t>
  </si>
  <si>
    <t>LCP616172</t>
  </si>
  <si>
    <t>Listone diagonale bil. controventatura 6.7x16.3x258</t>
  </si>
  <si>
    <t>26.5.86</t>
  </si>
  <si>
    <t>LDCP616258</t>
  </si>
  <si>
    <t>Trave portante lam. 14x50.1x900</t>
  </si>
  <si>
    <t>26.5.87</t>
  </si>
  <si>
    <t>TP1450900</t>
  </si>
  <si>
    <t>Trave portante lam. 14x56.7x1000</t>
  </si>
  <si>
    <t>26.5.88</t>
  </si>
  <si>
    <t>TP145610</t>
  </si>
  <si>
    <t>Trave portante lam. 16x60.1x1100</t>
  </si>
  <si>
    <t>26.5.89</t>
  </si>
  <si>
    <t>TP166011</t>
  </si>
  <si>
    <t>Torre MEGAN con scivoli a tubo in PE, 1 h 144 + 1 h 280</t>
  </si>
  <si>
    <t>17.8.11</t>
  </si>
  <si>
    <t>XIME104</t>
  </si>
  <si>
    <t>Torre MEGAN con scivolo a tubo inox</t>
  </si>
  <si>
    <t>17.8.12</t>
  </si>
  <si>
    <t>XIME101</t>
  </si>
  <si>
    <t>Torre MEGAN con scivoli a tubo in PE, 1 h 464 + 1 h 600 + 1 h</t>
  </si>
  <si>
    <t>17.8.13</t>
  </si>
  <si>
    <t>XIME500</t>
  </si>
  <si>
    <t>Torre MEGAN con scivolo a tubo in polietilene h 500</t>
  </si>
  <si>
    <t>17.8.14</t>
  </si>
  <si>
    <t>XIME102</t>
  </si>
  <si>
    <t>Torre MEGAN con scivoli a tubo in PE, 1 h 200 + 1 h 350</t>
  </si>
  <si>
    <t>17.8.15</t>
  </si>
  <si>
    <t>XIME103</t>
  </si>
  <si>
    <t>LINEA ALADIN</t>
  </si>
  <si>
    <t>17.9.</t>
  </si>
  <si>
    <t>17.9.1</t>
  </si>
  <si>
    <t>Torre Aladin, scivolo h 84, rampa in PE</t>
  </si>
  <si>
    <t>17.9.2</t>
  </si>
  <si>
    <t>XA90R</t>
  </si>
  <si>
    <t>Torre Aladin, scivolo h 144, scala</t>
  </si>
  <si>
    <t>17.9.3</t>
  </si>
  <si>
    <t>Torre Aladin, scivolo h 144, rampa in PE</t>
  </si>
  <si>
    <t>17.9.4</t>
  </si>
  <si>
    <t>XA100R</t>
  </si>
  <si>
    <t>Torre Aladin, scivolo h 144, rampa in PE e palestrina</t>
  </si>
  <si>
    <t>17.9.5</t>
  </si>
  <si>
    <t>XA100RP</t>
  </si>
  <si>
    <t>Torre Aladin, scivolo h 144, rampa in PE + altalena 1 segg.</t>
  </si>
  <si>
    <t>17.9.6</t>
  </si>
  <si>
    <t>XA100RA-T</t>
  </si>
  <si>
    <t>17.9.7</t>
  </si>
  <si>
    <t>XA100RA-G</t>
  </si>
  <si>
    <t>Torre Aladin, scivolo h 144, rampa in PE, altalena 1 segg.</t>
  </si>
  <si>
    <t>17.9.8</t>
  </si>
  <si>
    <t>XA100RAP-T</t>
  </si>
  <si>
    <t>17.9.9</t>
  </si>
  <si>
    <t>XA100RAP-G</t>
  </si>
  <si>
    <t>grigliato Caree con un archetto cm175 H75</t>
  </si>
  <si>
    <t>5.33.2</t>
  </si>
  <si>
    <t>GCR451A02</t>
  </si>
  <si>
    <t>grigliato Caree con un archetto cm200 H75</t>
  </si>
  <si>
    <t>5.33.3</t>
  </si>
  <si>
    <t>GCR451A03</t>
  </si>
  <si>
    <t>grigliato Caree con un archetto cm150 H100</t>
  </si>
  <si>
    <t>5.33.4</t>
  </si>
  <si>
    <t>GCR451A04</t>
  </si>
  <si>
    <t>grigliato Caree con un archetto cm175 H100</t>
  </si>
  <si>
    <t>5.33.5</t>
  </si>
  <si>
    <t>GCR451A05</t>
  </si>
  <si>
    <t>grigliato Caree con un archetto cm200 H100</t>
  </si>
  <si>
    <t>5.33.6</t>
  </si>
  <si>
    <t>GCR451A06</t>
  </si>
  <si>
    <t>grigliato Caree con un archetto cm50 H125</t>
  </si>
  <si>
    <t>5.33.7</t>
  </si>
  <si>
    <t>GCR451A07</t>
  </si>
  <si>
    <t>grigliato Caree con un archetto cm75 H125</t>
  </si>
  <si>
    <t>5.33.8</t>
  </si>
  <si>
    <t>GCR451A08</t>
  </si>
  <si>
    <t>grigliato Caree con un archetto cm100 H125</t>
  </si>
  <si>
    <t>5.33.9</t>
  </si>
  <si>
    <t>GCR451A09</t>
  </si>
  <si>
    <t>grigliato Caree con un archetto cm125 H125</t>
  </si>
  <si>
    <t>5.33.10</t>
  </si>
  <si>
    <t>GCR451A10</t>
  </si>
  <si>
    <t>grigliato Caree con un archetto cm150 H125</t>
  </si>
  <si>
    <t>5.33.11</t>
  </si>
  <si>
    <t>GCR451A11</t>
  </si>
  <si>
    <t>grigliato Caree con un archetto cm175 H125</t>
  </si>
  <si>
    <t>5.33.12</t>
  </si>
  <si>
    <t>GCR451A12</t>
  </si>
  <si>
    <t>grigliato Caree con un archetto cm200 H125</t>
  </si>
  <si>
    <t>5.33.13</t>
  </si>
  <si>
    <t>GCR451A13</t>
  </si>
  <si>
    <t>grigliato Caree con un archetto cm50 H150</t>
  </si>
  <si>
    <t>5.33.14</t>
  </si>
  <si>
    <t>GCR451A14</t>
  </si>
  <si>
    <t>grigliato Caree con un archetto cm75 H150</t>
  </si>
  <si>
    <t>5.33.15</t>
  </si>
  <si>
    <t>GCR451A15</t>
  </si>
  <si>
    <t>grigliato Caree con un archetto cm100 H150</t>
  </si>
  <si>
    <t>5.33.16</t>
  </si>
  <si>
    <t>GCR451A16</t>
  </si>
  <si>
    <t>grigliato Caree con un archetto cm125 H150</t>
  </si>
  <si>
    <t>5.33.17</t>
  </si>
  <si>
    <t>GCR451A17</t>
  </si>
  <si>
    <t>grigliato Edera 90° con un archetto cm150 H75</t>
  </si>
  <si>
    <t>5.5.1</t>
  </si>
  <si>
    <t>grigliato Edera 90° con un archetto cm175 H75</t>
  </si>
  <si>
    <t>5.5.2</t>
  </si>
  <si>
    <t>GS901A02</t>
  </si>
  <si>
    <t>grigliato Edera 90° con un archetto cm200 H75</t>
  </si>
  <si>
    <t>5.5.3</t>
  </si>
  <si>
    <t>GS901A03</t>
  </si>
  <si>
    <t>grigliato Edera 90° con un archetto cm75 H100</t>
  </si>
  <si>
    <t>5.5.4</t>
  </si>
  <si>
    <t>GS901A35</t>
  </si>
  <si>
    <t>grigliato Edera 90° con un archetto cm100 H100</t>
  </si>
  <si>
    <t>5.5.5</t>
  </si>
  <si>
    <t>GS901A36</t>
  </si>
  <si>
    <t>grigliato Edera 90° con un archetto cm150 H100</t>
  </si>
  <si>
    <t>5.5.6</t>
  </si>
  <si>
    <t>GS901A04</t>
  </si>
  <si>
    <t>grigliato Edera 90° con un archetto cm175 H100</t>
  </si>
  <si>
    <t>5.5.7</t>
  </si>
  <si>
    <t>GS901A05</t>
  </si>
  <si>
    <t>grigliato Edera 90° con un archetto cm200 H100</t>
  </si>
  <si>
    <t>5.5.8</t>
  </si>
  <si>
    <t>GS901A06</t>
  </si>
  <si>
    <t>grigliato Edera 90° con un archetto cm50 H125</t>
  </si>
  <si>
    <t>5.5.9</t>
  </si>
  <si>
    <t>GS901A07</t>
  </si>
  <si>
    <t>grigliato Edera 90° con un archetto cm75 H125</t>
  </si>
  <si>
    <t>5.5.10</t>
  </si>
  <si>
    <t>GS901A08</t>
  </si>
  <si>
    <t>grigliato Edera 90° con un archetto cm100 H125</t>
  </si>
  <si>
    <t>5.5.11</t>
  </si>
  <si>
    <t>GS901A09</t>
  </si>
  <si>
    <t>grigliato Edera 90° con un archetto cm125 H125</t>
  </si>
  <si>
    <t>5.5.12</t>
  </si>
  <si>
    <t>GS901A10</t>
  </si>
  <si>
    <t>grigliato Edera 90° con un archetto cm150 H125</t>
  </si>
  <si>
    <t>5.5.13</t>
  </si>
  <si>
    <t>GS901A11</t>
  </si>
  <si>
    <t>grigliato Edera 90° con un archetto cm175 H125</t>
  </si>
  <si>
    <t>5.5.14</t>
  </si>
  <si>
    <t>GS901A12</t>
  </si>
  <si>
    <t>grigliato Edera 90° con un archetto cm200 H125</t>
  </si>
  <si>
    <t>5.5.15</t>
  </si>
  <si>
    <t>GS901A13</t>
  </si>
  <si>
    <t>grigliato Edera 90° con un archetto cm50 H150</t>
  </si>
  <si>
    <t>5.5.16</t>
  </si>
  <si>
    <t>GS901A14</t>
  </si>
  <si>
    <t>grigliato Edera 90° con un archetto cm75 H150</t>
  </si>
  <si>
    <t>5.5.17</t>
  </si>
  <si>
    <t>GS901A15</t>
  </si>
  <si>
    <t>grigliato Edera 90° con un archetto cm100 H150</t>
  </si>
  <si>
    <t>5.5.18</t>
  </si>
  <si>
    <t>GS901A16</t>
  </si>
  <si>
    <t>grigliato Edera 90° con un archetto cm125 H150</t>
  </si>
  <si>
    <t>5.5.19</t>
  </si>
  <si>
    <t>GS901A17</t>
  </si>
  <si>
    <t>grigliato Edera 90° con un archetto cm150 H150</t>
  </si>
  <si>
    <t>5.5.20</t>
  </si>
  <si>
    <t>GS901A18</t>
  </si>
  <si>
    <t>grigliato Edera 90° con un archetto cm175 H150</t>
  </si>
  <si>
    <t>5.5.21</t>
  </si>
  <si>
    <t>GS901A19</t>
  </si>
  <si>
    <t>grigliato Edera 90° con un archetto cm200 H150</t>
  </si>
  <si>
    <t>5.5.22</t>
  </si>
  <si>
    <t>GS901A20</t>
  </si>
  <si>
    <t>grigliato Edera 90° con un archetto cm50 H175</t>
  </si>
  <si>
    <t>5.5.23</t>
  </si>
  <si>
    <t>GS901A21</t>
  </si>
  <si>
    <t>grigliato Edera 90° con un archetto cm75 H175</t>
  </si>
  <si>
    <t>5.5.24</t>
  </si>
  <si>
    <t>GS901A22</t>
  </si>
  <si>
    <t>grigliato Edera 90° con un archetto cm100 H175</t>
  </si>
  <si>
    <t>5.5.25</t>
  </si>
  <si>
    <t>GS901A23</t>
  </si>
  <si>
    <t>grigliato Edera 90° con un archetto cm125 H175</t>
  </si>
  <si>
    <t>5.5.26</t>
  </si>
  <si>
    <t>GS901A24</t>
  </si>
  <si>
    <t>grigliato Edera 90° con un archetto cm150 H175</t>
  </si>
  <si>
    <t>5.5.27</t>
  </si>
  <si>
    <t>GS901A25</t>
  </si>
  <si>
    <t>grigliato Edera 90° con un archettocm175 H175</t>
  </si>
  <si>
    <t>5.5.28</t>
  </si>
  <si>
    <t>GS901A26</t>
  </si>
  <si>
    <t>grigliato Edera 90° con un archetto cm200 H175</t>
  </si>
  <si>
    <t>5.5.29</t>
  </si>
  <si>
    <t>GS901A27</t>
  </si>
  <si>
    <t>grigliato Edera 90° con un archetto cm50 H200</t>
  </si>
  <si>
    <t>5.5.30</t>
  </si>
  <si>
    <t>GS901A28</t>
  </si>
  <si>
    <t>grigliato Edera 90° con un archetto cm75 H200</t>
  </si>
  <si>
    <t>5.5.31</t>
  </si>
  <si>
    <t>GS901A29</t>
  </si>
  <si>
    <t>grigliato Edera 90° con un archetto cm100 H200</t>
  </si>
  <si>
    <t>5.5.32</t>
  </si>
  <si>
    <t>GS901A30</t>
  </si>
  <si>
    <t>grigliato Edera 90° con un archetto cm125 H200</t>
  </si>
  <si>
    <t>5.5.33</t>
  </si>
  <si>
    <t>GS901A31</t>
  </si>
  <si>
    <t>grigliato Edera 90° con un archetto cm150 H200</t>
  </si>
  <si>
    <t>5.5.34</t>
  </si>
  <si>
    <t>GS901A32</t>
  </si>
  <si>
    <t>grigliato Edera 90° con un archetto cm175 H200</t>
  </si>
  <si>
    <t>5.5.35</t>
  </si>
  <si>
    <t>GS901A33</t>
  </si>
  <si>
    <t>grigliato Edera 90° con un archetto cm200 H200</t>
  </si>
  <si>
    <t>5.5.36</t>
  </si>
  <si>
    <t>GS901A34</t>
  </si>
  <si>
    <t>grigliato Edera 90° con arco centrale</t>
  </si>
  <si>
    <t>5.6.</t>
  </si>
  <si>
    <t>grigliato Edera 90° con arco centrale cm150 H75</t>
  </si>
  <si>
    <t>5.6.1</t>
  </si>
  <si>
    <t>grigliato Edera 90° con arco centrale cm175 H75</t>
  </si>
  <si>
    <t>5.6.2</t>
  </si>
  <si>
    <t>GS90AC02</t>
  </si>
  <si>
    <t>grigliato Edera 90° con arco centrale cm200 H75</t>
  </si>
  <si>
    <t>5.6.3</t>
  </si>
  <si>
    <t>GS90AC03</t>
  </si>
  <si>
    <t>grigliato Edera 90° con arco centrale cm100 H100</t>
  </si>
  <si>
    <t>5.6.4</t>
  </si>
  <si>
    <t>GS90AC36</t>
  </si>
  <si>
    <t>grigliato Edera 90° con arco centrale cm150 H100</t>
  </si>
  <si>
    <t>5.6.5</t>
  </si>
  <si>
    <t>GS90AC04</t>
  </si>
  <si>
    <t>grigliato Edera 90° con arco centrale cm175 H100</t>
  </si>
  <si>
    <t>5.6.6</t>
  </si>
  <si>
    <t>GS90AC05</t>
  </si>
  <si>
    <t>grigliato Edera 90° con arco centrale cm200 H100</t>
  </si>
  <si>
    <t>5.6.7</t>
  </si>
  <si>
    <t>GS90AC06</t>
  </si>
  <si>
    <t>grigliato Edera 90° con arco centrale cm100 H125</t>
  </si>
  <si>
    <t>5.6.8</t>
  </si>
  <si>
    <t>GS90AC09</t>
  </si>
  <si>
    <t>grigliato Edera 90° con arco centrale cm125 H125</t>
  </si>
  <si>
    <t>5.6.9</t>
  </si>
  <si>
    <t>GS90AC10</t>
  </si>
  <si>
    <t>grigliato Edera 90° con arco centrale cm150 H125</t>
  </si>
  <si>
    <t>5.6.10</t>
  </si>
  <si>
    <t>GS90AC11</t>
  </si>
  <si>
    <t>grigliato Edera 90° con arco centrale cm175 H125</t>
  </si>
  <si>
    <t>5.6.11</t>
  </si>
  <si>
    <t>GS90AC12</t>
  </si>
  <si>
    <t>grigliato Edera 90° con arco centrale cm200 H125</t>
  </si>
  <si>
    <t>5.6.12</t>
  </si>
  <si>
    <t>GS90AC13</t>
  </si>
  <si>
    <t>grigliato Edera 90° con arco centrale cm100 H150</t>
  </si>
  <si>
    <t>5.6.13</t>
  </si>
  <si>
    <t>GS90AC16</t>
  </si>
  <si>
    <t>grigliato Edera 90° con arco centrale cm125 H150</t>
  </si>
  <si>
    <t>5.6.14</t>
  </si>
  <si>
    <t>GS90AC17</t>
  </si>
  <si>
    <t>grigliato Edera 90° con arco centrale cm150 H150</t>
  </si>
  <si>
    <t>5.6.15</t>
  </si>
  <si>
    <t>GS90AC18</t>
  </si>
  <si>
    <t>grigliato Edera 90° con arco centrale cm175 H150</t>
  </si>
  <si>
    <t>5.6.16</t>
  </si>
  <si>
    <t>GS90AC19</t>
  </si>
  <si>
    <t>grigliato Edera 90° con arco centrale cm200 H150</t>
  </si>
  <si>
    <t>5.6.17</t>
  </si>
  <si>
    <t>GS90AC20</t>
  </si>
  <si>
    <t>grigliato Edera 90° con arco centrale cm100 H175</t>
  </si>
  <si>
    <t>5.6.18</t>
  </si>
  <si>
    <t>GS90AC23</t>
  </si>
  <si>
    <t>grigliato Edera 90° con arco centrale cm125 H175</t>
  </si>
  <si>
    <t>5.6.19</t>
  </si>
  <si>
    <t>GS90AC24</t>
  </si>
  <si>
    <t>grigliato Edera 90° con arco centrale cm150 H175</t>
  </si>
  <si>
    <t>5.6.20</t>
  </si>
  <si>
    <t>GS90AC25</t>
  </si>
  <si>
    <t>grigliato Edera 90° con arco centralecm175 H175</t>
  </si>
  <si>
    <t>5.6.21</t>
  </si>
  <si>
    <t>GS90AC26</t>
  </si>
  <si>
    <t>grigliato Edera 90° con arco centrale cm200 H175</t>
  </si>
  <si>
    <t>5.6.22</t>
  </si>
  <si>
    <t>GS90AC27</t>
  </si>
  <si>
    <t>grigliato Edera 90° con arco centrale cm100 H200</t>
  </si>
  <si>
    <t>5.6.23</t>
  </si>
  <si>
    <t>GS90AC30</t>
  </si>
  <si>
    <t>grigliato Edera 90° con arco centrale cm125 H200</t>
  </si>
  <si>
    <t>5.6.24</t>
  </si>
  <si>
    <t>GS90AC31</t>
  </si>
  <si>
    <t>grigliato Edera 90° con arco centrale cm150 H200</t>
  </si>
  <si>
    <t>5.6.25</t>
  </si>
  <si>
    <t>GS90AC32</t>
  </si>
  <si>
    <t>grigliato Edera 90° con arco centrale cm175 H200</t>
  </si>
  <si>
    <t>5.6.26</t>
  </si>
  <si>
    <t>GS90AC33</t>
  </si>
  <si>
    <t>grigliato Edera 90° con arco centrale cm200 H200</t>
  </si>
  <si>
    <t>5.6.27</t>
  </si>
  <si>
    <t>GS90AC34</t>
  </si>
  <si>
    <t>grigliato Edera 90° con due diagonali</t>
  </si>
  <si>
    <t>5.7.</t>
  </si>
  <si>
    <t>5.7.1</t>
  </si>
  <si>
    <t>grigliato Edera 90° con due diagonali cm175 H75</t>
  </si>
  <si>
    <t>5.7.2</t>
  </si>
  <si>
    <t>GS902D02</t>
  </si>
  <si>
    <t>grigliato Edera 90° con due diagonali cm200 H75</t>
  </si>
  <si>
    <t>5.7.3</t>
  </si>
  <si>
    <t>GS902D03</t>
  </si>
  <si>
    <t>grigliato Edera 90° con due diagonali cm75 H100</t>
  </si>
  <si>
    <t>5.7.4</t>
  </si>
  <si>
    <t>GS902D35</t>
  </si>
  <si>
    <t>grigliato Edera 90° con due diagonali cm100 H100</t>
  </si>
  <si>
    <t>5.7.5</t>
  </si>
  <si>
    <t>GS902D36</t>
  </si>
  <si>
    <t>grigliato Edera 90° con due diagonali cm150 H100</t>
  </si>
  <si>
    <t>5.7.6</t>
  </si>
  <si>
    <t>GS902D04</t>
  </si>
  <si>
    <t>grigliato Edera 90° con due diagonali cm175 H100</t>
  </si>
  <si>
    <t>5.7.7</t>
  </si>
  <si>
    <t>GS902D05</t>
  </si>
  <si>
    <t>grigliato Edera 90° con due diagonali cm200 H100</t>
  </si>
  <si>
    <t>5.7.8</t>
  </si>
  <si>
    <t>GS902D06</t>
  </si>
  <si>
    <t>grigliato Edera 90° con due diagonali cm50 H125</t>
  </si>
  <si>
    <t>5.7.9</t>
  </si>
  <si>
    <t>GS902D07</t>
  </si>
  <si>
    <t>grigliato Edera 90° con due diagonali cm75 H125</t>
  </si>
  <si>
    <t>5.7.10</t>
  </si>
  <si>
    <t>GS902D08</t>
  </si>
  <si>
    <t>grigliato Edera 90° con due diagonali cm100 H125</t>
  </si>
  <si>
    <t>5.7.11</t>
  </si>
  <si>
    <t>GS902D09</t>
  </si>
  <si>
    <t>grigliato Edera 90° con due diagonali cm125 H125</t>
  </si>
  <si>
    <t>5.7.12</t>
  </si>
  <si>
    <t>GS902D10</t>
  </si>
  <si>
    <t>grigliato Edera 90° con due diagonali cm150 H125</t>
  </si>
  <si>
    <t>5.7.13</t>
  </si>
  <si>
    <t>GS902D11</t>
  </si>
  <si>
    <t>grigliato Edera 90° con due diagonali cm175 H125</t>
  </si>
  <si>
    <t>5.7.14</t>
  </si>
  <si>
    <t>GS902D12</t>
  </si>
  <si>
    <t>grigliato Edera 90° con due diagonali cm200 H125</t>
  </si>
  <si>
    <t>5.7.15</t>
  </si>
  <si>
    <t>GS902D13</t>
  </si>
  <si>
    <t>grigliato Edera 90° con due diagonali cm50 H150</t>
  </si>
  <si>
    <t>5.7.16</t>
  </si>
  <si>
    <t>GS902D14</t>
  </si>
  <si>
    <t>grigliato Edera 90° con due diagonali cm75 H150</t>
  </si>
  <si>
    <t>5.7.17</t>
  </si>
  <si>
    <t>GS902D15</t>
  </si>
  <si>
    <t>grigliato Edera 90° con due diagonali cm100 H150</t>
  </si>
  <si>
    <t>5.7.18</t>
  </si>
  <si>
    <t>GS902D16</t>
  </si>
  <si>
    <t>grigliato Edera 90° con due diagonali cm125 H150</t>
  </si>
  <si>
    <t>5.7.19</t>
  </si>
  <si>
    <t>GS902D17</t>
  </si>
  <si>
    <t>grigliato Edera 90° con due diagonali cm150 H150</t>
  </si>
  <si>
    <t>5.7.20</t>
  </si>
  <si>
    <t>GS902D18</t>
  </si>
  <si>
    <t>grigliato Edera 90° con due diagonali cm175 H150</t>
  </si>
  <si>
    <t>5.7.21</t>
  </si>
  <si>
    <t>GS902D19</t>
  </si>
  <si>
    <t>grigliato Edera 90° con due diagonali cm200 H150</t>
  </si>
  <si>
    <t>5.7.22</t>
  </si>
  <si>
    <t>GS902D20</t>
  </si>
  <si>
    <t>grigliato Edera 90° con due diagonali cm50 H175</t>
  </si>
  <si>
    <t>5.7.23</t>
  </si>
  <si>
    <t>GS902D21</t>
  </si>
  <si>
    <t>grigliato Edera 90° con due diagonali cm75 H175</t>
  </si>
  <si>
    <t>5.7.24</t>
  </si>
  <si>
    <t>GS902D22</t>
  </si>
  <si>
    <t>grigliato Edera 90° con due diagonali cm100 H175</t>
  </si>
  <si>
    <t>5.7.25</t>
  </si>
  <si>
    <t>GS902D23</t>
  </si>
  <si>
    <t>grigliato Edera 90° con due diagonali cm125 H175</t>
  </si>
  <si>
    <t>5.7.26</t>
  </si>
  <si>
    <t>GS902D24</t>
  </si>
  <si>
    <t>grigliato Edera 90° con due diagonali cm150 H175</t>
  </si>
  <si>
    <t>5.7.27</t>
  </si>
  <si>
    <t>GS902D25</t>
  </si>
  <si>
    <t>grigliato Edera 90° con due diagonalicm175 H175</t>
  </si>
  <si>
    <t>5.7.28</t>
  </si>
  <si>
    <t>GS902D26</t>
  </si>
  <si>
    <t>grigliato Edera 90° con due diagonali cm200 H175</t>
  </si>
  <si>
    <t>5.7.29</t>
  </si>
  <si>
    <t>GS902D27</t>
  </si>
  <si>
    <t>grigliato Edera 90° con due diagonali cm50 H200</t>
  </si>
  <si>
    <t>5.7.30</t>
  </si>
  <si>
    <t>GS902D28</t>
  </si>
  <si>
    <t>grigliato Edera 90° con due diagonali cm75 H200</t>
  </si>
  <si>
    <t>5.7.31</t>
  </si>
  <si>
    <t>GS902D29</t>
  </si>
  <si>
    <t>grigliato Edera 90° con due diagonali cm100 H200</t>
  </si>
  <si>
    <t>5.7.32</t>
  </si>
  <si>
    <t>GS902D30</t>
  </si>
  <si>
    <t>grigliato Edera 90° con due diagonali cm125 H200</t>
  </si>
  <si>
    <t>5.7.33</t>
  </si>
  <si>
    <t>GS902D31</t>
  </si>
  <si>
    <t>grigliato Edera 90° con due diagonali cm150 H200</t>
  </si>
  <si>
    <t>5.7.34</t>
  </si>
  <si>
    <t>GS902D32</t>
  </si>
  <si>
    <t>grigliato Edera 90° con due diagonali cm175 H200</t>
  </si>
  <si>
    <t>5.7.35</t>
  </si>
  <si>
    <t>GS902D33</t>
  </si>
  <si>
    <t>grigliato Edera 90° con due diagonali cm200 H200</t>
  </si>
  <si>
    <t>5.7.36</t>
  </si>
  <si>
    <t>GS902D34</t>
  </si>
  <si>
    <t>GRIGLIATI EDERA 45°</t>
  </si>
  <si>
    <t>5.8.</t>
  </si>
  <si>
    <t>5.8.1</t>
  </si>
  <si>
    <t>5.8.2</t>
  </si>
  <si>
    <t>5.8.3</t>
  </si>
  <si>
    <t>5.8.4</t>
  </si>
  <si>
    <t>GS45NN35</t>
  </si>
  <si>
    <t>5.8.5</t>
  </si>
  <si>
    <t>GS45NN36</t>
  </si>
  <si>
    <t>5.8.6</t>
  </si>
  <si>
    <t>5.8.7</t>
  </si>
  <si>
    <t>5.8.8</t>
  </si>
  <si>
    <t>5.8.9</t>
  </si>
  <si>
    <t>5.8.10</t>
  </si>
  <si>
    <t>5.8.11</t>
  </si>
  <si>
    <t>5.8.12</t>
  </si>
  <si>
    <t>5.8.13</t>
  </si>
  <si>
    <t>5.8.14</t>
  </si>
  <si>
    <t>5.8.15</t>
  </si>
  <si>
    <t>5.8.16</t>
  </si>
  <si>
    <t>5.8.17</t>
  </si>
  <si>
    <t>5.8.18</t>
  </si>
  <si>
    <t>5.8.19</t>
  </si>
  <si>
    <t>5.8.20</t>
  </si>
  <si>
    <t>5.8.21</t>
  </si>
  <si>
    <t>5.8.22</t>
  </si>
  <si>
    <t>5.8.23</t>
  </si>
  <si>
    <t>5.8.24</t>
  </si>
  <si>
    <t>5.8.25</t>
  </si>
  <si>
    <t>5.8.26</t>
  </si>
  <si>
    <t>5.8.27</t>
  </si>
  <si>
    <t>5.8.28</t>
  </si>
  <si>
    <t>5.8.29</t>
  </si>
  <si>
    <t>5.8.30</t>
  </si>
  <si>
    <t>5.8.31</t>
  </si>
  <si>
    <t>5.8.32</t>
  </si>
  <si>
    <t>5.8.33</t>
  </si>
  <si>
    <t>5.8.34</t>
  </si>
  <si>
    <t>5.8.35</t>
  </si>
  <si>
    <t>5.8.36</t>
  </si>
  <si>
    <t>grigliato Edera 45° con arco verso l`alto</t>
  </si>
  <si>
    <t>5.9.</t>
  </si>
  <si>
    <t>grigliato Edera 45° con arco verso l`alto cm150 H75</t>
  </si>
  <si>
    <t>5.9.1</t>
  </si>
  <si>
    <t>grigliato Edera 45° con arco verso l`alto cm175 H75</t>
  </si>
  <si>
    <t>5.9.2</t>
  </si>
  <si>
    <t>GS45AA02</t>
  </si>
  <si>
    <t>grigliato Edera 45° con arco verso l`alto cm200 H75</t>
  </si>
  <si>
    <t>5.9.3</t>
  </si>
  <si>
    <t>GS45AA03</t>
  </si>
  <si>
    <t>grigliato Edera 45° con arco verso l`alto cm75 H100</t>
  </si>
  <si>
    <t>5.9.4</t>
  </si>
  <si>
    <t>GS45AA35</t>
  </si>
  <si>
    <t>grigliato Edera 45° con arco verso l`alto cm100 H100</t>
  </si>
  <si>
    <t>5.9.5</t>
  </si>
  <si>
    <t>GS45AA36</t>
  </si>
  <si>
    <t>grigliato Edera 45° con arco verso l`alto cm150 H100</t>
  </si>
  <si>
    <t>5.9.6</t>
  </si>
  <si>
    <t>GS45AA04</t>
  </si>
  <si>
    <t>grigliato Edera 45° con arco verso l`alto cm175 H100</t>
  </si>
  <si>
    <t>5.9.7</t>
  </si>
  <si>
    <t>GS45AA05</t>
  </si>
  <si>
    <t>grigliato Edera 45° con arco verso l`alto cm200 H100</t>
  </si>
  <si>
    <t>5.9.8</t>
  </si>
  <si>
    <t>GS45AA06</t>
  </si>
  <si>
    <t>grigliato Edera 45° con arco verso l`alto cm50 H125</t>
  </si>
  <si>
    <t>5.9.9</t>
  </si>
  <si>
    <t>GS45AA07</t>
  </si>
  <si>
    <t>grigliato Edera 45° con arco verso l`alto cm75 H125</t>
  </si>
  <si>
    <t>5.9.10</t>
  </si>
  <si>
    <t>GS45AA08</t>
  </si>
  <si>
    <t>grigliato Edera 45° con arco verso l`alto cm100 H125</t>
  </si>
  <si>
    <t>5.9.11</t>
  </si>
  <si>
    <t>GS45AA09</t>
  </si>
  <si>
    <t>grigliato Edera 45° con arco verso l`alto cm125 H125</t>
  </si>
  <si>
    <t>5.9.12</t>
  </si>
  <si>
    <t>GS45AA10</t>
  </si>
  <si>
    <t>grigliato Edera 45° con arco verso l`alto cm150 H125</t>
  </si>
  <si>
    <t>5.9.13</t>
  </si>
  <si>
    <t>GS45AA11</t>
  </si>
  <si>
    <t>grigliato Edera 45° con arco verso l`alto cm175 H125</t>
  </si>
  <si>
    <t>5.9.14</t>
  </si>
  <si>
    <t>GS45AA12</t>
  </si>
  <si>
    <t>grigliato Edera 45° con arco verso l`alto cm200 H125</t>
  </si>
  <si>
    <t>5.9.15</t>
  </si>
  <si>
    <t>GS45AA13</t>
  </si>
  <si>
    <t>grigliato Edera 45° con arco verso l`alto cm50 H150</t>
  </si>
  <si>
    <t>5.9.16</t>
  </si>
  <si>
    <t>GS45AA14</t>
  </si>
  <si>
    <t>grigliato Edera 45° con arco verso l`alto cm75 H150</t>
  </si>
  <si>
    <t>5.9.17</t>
  </si>
  <si>
    <t>GS45AA15</t>
  </si>
  <si>
    <t>grigliato Edera 45° con arco verso l`alto cm100 H150</t>
  </si>
  <si>
    <t>5.9.18</t>
  </si>
  <si>
    <t>GS45AA16</t>
  </si>
  <si>
    <t>grigliato Edera 45° con arco verso l`alto cm125 H150</t>
  </si>
  <si>
    <t>5.9.19</t>
  </si>
  <si>
    <t>GS45AA17</t>
  </si>
  <si>
    <t>grigliato Edera 45° con arco verso l`alto cm150 H150</t>
  </si>
  <si>
    <t>5.9.20</t>
  </si>
  <si>
    <t>GS45AA18</t>
  </si>
  <si>
    <t>grigliato Edera 45° con arco verso l`alto cm175 H150</t>
  </si>
  <si>
    <t>5.9.21</t>
  </si>
  <si>
    <t>GS45AA19</t>
  </si>
  <si>
    <t>grigliato Edera 45° con arco verso l`alto cm200 H150</t>
  </si>
  <si>
    <t>5.9.22</t>
  </si>
  <si>
    <t>GS45AA20</t>
  </si>
  <si>
    <t>grigliato Edera 45° con arco verso l`alto cm50 H175</t>
  </si>
  <si>
    <t>5.9.23</t>
  </si>
  <si>
    <t>GS45AA21</t>
  </si>
  <si>
    <t>grigliato Edera 45° con arco verso l`alto cm75 H175</t>
  </si>
  <si>
    <t>5.9.24</t>
  </si>
  <si>
    <t>GS45AA22</t>
  </si>
  <si>
    <t>grigliato Edera 45° con arco verso l`alto cm100 H175</t>
  </si>
  <si>
    <t>5.9.25</t>
  </si>
  <si>
    <t>GS45AA23</t>
  </si>
  <si>
    <t>grigliato Edera 45° con arco verso l`alto cm125 H175</t>
  </si>
  <si>
    <t>5.9.26</t>
  </si>
  <si>
    <t>GS45AA24</t>
  </si>
  <si>
    <t>grigliato Edera 45° con arco verso l`alto cm150 H175</t>
  </si>
  <si>
    <t>5.9.27</t>
  </si>
  <si>
    <t>GS45AA25</t>
  </si>
  <si>
    <t>grigliato Edera 45° con arco verso l`altocm175 H175</t>
  </si>
  <si>
    <t>5.9.28</t>
  </si>
  <si>
    <t>GS45AA26</t>
  </si>
  <si>
    <t>grigliato Edera 45° con arco verso l`alto cm200 H175</t>
  </si>
  <si>
    <t>5.9.29</t>
  </si>
  <si>
    <t>GS45AA27</t>
  </si>
  <si>
    <t>grigliato Edera 45° con arco verso l`alto cm50 H200</t>
  </si>
  <si>
    <t>5.9.30</t>
  </si>
  <si>
    <t>GS45AA28</t>
  </si>
  <si>
    <t>grigliato Edera 45° con arco verso l`alto cm75 H200</t>
  </si>
  <si>
    <t>5.9.31</t>
  </si>
  <si>
    <t>GS45AA29</t>
  </si>
  <si>
    <t>grigliato Edera 45° con arco verso l`alto cm100 H200</t>
  </si>
  <si>
    <t>5.9.32</t>
  </si>
  <si>
    <t>GS45AA30</t>
  </si>
  <si>
    <t>grigliato Edera 45° con arco verso l`alto cm125 H200</t>
  </si>
  <si>
    <t>5.9.33</t>
  </si>
  <si>
    <t>GS45AA31</t>
  </si>
  <si>
    <t>grigliato Edera 45° con arco verso l`alto cm150 H200</t>
  </si>
  <si>
    <t>5.9.34</t>
  </si>
  <si>
    <t>GS45AA32</t>
  </si>
  <si>
    <t>grigliato Edera 45° con arco verso l`alto cm175 H200</t>
  </si>
  <si>
    <t>5.9.35</t>
  </si>
  <si>
    <t>GS45AA33</t>
  </si>
  <si>
    <t>grigliato Edera 45° con arco verso l`alto cm200 H200</t>
  </si>
  <si>
    <t>5.9.36</t>
  </si>
  <si>
    <t>GS45AA34</t>
  </si>
  <si>
    <t>grigliato Edera 45° con arco verso il basso</t>
  </si>
  <si>
    <t>5.10.</t>
  </si>
  <si>
    <t>grigliato Edera 45° con arco verso il basso cm150 H75</t>
  </si>
  <si>
    <t>5.10.1</t>
  </si>
  <si>
    <t>grigliato Edera 45° con arco verso il basso cm175 H75</t>
  </si>
  <si>
    <t>5.10.2</t>
  </si>
  <si>
    <t>GS45AB02</t>
  </si>
  <si>
    <t>grigliato Edera 45° con arco verso il basso cm200 H75</t>
  </si>
  <si>
    <t>5.10.3</t>
  </si>
  <si>
    <t>GS45AB03</t>
  </si>
  <si>
    <t>grigliato Edera 45° con arco verso il basso cm75 H100</t>
  </si>
  <si>
    <t>5.10.4</t>
  </si>
  <si>
    <t>GS45AB35</t>
  </si>
  <si>
    <t>grigliato Edera 45° con arco verso il basso cm100 H100</t>
  </si>
  <si>
    <t>5.10.5</t>
  </si>
  <si>
    <t>GS45AB36</t>
  </si>
  <si>
    <t>grigliato Edera 45° con arco verso il basso cm150 H100</t>
  </si>
  <si>
    <t>5.10.6</t>
  </si>
  <si>
    <t>GS45AB04</t>
  </si>
  <si>
    <t>grigliato Edera 45° con arco verso il basso cm175 H100</t>
  </si>
  <si>
    <t>5.10.7</t>
  </si>
  <si>
    <t>GS45AB05</t>
  </si>
  <si>
    <t>grigliato Edera 45° con arco verso il basso cm200 H100</t>
  </si>
  <si>
    <t>5.10.8</t>
  </si>
  <si>
    <t>GS45AB06</t>
  </si>
  <si>
    <t>grigliato Edera 45° con arco verso il basso cm50 H125</t>
  </si>
  <si>
    <t>5.10.9</t>
  </si>
  <si>
    <t>GS45AB07</t>
  </si>
  <si>
    <t>grigliato Edera 45° con arco verso il basso cm75 H125</t>
  </si>
  <si>
    <t>5.10.10</t>
  </si>
  <si>
    <t>GS45AB08</t>
  </si>
  <si>
    <t>grigliato Edera 45° con arco verso il basso cm100 H125</t>
  </si>
  <si>
    <t>5.10.11</t>
  </si>
  <si>
    <t>GS45AB09</t>
  </si>
  <si>
    <t>grigliato Edera 45° con arco verso il basso cm125 H125</t>
  </si>
  <si>
    <t>5.10.12</t>
  </si>
  <si>
    <t>GS45AB10</t>
  </si>
  <si>
    <t>grigliato Edera 45° con arco verso il basso cm150 H125</t>
  </si>
  <si>
    <t>5.10.13</t>
  </si>
  <si>
    <t>GS45AB11</t>
  </si>
  <si>
    <t>grigliato Edera 45° con arco verso il basso cm175 H125</t>
  </si>
  <si>
    <t>5.10.14</t>
  </si>
  <si>
    <t>GS45AB12</t>
  </si>
  <si>
    <t>6.36.13</t>
  </si>
  <si>
    <t>DIVAB13</t>
  </si>
  <si>
    <t>pannello perlinato con arco verso il basso cm50 H150</t>
  </si>
  <si>
    <t>6.36.14</t>
  </si>
  <si>
    <t>DIVAB14</t>
  </si>
  <si>
    <t>pannello perlinato con arco verso il basso cm75 H150</t>
  </si>
  <si>
    <t>6.36.15</t>
  </si>
  <si>
    <t>DIVAB15</t>
  </si>
  <si>
    <t>pannello perlinato con arco verso il basso cm100 H150</t>
  </si>
  <si>
    <t>6.36.16</t>
  </si>
  <si>
    <t>DIVAB16</t>
  </si>
  <si>
    <t>pannello perlinato con arco verso il basso cm125 H150</t>
  </si>
  <si>
    <t>6.36.17</t>
  </si>
  <si>
    <t>DIVAB17</t>
  </si>
  <si>
    <t>pannello perlinato con arco verso il basso cm150 H150</t>
  </si>
  <si>
    <t>6.36.18</t>
  </si>
  <si>
    <t>DIVAB18</t>
  </si>
  <si>
    <t>pannello perlinato con arco verso il basso cm175 H150</t>
  </si>
  <si>
    <t>6.36.19</t>
  </si>
  <si>
    <t>DIVAB19</t>
  </si>
  <si>
    <t>pannello perlinato con arco verso il basso cm200 H150</t>
  </si>
  <si>
    <t>6.36.20</t>
  </si>
  <si>
    <t>DIVAB20</t>
  </si>
  <si>
    <t>pannello perlinato con arco verso il basso cm50 H175</t>
  </si>
  <si>
    <t>6.36.21</t>
  </si>
  <si>
    <t>DIVAB21</t>
  </si>
  <si>
    <t>pannello perlinato con arco verso il basso cm75 H175</t>
  </si>
  <si>
    <t>6.36.22</t>
  </si>
  <si>
    <t>DIVAB22</t>
  </si>
  <si>
    <t>pannello perlinato con arco verso il basso cm100 H175</t>
  </si>
  <si>
    <t>6.36.23</t>
  </si>
  <si>
    <t>DIVAB23</t>
  </si>
  <si>
    <t>pannello perlinato con arco verso il basso cm125 H175</t>
  </si>
  <si>
    <t>6.36.24</t>
  </si>
  <si>
    <t>DIVAB24</t>
  </si>
  <si>
    <t>pannello perlinato con arco verso il basso cm150 H175</t>
  </si>
  <si>
    <t>6.36.25</t>
  </si>
  <si>
    <t>DIVAB25</t>
  </si>
  <si>
    <t>pannello perlinato con arco verso il bassocm175 H175</t>
  </si>
  <si>
    <t>6.36.26</t>
  </si>
  <si>
    <t>DIVAB26</t>
  </si>
  <si>
    <t>pannello perlinato con arco verso il basso cm200 H175</t>
  </si>
  <si>
    <t>6.36.27</t>
  </si>
  <si>
    <t>DIVAB27</t>
  </si>
  <si>
    <t>pannello perlinato con arco verso il basso cm50 H200</t>
  </si>
  <si>
    <t>6.36.28</t>
  </si>
  <si>
    <t>DIVAB28</t>
  </si>
  <si>
    <t>pannello perlinato con arco verso il basso cm75 H200</t>
  </si>
  <si>
    <t>6.36.29</t>
  </si>
  <si>
    <t>DIVAB29</t>
  </si>
  <si>
    <t>pannello perlinato con arco verso il basso cm100 H200</t>
  </si>
  <si>
    <t>6.36.30</t>
  </si>
  <si>
    <t>DIVAB30</t>
  </si>
  <si>
    <t>pannello perlinato con arco verso il basso cm125 H200</t>
  </si>
  <si>
    <t>6.36.31</t>
  </si>
  <si>
    <t>DIVAB31</t>
  </si>
  <si>
    <t>pannello perlinato con arco verso il basso cm150 H200</t>
  </si>
  <si>
    <t>6.36.32</t>
  </si>
  <si>
    <t>DIVAB32</t>
  </si>
  <si>
    <t>pannello perlinato con arco verso il basso cm175 H200</t>
  </si>
  <si>
    <t>6.36.33</t>
  </si>
  <si>
    <t>DIVAB33</t>
  </si>
  <si>
    <t>pannello perlinato con arco verso il basso cm200 H200</t>
  </si>
  <si>
    <t>6.36.34</t>
  </si>
  <si>
    <t>DIVAB34</t>
  </si>
  <si>
    <t>pannello perlinato con due archetti</t>
  </si>
  <si>
    <t>6.37.</t>
  </si>
  <si>
    <t>pannello perlinato con due archetti cm150 H75</t>
  </si>
  <si>
    <t>6.37.1</t>
  </si>
  <si>
    <t>pannello perlinato con due archetti cm175 H75</t>
  </si>
  <si>
    <t>6.37.2</t>
  </si>
  <si>
    <t>DIV2A02</t>
  </si>
  <si>
    <t>pannello perlinato con due archetti cm200 H75</t>
  </si>
  <si>
    <t>6.37.3</t>
  </si>
  <si>
    <t>DIV2A03</t>
  </si>
  <si>
    <t>pannello perlinato con due archetti cm150 H100</t>
  </si>
  <si>
    <t>6.37.4</t>
  </si>
  <si>
    <t>DIV2A04</t>
  </si>
  <si>
    <t>pannello perlinato con due archetti cm175 H100</t>
  </si>
  <si>
    <t>traverso panca 4.3x9.3x56 xsp2</t>
  </si>
  <si>
    <t>17.15.27.4</t>
  </si>
  <si>
    <t>montante bil.9x9x210 xsp3</t>
  </si>
  <si>
    <t>17.15.27.5</t>
  </si>
  <si>
    <t>traverso bil.panca 9x9x88 xsp5</t>
  </si>
  <si>
    <t>17.15.27.6</t>
  </si>
  <si>
    <t>montante bil.panca 9x9x90 xsp5</t>
  </si>
  <si>
    <t>17.15.27.7</t>
  </si>
  <si>
    <t>montante bil.panca 9x9x205 xsp5</t>
  </si>
  <si>
    <t>17.15.27.8</t>
  </si>
  <si>
    <t>montante bil.9x9x325 xsp14 e 6</t>
  </si>
  <si>
    <t>17.15.27.9</t>
  </si>
  <si>
    <t>traversa bil.6.7x14x400 xsp14</t>
  </si>
  <si>
    <t>17.15.27.10</t>
  </si>
  <si>
    <t>distanziatore 3.3x9.3x50 sport</t>
  </si>
  <si>
    <t>17.15.27.11</t>
  </si>
  <si>
    <t>montante bil.9x9x180 sport</t>
  </si>
  <si>
    <t>17.15.27.12</t>
  </si>
  <si>
    <t>montante bil.9x9x290 xsp9</t>
  </si>
  <si>
    <t>17.15.27.13</t>
  </si>
  <si>
    <t>montante bil.9x9x340 xsp9</t>
  </si>
  <si>
    <t>17.15.27.14</t>
  </si>
  <si>
    <t>montante bil.9x9x140 xsp10</t>
  </si>
  <si>
    <t>17.15.27.15</t>
  </si>
  <si>
    <t>traversa bil.6.7x14x300 xsp10</t>
  </si>
  <si>
    <t>17.15.27.16</t>
  </si>
  <si>
    <t>montante bil.9x9x290 xsp11</t>
  </si>
  <si>
    <t>17.15.27.17</t>
  </si>
  <si>
    <t>traversa bil.9x9x250 con 2 fori 5cm xsp4</t>
  </si>
  <si>
    <t>17.15.27.18</t>
  </si>
  <si>
    <t>montante bil.9x9x380 xsp8</t>
  </si>
  <si>
    <t>17.15.27.19</t>
  </si>
  <si>
    <t>montante bil.11,5x11,5x110 xsp13</t>
  </si>
  <si>
    <t>17.15.27.20</t>
  </si>
  <si>
    <t>montante bil.11,5x11,5x120 xsp13</t>
  </si>
  <si>
    <t>17.15.27.21</t>
  </si>
  <si>
    <t>montante bil.11.5x11.5x130 xsp13</t>
  </si>
  <si>
    <t>17.15.27.22</t>
  </si>
  <si>
    <t>montante bil.11.5x11.5x140 xsp13</t>
  </si>
  <si>
    <t>17.15.27.23</t>
  </si>
  <si>
    <t>montante bil.11.5x11.5x150 xsp13</t>
  </si>
  <si>
    <t>17.15.27.24</t>
  </si>
  <si>
    <t>traversa bil.6.7x14x400 xsp8</t>
  </si>
  <si>
    <t>17.15.27.25</t>
  </si>
  <si>
    <t>traversa bil.6.7x14x400 xsp6</t>
  </si>
  <si>
    <t>17.15.27.26</t>
  </si>
  <si>
    <t>palo 9x9x300 con 3 fori 5cm per xsp12</t>
  </si>
  <si>
    <t>17.15.27.27</t>
  </si>
  <si>
    <t>montante bil.9x9x180 xsp10</t>
  </si>
  <si>
    <t>17.15.27.28</t>
  </si>
  <si>
    <t>montante bil.9x9x325 xsp8</t>
  </si>
  <si>
    <t>17.15.27.29</t>
  </si>
  <si>
    <t>montante bil.9x9x184 xsp7</t>
  </si>
  <si>
    <t>17.15.27.30</t>
  </si>
  <si>
    <t>montante bil.9x9x128 xsp7</t>
  </si>
  <si>
    <t>17.15.27.31</t>
  </si>
  <si>
    <t>asse panca 4,3x11,7x230 xsp2e5</t>
  </si>
  <si>
    <t>17.15.27.32</t>
  </si>
  <si>
    <t>LINEA ARREDI</t>
  </si>
  <si>
    <t>17.16.</t>
  </si>
  <si>
    <t>Cestone Big Bobo in polietilene</t>
  </si>
  <si>
    <t>17.16.1</t>
  </si>
  <si>
    <t>XP54</t>
  </si>
  <si>
    <t>Trave larice curva 11.5x23.4x400</t>
  </si>
  <si>
    <t>26.5.347</t>
  </si>
  <si>
    <t>TLC1123400</t>
  </si>
  <si>
    <t>Trave larice curva 11.5x26.7x450</t>
  </si>
  <si>
    <t>26.5.348</t>
  </si>
  <si>
    <t>TLC1126450</t>
  </si>
  <si>
    <t>Trave larice curva 11.5x36.7x600</t>
  </si>
  <si>
    <t>26.5.349</t>
  </si>
  <si>
    <t>TLC1136600</t>
  </si>
  <si>
    <t>Trave larice curva 14x40x700</t>
  </si>
  <si>
    <t>26.5.350</t>
  </si>
  <si>
    <t>TLC1440700</t>
  </si>
  <si>
    <t>Trave larice curva 14x46.7x800</t>
  </si>
  <si>
    <t>26.5.351</t>
  </si>
  <si>
    <t>TLC1446800</t>
  </si>
  <si>
    <t>Trave larice curva 14x53.4x900</t>
  </si>
  <si>
    <t>26.5.352</t>
  </si>
  <si>
    <t>TLC1453900</t>
  </si>
  <si>
    <t>Trave larice curva 16x56.7x1000</t>
  </si>
  <si>
    <t>26.5.353</t>
  </si>
  <si>
    <t>TLC165610</t>
  </si>
  <si>
    <t>Parapetto larice curvo 4.3x14x300</t>
  </si>
  <si>
    <t>26.5.354</t>
  </si>
  <si>
    <t>PLC414300</t>
  </si>
  <si>
    <t>Parapetto larice curvo 4.3x14x350</t>
  </si>
  <si>
    <t>26.5.355</t>
  </si>
  <si>
    <t>PLC414350</t>
  </si>
  <si>
    <t>Parapetto larice curvo 4.3x14x400</t>
  </si>
  <si>
    <t>26.5.356</t>
  </si>
  <si>
    <t>PLC414400</t>
  </si>
  <si>
    <t>Parapetto larice curvo 4.3x14x450</t>
  </si>
  <si>
    <t>26.5.357</t>
  </si>
  <si>
    <t>PLC414450</t>
  </si>
  <si>
    <t>Parapetto larice curvo 4.3x14x500</t>
  </si>
  <si>
    <t>26.5.358</t>
  </si>
  <si>
    <t>PLC414500</t>
  </si>
  <si>
    <t>Parapetto larice curvo 4.3x14x600</t>
  </si>
  <si>
    <t>26.5.359</t>
  </si>
  <si>
    <t>PLC414600</t>
  </si>
  <si>
    <t>Parapetto larice curvo 4.3x14x700</t>
  </si>
  <si>
    <t>26.5.360</t>
  </si>
  <si>
    <t>PLC414700</t>
  </si>
  <si>
    <t>Parapetto larice curvo 4.3x14x800</t>
  </si>
  <si>
    <t>26.5.361</t>
  </si>
  <si>
    <t>PLC414800</t>
  </si>
  <si>
    <t>Parapetto larice curvo 4.3x14x900</t>
  </si>
  <si>
    <t>26.5.362</t>
  </si>
  <si>
    <t>PLC414900</t>
  </si>
  <si>
    <t>Parapetto larice curvo 4.3x14x1000</t>
  </si>
  <si>
    <t>26.5.363</t>
  </si>
  <si>
    <t>PLC41410</t>
  </si>
  <si>
    <t>Corrimano larice 4.3x14x300</t>
  </si>
  <si>
    <t>26.5.364</t>
  </si>
  <si>
    <t>listone Robust quadrata 4.3x11.7x150 arrot.</t>
  </si>
  <si>
    <t>53.6.2.27</t>
  </si>
  <si>
    <t>traversa sotto Robust quadrata 9x9x126 bil.</t>
  </si>
  <si>
    <t>53.6.2.28</t>
  </si>
  <si>
    <t>listone Robust/Personal/Pic-nic/Montana 4.3x11.7x195</t>
  </si>
  <si>
    <t>53.6.6</t>
  </si>
  <si>
    <t>listone Robust/Persona/Pic-nic/Montana 4.3x11.7x195 arrot.</t>
  </si>
  <si>
    <t>53.6.7</t>
  </si>
  <si>
    <t>listone panca/tavolo Bv.5.5x11.7x195 lam/arrot.</t>
  </si>
  <si>
    <t>53.6.17</t>
  </si>
  <si>
    <t>piede post.panca Bv.5.5x14x100 lam.</t>
  </si>
  <si>
    <t>53.6.18</t>
  </si>
  <si>
    <t>piede ant.panca Bv.5.5x14x60 lam.</t>
  </si>
  <si>
    <t>53.6.19</t>
  </si>
  <si>
    <t>listone panca/tavolo Bv.5.5x11.7x195 lam.</t>
  </si>
  <si>
    <t>53.6.20</t>
  </si>
  <si>
    <t>listone sch.panca Bv.4.3x11.7x195 arrot.</t>
  </si>
  <si>
    <t>53.6.21</t>
  </si>
  <si>
    <t>traversa panca Bv.4.3x4.3x60</t>
  </si>
  <si>
    <t>53.6.22</t>
  </si>
  <si>
    <t>piede tavolo Bv.5.5x17x90 lam.</t>
  </si>
  <si>
    <t>53.6.23</t>
  </si>
  <si>
    <t>traversa tavolo Baviera 5,6x8x169</t>
  </si>
  <si>
    <t>53.6.24</t>
  </si>
  <si>
    <t>traversa tavolo Bv.4.3x4.3x85</t>
  </si>
  <si>
    <t>53.6.25</t>
  </si>
  <si>
    <t>listone Pic-Nic/Relax 3.3x11.7x195</t>
  </si>
  <si>
    <t>53.6.26</t>
  </si>
  <si>
    <t>listone Pic-Nic/Relax 3.3x11.7x195 arrot.</t>
  </si>
  <si>
    <t>53.6.27</t>
  </si>
  <si>
    <t>montante piede Pic-nic 4.3x11.7x77</t>
  </si>
  <si>
    <t>53.6.29</t>
  </si>
  <si>
    <t>traversa inf.Pic-Nic.4.3x9.3x152</t>
  </si>
  <si>
    <t>53.6.30</t>
  </si>
  <si>
    <t>traversa sup.Personal/Relax/pic-nic 4.3x9.3x68</t>
  </si>
  <si>
    <t>53.6.31</t>
  </si>
  <si>
    <t>freccia Pic-nic 3.3x7x70</t>
  </si>
  <si>
    <t>53.6.32</t>
  </si>
  <si>
    <t>listone seduta Pic-nic 4.3x14x195 arrot.</t>
  </si>
  <si>
    <t>53.6.39</t>
  </si>
  <si>
    <t>listone seduta Pic-nic 3.3x14x195 arrot.</t>
  </si>
  <si>
    <t>53.6.40</t>
  </si>
  <si>
    <t>traversa inf.Personal.4.3x9.3x200</t>
  </si>
  <si>
    <t>53.6.41</t>
  </si>
  <si>
    <t>schienale panca Personal 4.3x11.7x80</t>
  </si>
  <si>
    <t>53.6.42</t>
  </si>
  <si>
    <t>piede corto panca Personal 4.3x11.7x41</t>
  </si>
  <si>
    <t>53.6.43</t>
  </si>
  <si>
    <t>montante tavolo Personal 4.3x11.7x71</t>
  </si>
  <si>
    <t>53.6.44</t>
  </si>
  <si>
    <t>traversa panca Personal 4.3x9.3x54</t>
  </si>
  <si>
    <t>53.6.45</t>
  </si>
  <si>
    <t>freccia tavolo Pers.4.3x9.3x90</t>
  </si>
  <si>
    <t>53.6.46</t>
  </si>
  <si>
    <t>Componenti per Montana</t>
  </si>
  <si>
    <t>53.6.47.</t>
  </si>
  <si>
    <t>traversa sotto per Montana+ diam10 202,5cm</t>
  </si>
  <si>
    <t>53.6.47.1</t>
  </si>
  <si>
    <t>schienale per Montana+ diam.10 / 71,5cm</t>
  </si>
  <si>
    <t>53.6.47.2</t>
  </si>
  <si>
    <t>seduta per Montana+ diam.10 / 49cm</t>
  </si>
  <si>
    <t>53.6.47.3</t>
  </si>
  <si>
    <t>piede panca per Montana+ diam.10 / 31,5cm</t>
  </si>
  <si>
    <t>53.6.47.4</t>
  </si>
  <si>
    <t>piede tavolo per Montana+ diam.10 / 59,5cm</t>
  </si>
  <si>
    <t>53.6.47.5</t>
  </si>
  <si>
    <t>traversa tavolo per Montana+ diam.10 / 68cm</t>
  </si>
  <si>
    <t>53.6.47.6</t>
  </si>
  <si>
    <t>freccia per Montana+ 4,3x9,3x78</t>
  </si>
  <si>
    <t>53.6.47.7</t>
  </si>
  <si>
    <t>telaio per Montana+</t>
  </si>
  <si>
    <t>53.6.47.8</t>
  </si>
  <si>
    <t>Componenti per Comunica 4 e 8</t>
  </si>
  <si>
    <t>53.6.48.</t>
  </si>
  <si>
    <t>assi per seduta Com4-8 4,3x11,7x45</t>
  </si>
  <si>
    <t>53.6.48.1</t>
  </si>
  <si>
    <t>traversa sotto seduta com4-8 4,3x9,3x30</t>
  </si>
  <si>
    <t>53.6.48.2</t>
  </si>
  <si>
    <t>seduta per Com4 e 8</t>
  </si>
  <si>
    <t>53.6.48.3</t>
  </si>
  <si>
    <t>assi per tavolo com4 4,3x11,7x120</t>
  </si>
  <si>
    <t>53.6.48.4</t>
  </si>
  <si>
    <t>assi per tavolo com8 4,3x11,7x142</t>
  </si>
  <si>
    <t>53.6.48.5</t>
  </si>
  <si>
    <t>piedi per com4-8 4,3x11,7x73,5cm</t>
  </si>
  <si>
    <t>53.6.48.6</t>
  </si>
  <si>
    <t>traverse per sedute com8 4,3x11,7x215</t>
  </si>
  <si>
    <t>53.6.48.7</t>
  </si>
  <si>
    <t>collegamenti traverse per Com8 4,3x11,7x31cm</t>
  </si>
  <si>
    <t>53.6.48.8</t>
  </si>
  <si>
    <t>copia legni sotto tavolo com8 4,3x5,7x132</t>
  </si>
  <si>
    <t>53.6.48.9</t>
  </si>
  <si>
    <t>coppia legni sotto tavolo com8 4,3x5,7x62</t>
  </si>
  <si>
    <t>53.6.48.10</t>
  </si>
  <si>
    <t>coppia legni sotto tavolo com8 4,3x5,7x64</t>
  </si>
  <si>
    <t>53.6.48.11</t>
  </si>
  <si>
    <t>coppia legni sotto tavolo com8 4,3x5,7x42,5</t>
  </si>
  <si>
    <t>53.6.48.12</t>
  </si>
  <si>
    <t>pianale tavolo per Com8 diam 140</t>
  </si>
  <si>
    <t>53.6.48.13</t>
  </si>
  <si>
    <t>traverse interm. per sed. com8 4,3x11,7x104,5</t>
  </si>
  <si>
    <t>53.6.48.14</t>
  </si>
  <si>
    <t>copia legni sotto tavolo com4 4,3x5,7x116</t>
  </si>
  <si>
    <t>53.6.48.15</t>
  </si>
  <si>
    <t>copia legni sotto tavolo com4 4,3x5,7x52</t>
  </si>
  <si>
    <t>53.6.48.16</t>
  </si>
  <si>
    <t>copia legni sotto tavolo com4 4,3x5,7x31</t>
  </si>
  <si>
    <t>53.6.48.17</t>
  </si>
  <si>
    <t>pianale tavolo per Com4 diam 120</t>
  </si>
  <si>
    <t>53.6.48.18</t>
  </si>
  <si>
    <t>collegamenti traverse per Com4 4,3x11,7x60 ca.</t>
  </si>
  <si>
    <t>53.6.48.19</t>
  </si>
  <si>
    <t>traverse per sedute com4 4,3x11,7x187</t>
  </si>
  <si>
    <t>53.6.48.20</t>
  </si>
  <si>
    <t>traversa tavolo pic-nic bimbi 3.3x9.3x68</t>
  </si>
  <si>
    <t>53.6.49</t>
  </si>
  <si>
    <t>traversa panca pic-nic bimbi 3.3x9.3x132</t>
  </si>
  <si>
    <t>53.6.50</t>
  </si>
  <si>
    <t>piede tavolo pic-nic bimbi 3.3x9.3x58</t>
  </si>
  <si>
    <t>53.6.51</t>
  </si>
  <si>
    <t>freccia tavolo pic-nic bimbi 3.3x7x40,5</t>
  </si>
  <si>
    <t>53.6.52</t>
  </si>
  <si>
    <t>unione tavolo pn.bimbi 4.3x4.3x70 non esiste</t>
  </si>
  <si>
    <t>53.6.53</t>
  </si>
  <si>
    <t>unione panca pn.bimbi 4.3x4.3x30 non esiste</t>
  </si>
  <si>
    <t>53.6.54</t>
  </si>
  <si>
    <t>asse tav/panca pn.bimbi 3.3x11.7x150 non serve più</t>
  </si>
  <si>
    <t>53.6.55</t>
  </si>
  <si>
    <t>telaio piede panca Baviera</t>
  </si>
  <si>
    <t>53.6.56</t>
  </si>
  <si>
    <t>telaio piede tavolo Baviera</t>
  </si>
  <si>
    <t>53.6.57</t>
  </si>
  <si>
    <t>telaio piede Pic-Nic Bimbi</t>
  </si>
  <si>
    <t>53.6.58</t>
  </si>
  <si>
    <t>pianale tavolo personal pic-nic montana</t>
  </si>
  <si>
    <t>53.6.59</t>
  </si>
  <si>
    <t>pianale panca personal / montana</t>
  </si>
  <si>
    <t>53.6.60</t>
  </si>
  <si>
    <t>listoni schienale panca Personal 4,3x11,7x194</t>
  </si>
  <si>
    <t>53.6.61</t>
  </si>
  <si>
    <t>telaio per comp. Personal</t>
  </si>
  <si>
    <t>53.6.62</t>
  </si>
  <si>
    <t>pianale seduta panca Pic Nic 43mm</t>
  </si>
  <si>
    <t>53.6.63</t>
  </si>
  <si>
    <t>telaio panca singola personal</t>
  </si>
  <si>
    <t>53.6.64</t>
  </si>
  <si>
    <t>telaio piede Pic nic</t>
  </si>
  <si>
    <t>53.6.65</t>
  </si>
  <si>
    <t>pianale seduta Pic Nic 33mm</t>
  </si>
  <si>
    <t>53.6.66</t>
  </si>
  <si>
    <t>GIOCHI STANDARD</t>
  </si>
  <si>
    <t>54.</t>
  </si>
  <si>
    <t>54.1.</t>
  </si>
  <si>
    <t>Gioco TIR-BETON</t>
  </si>
  <si>
    <t>54.1.1</t>
  </si>
  <si>
    <t>XUT100</t>
  </si>
  <si>
    <t>Gioco a molla Bolide blu</t>
  </si>
  <si>
    <t>54.1.3</t>
  </si>
  <si>
    <t>XUM010</t>
  </si>
  <si>
    <t>Funghetto a 4 posti scaduto non usare</t>
  </si>
  <si>
    <t>54.3</t>
  </si>
  <si>
    <t>XFL060</t>
  </si>
  <si>
    <t>54.7.</t>
  </si>
  <si>
    <t>Casetta Aladin fornita in kit</t>
  </si>
  <si>
    <t>54.7.1</t>
  </si>
  <si>
    <t>XA10</t>
  </si>
  <si>
    <t>Casetta Aladin assemblata</t>
  </si>
  <si>
    <t>54.7.2</t>
  </si>
  <si>
    <t>XA11</t>
  </si>
  <si>
    <t>54.8.</t>
  </si>
  <si>
    <t>Composizione tavolo/panche Relax ECO</t>
  </si>
  <si>
    <t>54.8.2</t>
  </si>
  <si>
    <t>XC30EX</t>
  </si>
  <si>
    <t>LINEA PLUS</t>
  </si>
  <si>
    <t>54.10.</t>
  </si>
  <si>
    <t>Vasca con pompa</t>
  </si>
  <si>
    <t>54.10.1</t>
  </si>
  <si>
    <t>XP12</t>
  </si>
  <si>
    <t>Pista da Skateboard</t>
  </si>
  <si>
    <t>54.10.3</t>
  </si>
  <si>
    <t>XPSK10</t>
  </si>
  <si>
    <t>Pavimentazione antitrauma 50x50x4,5 giallo</t>
  </si>
  <si>
    <t>54.10.5</t>
  </si>
  <si>
    <t>Pavimentazione antitrauma 50x50x4,5 nero</t>
  </si>
  <si>
    <t>54.10.6</t>
  </si>
  <si>
    <t>Smusso angolare per antitrauma 50x50x4,5 (verde)</t>
  </si>
  <si>
    <t>54.10.7</t>
  </si>
  <si>
    <t>XP111</t>
  </si>
  <si>
    <t>Smusso angolare per antitrauma 50x50x4,5 (giallo)</t>
  </si>
  <si>
    <t>54.10.8</t>
  </si>
  <si>
    <t>Smusso laterale per antitrauma 50x50x4,5 (verde)</t>
  </si>
  <si>
    <t>54.10.9</t>
  </si>
  <si>
    <t>XP112</t>
  </si>
  <si>
    <t>Smusso laterale per antitrauma 50x50x4,5 (giallo)</t>
  </si>
  <si>
    <t>54.10.10</t>
  </si>
  <si>
    <t>Smusso angolare per antitrauma 50x50x3 (rosso)</t>
  </si>
  <si>
    <t>54.10.11</t>
  </si>
  <si>
    <t>XP139</t>
  </si>
  <si>
    <t>Smusso laterale per antitrauma 50x50x3 (rosso)</t>
  </si>
  <si>
    <t>54.10.12</t>
  </si>
  <si>
    <t>XP141</t>
  </si>
  <si>
    <t>Pavimentazione antitrauma ciambella x molla cm 150x120 non usare</t>
  </si>
  <si>
    <t>54.10.19</t>
  </si>
  <si>
    <t>ARTICOLI FUORI STANDARD</t>
  </si>
  <si>
    <t>55.</t>
  </si>
  <si>
    <t>secchio pvc grande</t>
  </si>
  <si>
    <t>55.3</t>
  </si>
  <si>
    <t>B601</t>
  </si>
  <si>
    <t>cestino zincato Rustikal</t>
  </si>
  <si>
    <t>55.4</t>
  </si>
  <si>
    <t>r/K</t>
  </si>
  <si>
    <t>maniglione curvo inox Sultan</t>
  </si>
  <si>
    <t>55.9</t>
  </si>
  <si>
    <t>XFE297</t>
  </si>
  <si>
    <t>pedana risalita c/corda H120</t>
  </si>
  <si>
    <t>55.11</t>
  </si>
  <si>
    <t>XLSA14</t>
  </si>
  <si>
    <t>pedana risalita c/corda H150</t>
  </si>
  <si>
    <t>55.12</t>
  </si>
  <si>
    <t>XLSA15</t>
  </si>
  <si>
    <t>scivolo H150 lineare compl.</t>
  </si>
  <si>
    <t>55.13</t>
  </si>
  <si>
    <t>XPE15L</t>
  </si>
  <si>
    <t>pedana risalita fe/ledon</t>
  </si>
  <si>
    <t>55.16</t>
  </si>
  <si>
    <t>piede bologna verde</t>
  </si>
  <si>
    <t>55.17</t>
  </si>
  <si>
    <t>FE074</t>
  </si>
  <si>
    <t>Portabici Fe.8 posti zinc.</t>
  </si>
  <si>
    <t>55.18</t>
  </si>
  <si>
    <t>PB8Z</t>
  </si>
  <si>
    <t>verricello teleferica indian</t>
  </si>
  <si>
    <t>55.19</t>
  </si>
  <si>
    <t>piede Oswald nero</t>
  </si>
  <si>
    <t>55.20</t>
  </si>
  <si>
    <t>OSW/01</t>
  </si>
  <si>
    <t>pannello arrampicata 100x100</t>
  </si>
  <si>
    <t>55.21</t>
  </si>
  <si>
    <t>telaio fe.pedana risalita</t>
  </si>
  <si>
    <t>55.23</t>
  </si>
  <si>
    <t>piede Finco c/bracc.</t>
  </si>
  <si>
    <t>55.24</t>
  </si>
  <si>
    <t>P/F</t>
  </si>
  <si>
    <t>piede panca guncina 100</t>
  </si>
  <si>
    <t>55.25</t>
  </si>
  <si>
    <t>P/GU</t>
  </si>
  <si>
    <t>telaio tavolo guncina</t>
  </si>
  <si>
    <t>55.26</t>
  </si>
  <si>
    <t>T/G</t>
  </si>
  <si>
    <t>telaio completo Anton</t>
  </si>
  <si>
    <t>55.27</t>
  </si>
  <si>
    <t>T/A</t>
  </si>
  <si>
    <t>scivolo H150 lineare scaduto non usare</t>
  </si>
  <si>
    <t>55.28</t>
  </si>
  <si>
    <t>KG.30</t>
  </si>
  <si>
    <t>anello tunnell Fe.zincato d.100</t>
  </si>
  <si>
    <t>55.29</t>
  </si>
  <si>
    <t>D.70</t>
  </si>
  <si>
    <t>roller completo di supporti</t>
  </si>
  <si>
    <t>55.30</t>
  </si>
  <si>
    <t>XFEA14</t>
  </si>
  <si>
    <t>panchina Guncina cm 120 in larice nat.</t>
  </si>
  <si>
    <t>55.31</t>
  </si>
  <si>
    <t>COMPONENTI GIOCHI</t>
  </si>
  <si>
    <t>56.</t>
  </si>
  <si>
    <t>ponti</t>
  </si>
  <si>
    <t>56.1.</t>
  </si>
  <si>
    <t>ponte Max assi/corde</t>
  </si>
  <si>
    <t>56.1.1</t>
  </si>
  <si>
    <t>XPCA250</t>
  </si>
  <si>
    <t>ponte a corde Max</t>
  </si>
  <si>
    <t>56.1.2</t>
  </si>
  <si>
    <t>XPC250</t>
  </si>
  <si>
    <t>ponte a tunnel indian</t>
  </si>
  <si>
    <t>56.1.5</t>
  </si>
  <si>
    <t>XPTI380</t>
  </si>
  <si>
    <t>ponte Aladin assi/corde</t>
  </si>
  <si>
    <t>56.1.6</t>
  </si>
  <si>
    <t>XPCA200</t>
  </si>
  <si>
    <t>ponte Aladin a corde</t>
  </si>
  <si>
    <t>56.1.7</t>
  </si>
  <si>
    <t>XPC200</t>
  </si>
  <si>
    <t>ponte a tubo obliquo pe.</t>
  </si>
  <si>
    <t>56.1.8</t>
  </si>
  <si>
    <t>XPTO190</t>
  </si>
  <si>
    <t>ponte a tubo diritto pe.</t>
  </si>
  <si>
    <t>56.1.9</t>
  </si>
  <si>
    <t>XPTD207</t>
  </si>
  <si>
    <t>ponte a corde alluminio per Oxi</t>
  </si>
  <si>
    <t>56.1.10</t>
  </si>
  <si>
    <t>PCAL250</t>
  </si>
  <si>
    <t>ponte a tubo curvo relessi</t>
  </si>
  <si>
    <t>56.1.11</t>
  </si>
  <si>
    <t>PRE02</t>
  </si>
  <si>
    <t>ponte fisso in alluminio per Oxi</t>
  </si>
  <si>
    <t>56.1.12</t>
  </si>
  <si>
    <t>PCAL250f</t>
  </si>
  <si>
    <t>reti arrampico e sartie</t>
  </si>
  <si>
    <t>56.2.</t>
  </si>
  <si>
    <t>sartia a corde H84</t>
  </si>
  <si>
    <t>56.2.1</t>
  </si>
  <si>
    <t>XPLA6</t>
  </si>
  <si>
    <t>sartia a corde H120</t>
  </si>
  <si>
    <t>56.2.2</t>
  </si>
  <si>
    <t>XPLA7</t>
  </si>
  <si>
    <t>sartia a corde H144</t>
  </si>
  <si>
    <t>56.2.3</t>
  </si>
  <si>
    <t>XPLA8</t>
  </si>
  <si>
    <t>sartia a corde H168</t>
  </si>
  <si>
    <t>56.2.4</t>
  </si>
  <si>
    <t>XPLA9</t>
  </si>
  <si>
    <t>rete x palestr.addossata e rett. H198x143</t>
  </si>
  <si>
    <t>56.2.5</t>
  </si>
  <si>
    <t>GCA143</t>
  </si>
  <si>
    <t>palestrina addossata Max/Aladin</t>
  </si>
  <si>
    <t>56.2.6</t>
  </si>
  <si>
    <t>GCA127</t>
  </si>
  <si>
    <t>scaletta volante a pioli col.H144 interro</t>
  </si>
  <si>
    <t>56.2.7</t>
  </si>
  <si>
    <t>XPVC13</t>
  </si>
  <si>
    <t>scaletta volante/pioli col.H168 interro</t>
  </si>
  <si>
    <t>56.2.8</t>
  </si>
  <si>
    <t>XPVC14</t>
  </si>
  <si>
    <t>rete d´arrampico/ragnatela</t>
  </si>
  <si>
    <t>56.2.9</t>
  </si>
  <si>
    <t>XPLA23</t>
  </si>
  <si>
    <t>sartia indian H150</t>
  </si>
  <si>
    <t>56.2.10</t>
  </si>
  <si>
    <t>XPLA41</t>
  </si>
  <si>
    <t>rete diagonale per brigantino 206x45</t>
  </si>
  <si>
    <t>56.2.11</t>
  </si>
  <si>
    <t>XPLA11</t>
  </si>
  <si>
    <t>spalliera c/doppia rete sultan</t>
  </si>
  <si>
    <t>56.2.12</t>
  </si>
  <si>
    <t>XPLA26</t>
  </si>
  <si>
    <t>scala a pioli e corde indian</t>
  </si>
  <si>
    <t>56.2.13</t>
  </si>
  <si>
    <t>XPLA42</t>
  </si>
  <si>
    <t>scaletta doppia volante a pioli brigantino</t>
  </si>
  <si>
    <t>diagonale xime500 L=102 tagli=45°</t>
  </si>
  <si>
    <t>26.8.48</t>
  </si>
  <si>
    <t>diagonale xime500 5°piano L=89.7 tagli=45°</t>
  </si>
  <si>
    <t>26.8.49</t>
  </si>
  <si>
    <t>traversa interna xime500 1°piano L=284.8</t>
  </si>
  <si>
    <t>26.8.50</t>
  </si>
  <si>
    <t>traversa interna xime500 2°piano L=250.8</t>
  </si>
  <si>
    <t>26.8.51</t>
  </si>
  <si>
    <t>traversa interna xime500 3°piano L=216.9</t>
  </si>
  <si>
    <t>26.8.52</t>
  </si>
  <si>
    <t>traversa interna xime500 4°piano L=175.2</t>
  </si>
  <si>
    <t>26.8.53</t>
  </si>
  <si>
    <t>traversa interna xime500 5°piano L=141.2</t>
  </si>
  <si>
    <t>26.8.54</t>
  </si>
  <si>
    <t>traversa corta xime500 1°piano L=137.5</t>
  </si>
  <si>
    <t>26.8.55</t>
  </si>
  <si>
    <t>traversa corta xime500 2°piano L=114</t>
  </si>
  <si>
    <t>26.8.56</t>
  </si>
  <si>
    <t>traversa corta xime500 3°piano L=97</t>
  </si>
  <si>
    <t>26.8.57</t>
  </si>
  <si>
    <t>traversa corta xime500 4°piano L=80</t>
  </si>
  <si>
    <t>26.8.58</t>
  </si>
  <si>
    <t>traversa corta xime500 5°piano L=63</t>
  </si>
  <si>
    <t>26.8.59</t>
  </si>
  <si>
    <t>listello triangolare per contornare il pavimento antitrauma</t>
  </si>
  <si>
    <t>26.8.60</t>
  </si>
  <si>
    <t>stecche parapetti Max 2,5x11,5x64</t>
  </si>
  <si>
    <t>26.8.61</t>
  </si>
  <si>
    <t>LEGNAME PER SABBIERE</t>
  </si>
  <si>
    <t>26.9.</t>
  </si>
  <si>
    <t>trave laterale sabb. scorrevole lam.8,5x33x399</t>
  </si>
  <si>
    <t>26.9.1</t>
  </si>
  <si>
    <t>traversa sabb. scorrevole lam.8,5x33x185</t>
  </si>
  <si>
    <t>26.9.2</t>
  </si>
  <si>
    <t>traversa laterale bil.9x9x441 per sabbiera</t>
  </si>
  <si>
    <t>26.9.3</t>
  </si>
  <si>
    <t>traversa di testa bil.9x9x291 per sabbiera</t>
  </si>
  <si>
    <t>26.9.4</t>
  </si>
  <si>
    <t>listello rotaia 4.3x4.3x380</t>
  </si>
  <si>
    <t>26.9.5</t>
  </si>
  <si>
    <t>rinforzo coperchio 4.3x11.7x185</t>
  </si>
  <si>
    <t>26.9.6</t>
  </si>
  <si>
    <t>traversa lat.e di testa 9x9x191</t>
  </si>
  <si>
    <t>26.9.7</t>
  </si>
  <si>
    <t>traversa laterale bil.9x9x291</t>
  </si>
  <si>
    <t>26.9.8</t>
  </si>
  <si>
    <t>MONTANTI BILAMA PER STAFFA PER GIOCHI</t>
  </si>
  <si>
    <t>26.10.</t>
  </si>
  <si>
    <t>montante bilama torri 9x9x220 (162)</t>
  </si>
  <si>
    <t>26.10.1</t>
  </si>
  <si>
    <t>montante bilama palestra esagonale 9x9x255 (197)</t>
  </si>
  <si>
    <t>26.10.2</t>
  </si>
  <si>
    <t>montante bilama torri 9x9x279 (221)</t>
  </si>
  <si>
    <t>26.10.3</t>
  </si>
  <si>
    <t>montante bilama torri 9x9x303 (245)</t>
  </si>
  <si>
    <t>26.10.4</t>
  </si>
  <si>
    <t>montante bilama torri 9x9x327 (269) brigantino</t>
  </si>
  <si>
    <t>26.10.5</t>
  </si>
  <si>
    <t>montante bilama torri 9x9x320 (262)</t>
  </si>
  <si>
    <t>26.10.7</t>
  </si>
  <si>
    <t>montante bilama torri 9x9x344 (286)</t>
  </si>
  <si>
    <t>26.10.8</t>
  </si>
  <si>
    <t>montante bilama torri 9x9x360 (302)</t>
  </si>
  <si>
    <t>26.10.9</t>
  </si>
  <si>
    <t>montante bilama torri 9x9x390 (332)</t>
  </si>
  <si>
    <t>26.10.10</t>
  </si>
  <si>
    <t>montante bilama palestra retangolare 9x9x255 (197)</t>
  </si>
  <si>
    <t>26.10.12</t>
  </si>
  <si>
    <t>26.10.13</t>
  </si>
  <si>
    <t>LEGNAME PER TORRI AVVISTAMENTO</t>
  </si>
  <si>
    <t>26.11.</t>
  </si>
  <si>
    <t>piantone esterno 18x18x832 torre avvistamento</t>
  </si>
  <si>
    <t>26.11.1</t>
  </si>
  <si>
    <t>piantone centrale 12x18x700 torre avvistamento</t>
  </si>
  <si>
    <t>26.11.2</t>
  </si>
  <si>
    <t>traversa del piano 12x18x400 torre avvistamento</t>
  </si>
  <si>
    <t>26.11.3</t>
  </si>
  <si>
    <t>traversa del piano inf.e superiore 8,6x14x309 torre avvistamento</t>
  </si>
  <si>
    <t>26.11.4</t>
  </si>
  <si>
    <t>montante per parapetto 9x9x122 torre avvistamento</t>
  </si>
  <si>
    <t>26.11.5</t>
  </si>
  <si>
    <t>montante per parapetto 9x9x110 torre avvistamento</t>
  </si>
  <si>
    <t>26.11.6</t>
  </si>
  <si>
    <t>scala 1. rampa torre avvistamento</t>
  </si>
  <si>
    <t>26.11.7</t>
  </si>
  <si>
    <t>scala 2. rampa torre avvistamento</t>
  </si>
  <si>
    <t>26.11.8</t>
  </si>
  <si>
    <t>tetto a 4 falde per torre avvistamento</t>
  </si>
  <si>
    <t>26.11.9</t>
  </si>
  <si>
    <t>tavole parapetto 4.3x11.7x278 torre avvistamento</t>
  </si>
  <si>
    <t>26.11.10</t>
  </si>
  <si>
    <t>filetti sost. parapetto 4.3x4.3x100 torre avvistamento</t>
  </si>
  <si>
    <t>26.11.11</t>
  </si>
  <si>
    <t>tavole parapetto 4.3x11.7x94.3 torre avvistamento</t>
  </si>
  <si>
    <t>26.11.12</t>
  </si>
  <si>
    <t>tavole parapetto 4.3x11.7x268 torre avvistamento</t>
  </si>
  <si>
    <t>26.11.13</t>
  </si>
  <si>
    <t>tavole parapetto 4.3x11.7x117.8 torre avvistamento</t>
  </si>
  <si>
    <t>26.11.14</t>
  </si>
  <si>
    <t>tavole parapetto 4.3x11.7x200 torre avvistamento</t>
  </si>
  <si>
    <t>26.11.15</t>
  </si>
  <si>
    <t>assito ped. pianerottoli 4.3x11.7x262 torre avvistamento</t>
  </si>
  <si>
    <t>26.11.16</t>
  </si>
  <si>
    <t>assito ped. pianerottoli 4.3x11.7x124 torre avvistamento</t>
  </si>
  <si>
    <t>26.11.17</t>
  </si>
  <si>
    <t>filetti sotto ped. pianerottoli 4.3x11.7x110 torre avvistamento</t>
  </si>
  <si>
    <t>26.11.18</t>
  </si>
  <si>
    <t>filetti sotto ped. pianerottoli 4.3x11.7x99 torre avvistamento</t>
  </si>
  <si>
    <t>26.11.19</t>
  </si>
  <si>
    <t>assito pedana grande 4.3x11.7x148 torre avvistamento</t>
  </si>
  <si>
    <t>26.11.20</t>
  </si>
  <si>
    <t>assito pedana grande 4.3x11.7x144 torre avvistamento</t>
  </si>
  <si>
    <t>26.11.21</t>
  </si>
  <si>
    <t>assito pedana grande 4.3x11.7x138 torre avvistamento</t>
  </si>
  <si>
    <t>26.11.22</t>
  </si>
  <si>
    <t>trav. sotto pedana grande 4.3x11.7x250 torre avvistamento</t>
  </si>
  <si>
    <t>26.11.23</t>
  </si>
  <si>
    <t>assito pedana piccola 4.3x11.7x118 torre avvistamento</t>
  </si>
  <si>
    <t>26.11.24</t>
  </si>
  <si>
    <t>trav.sotto pedana piccola 4.3x11.7x59 torre avvistamento</t>
  </si>
  <si>
    <t>26.11.25</t>
  </si>
  <si>
    <t>componenti per scale torre avvistamento</t>
  </si>
  <si>
    <t>26.11.50.</t>
  </si>
  <si>
    <t>gradini rigati 4,3x11,7x96,3 torre avvistamento</t>
  </si>
  <si>
    <t>26.11.50.5</t>
  </si>
  <si>
    <t>spalle scala 1.rampa 6,7x16,3x391 torre avvistamento</t>
  </si>
  <si>
    <t>26.11.50.6</t>
  </si>
  <si>
    <t>montante inf. 1.scala 9x9x150 torre avvistamento</t>
  </si>
  <si>
    <t>26.11.50.7</t>
  </si>
  <si>
    <t>montante sup. 1.scala 9x9x106,9 torre avvistamento</t>
  </si>
  <si>
    <t>26.11.50.8</t>
  </si>
  <si>
    <t>parepetti 1.scala 4,3x11,7x395 torre avvistamento</t>
  </si>
  <si>
    <t>26.11.50.9</t>
  </si>
  <si>
    <t>supporto base scala 9x9x125 torre avvistamento</t>
  </si>
  <si>
    <t>26.11.50.10</t>
  </si>
  <si>
    <t>spalle scala 1.rampa 6,7x16,3x403 torre avvistamento</t>
  </si>
  <si>
    <t>26.11.50.11</t>
  </si>
  <si>
    <t>montante inf. 2.scala 9x9x112,2 torre avvistamento</t>
  </si>
  <si>
    <t>26.11.50.12</t>
  </si>
  <si>
    <t>montante sup. 2.scala 9x9x109,5 torre avvistamento</t>
  </si>
  <si>
    <t>26.11.50.13</t>
  </si>
  <si>
    <t>parepetti 2.scala 4,3x11,7x416,1 torre avvistamento</t>
  </si>
  <si>
    <t>26.11.50.14</t>
  </si>
  <si>
    <t>comp. per tetto torre avvistamento</t>
  </si>
  <si>
    <t>26.11.51.</t>
  </si>
  <si>
    <t>colmo con 4 fori 9x9x30 torre avvistamento</t>
  </si>
  <si>
    <t>26.11.51.1</t>
  </si>
  <si>
    <t>travi banchina 8,6x14x309,5 torre avvistamento</t>
  </si>
  <si>
    <t>26.11.51.2</t>
  </si>
  <si>
    <t>travi tetto 8,6x14x265 torre avvistamento</t>
  </si>
  <si>
    <t>26.11.51.3</t>
  </si>
  <si>
    <t>mantovane 3,3x14x353,3 torre avvistamento</t>
  </si>
  <si>
    <t>26.11.51.4</t>
  </si>
  <si>
    <t>LEGNAME IN LARICE PER PASSERELLE (massello, bilama e lamellare)</t>
  </si>
  <si>
    <t>26.12.</t>
  </si>
  <si>
    <t>Trave lamellare larice per passerelle (prezzo a MC)</t>
  </si>
  <si>
    <t>26.12.89</t>
  </si>
  <si>
    <t>mc</t>
  </si>
  <si>
    <t>Legno bilamellare larice per passerelle (prezzo a MC)</t>
  </si>
  <si>
    <t>26.12.90</t>
  </si>
  <si>
    <t>Tavola massello larice 4,3x14 (prezzo a MC)</t>
  </si>
  <si>
    <t>26.12.91</t>
  </si>
  <si>
    <t>Tavola massello larice 5,7x14 (prezzo a MC)</t>
  </si>
  <si>
    <t>26.12.92</t>
  </si>
  <si>
    <t>Tavola massello larice 7x14 (prezzo a MC)</t>
  </si>
  <si>
    <t>26.12.93</t>
  </si>
  <si>
    <t>Trave lamellare larice CURVA per passerelle (prezzo a MC)</t>
  </si>
  <si>
    <t>26.12.94</t>
  </si>
  <si>
    <t>Tavola larice CURVA 4,3x14 (prezzo a MC)</t>
  </si>
  <si>
    <t>26.12.95</t>
  </si>
  <si>
    <t>LEGNO LAMELLARE (TRAVI E ARCHI)</t>
  </si>
  <si>
    <t>27.</t>
  </si>
  <si>
    <t>TRAVI IN LAMELLARE</t>
  </si>
  <si>
    <t>27.1.</t>
  </si>
  <si>
    <t>27.1.1</t>
  </si>
  <si>
    <t>27.1.2</t>
  </si>
  <si>
    <t>27.1.3</t>
  </si>
  <si>
    <t>27.1.4</t>
  </si>
  <si>
    <t>27.1.5</t>
  </si>
  <si>
    <t>27.1.6</t>
  </si>
  <si>
    <t>27.1.7</t>
  </si>
  <si>
    <t>27.1.8</t>
  </si>
  <si>
    <t>27.1.9</t>
  </si>
  <si>
    <t>27.1.10</t>
  </si>
  <si>
    <t>27.1.11</t>
  </si>
  <si>
    <t>27.1.12</t>
  </si>
  <si>
    <t>27.1.13</t>
  </si>
  <si>
    <t>27.1.14</t>
  </si>
  <si>
    <t>trave lam.Megan 14x25.8x660</t>
  </si>
  <si>
    <t>27.1.15</t>
  </si>
  <si>
    <t>LL660</t>
  </si>
  <si>
    <t>trave lamellare cm.4,3x9,3</t>
  </si>
  <si>
    <t>27.1.16</t>
  </si>
  <si>
    <t>LL4309</t>
  </si>
  <si>
    <t>trave lamellare cm.16x16</t>
  </si>
  <si>
    <t>27.1.17</t>
  </si>
  <si>
    <t>LL1616</t>
  </si>
  <si>
    <t>trave lamellare cm.10x13.2</t>
  </si>
  <si>
    <t>27.1.18</t>
  </si>
  <si>
    <t>LL1013</t>
  </si>
  <si>
    <t>trave lamellare cm.14x30</t>
  </si>
  <si>
    <t>27.1.19</t>
  </si>
  <si>
    <t>LL1430</t>
  </si>
  <si>
    <t>trave lamellare larice cm.11,5x16,6</t>
  </si>
  <si>
    <t>27.1.20</t>
  </si>
  <si>
    <t>traversa Gardenia 3.3x9.3x200 cm</t>
  </si>
  <si>
    <t>18.3.33</t>
  </si>
  <si>
    <t>legno orrizontale per cancello 4,3x11,7  L=80 bilamellare</t>
  </si>
  <si>
    <t>18.3.34</t>
  </si>
  <si>
    <t>legno orizontale per cancello 4,3x11,7  L=100 bilamellare</t>
  </si>
  <si>
    <t>18.3.35</t>
  </si>
  <si>
    <t>legno orizontale per cancello 4,3x11,7  L=150 bilamellare</t>
  </si>
  <si>
    <t>18.3.36</t>
  </si>
  <si>
    <t>legno verticale per cancello 4,3x11,7  L=80 bilamellare</t>
  </si>
  <si>
    <t>18.3.37</t>
  </si>
  <si>
    <t>legno verticale per cancello 4,3x11,7  L=100 bilamellare</t>
  </si>
  <si>
    <t>18.3.38</t>
  </si>
  <si>
    <t>legno verticale per cancello 4,3x11,7  L=120 bilamellare</t>
  </si>
  <si>
    <t>18.3.39</t>
  </si>
  <si>
    <t>ASSICELLE GARDENIA</t>
  </si>
  <si>
    <t>18.4.</t>
  </si>
  <si>
    <t>18.4.13</t>
  </si>
  <si>
    <t>18.4.14</t>
  </si>
  <si>
    <t>18.4.15</t>
  </si>
  <si>
    <t>18.4.16</t>
  </si>
  <si>
    <t>18.4.17</t>
  </si>
  <si>
    <t>18.4.18</t>
  </si>
  <si>
    <t>18.4.19</t>
  </si>
  <si>
    <t>18.4.20</t>
  </si>
  <si>
    <t>18.5.</t>
  </si>
  <si>
    <t>Rec. Elegant diam.14 h 80/70 2 fori x staffa -   interasse cm.</t>
  </si>
  <si>
    <t>18.5.1</t>
  </si>
  <si>
    <t>Rec. Elegant diam.14 h 80/70 a 2 fori x staffa -   interasse cm.</t>
  </si>
  <si>
    <t>18.5.2</t>
  </si>
  <si>
    <t>Rec. Elegant diam.14 h 100/90 a 2 fori x staffa - interasse cm.</t>
  </si>
  <si>
    <t>18.5.3</t>
  </si>
  <si>
    <t>18.5.4</t>
  </si>
  <si>
    <t>18.5.5</t>
  </si>
  <si>
    <t>18.5.6</t>
  </si>
  <si>
    <t>18.5.7</t>
  </si>
  <si>
    <t>pannello antivista con un archetto cm175 H100</t>
  </si>
  <si>
    <t>7.38.5</t>
  </si>
  <si>
    <t>ANT1A05</t>
  </si>
  <si>
    <t>pannello antivista con un archetto cm200 H100</t>
  </si>
  <si>
    <t>7.38.6</t>
  </si>
  <si>
    <t>ANT1A06</t>
  </si>
  <si>
    <t>pannello antivista con un archetto cm50 H125</t>
  </si>
  <si>
    <t>7.38.7</t>
  </si>
  <si>
    <t>ANT1A07</t>
  </si>
  <si>
    <t>pannello antivista con un archetto cm75 H125</t>
  </si>
  <si>
    <t>7.38.8</t>
  </si>
  <si>
    <t>ANT1A08</t>
  </si>
  <si>
    <t>pannello antivista con un archetto cm100 H125</t>
  </si>
  <si>
    <t>7.38.9</t>
  </si>
  <si>
    <t>ANT1A09</t>
  </si>
  <si>
    <t>pannello antivista con un archetto cm125 H125</t>
  </si>
  <si>
    <t>7.38.10</t>
  </si>
  <si>
    <t>ANT1A10</t>
  </si>
  <si>
    <t>pannello antivista con un archetto cm150 H125</t>
  </si>
  <si>
    <t>7.38.11</t>
  </si>
  <si>
    <t>ANT1A11</t>
  </si>
  <si>
    <t>pannello antivista con un archetto cm175 H125</t>
  </si>
  <si>
    <t>7.38.12</t>
  </si>
  <si>
    <t>ANT1A12</t>
  </si>
  <si>
    <t>pannello antivista con un archetto cm200 H125</t>
  </si>
  <si>
    <t>7.38.13</t>
  </si>
  <si>
    <t>ANT1A13</t>
  </si>
  <si>
    <t>pannello antivista con un archetto cm50 H150</t>
  </si>
  <si>
    <t>7.38.14</t>
  </si>
  <si>
    <t>ANT1A14</t>
  </si>
  <si>
    <t>pannello antivista con un archetto cm75 H150</t>
  </si>
  <si>
    <t>7.38.15</t>
  </si>
  <si>
    <t>ANT1A15</t>
  </si>
  <si>
    <t>pannello antivista con un archetto cm100 H150</t>
  </si>
  <si>
    <t>7.38.16</t>
  </si>
  <si>
    <t>ANT1A16</t>
  </si>
  <si>
    <t>pannello antivista con un archetto cm125 H150</t>
  </si>
  <si>
    <t>7.38.17</t>
  </si>
  <si>
    <t>ANT1A17</t>
  </si>
  <si>
    <t>pannello antivista con un archetto cm150 H150</t>
  </si>
  <si>
    <t>7.38.18</t>
  </si>
  <si>
    <t>ANT1A18</t>
  </si>
  <si>
    <t>pannello antivista con un archetto cm175 H150</t>
  </si>
  <si>
    <t>7.38.19</t>
  </si>
  <si>
    <t>ANT1A19</t>
  </si>
  <si>
    <t>pannello antivista con un archetto cm200 H150</t>
  </si>
  <si>
    <t>7.38.20</t>
  </si>
  <si>
    <t>ANT1A20</t>
  </si>
  <si>
    <t>pannello antivista con un archetto cm50 H175</t>
  </si>
  <si>
    <t>7.38.21</t>
  </si>
  <si>
    <t>ANT1A21</t>
  </si>
  <si>
    <t>GC902A31</t>
  </si>
  <si>
    <t>grigliato Classic 90° con due archetti cm150 H200</t>
  </si>
  <si>
    <t>5.18.24</t>
  </si>
  <si>
    <t>GC902A32</t>
  </si>
  <si>
    <t>grigliato Classic 90° con due archetti cm175 H200</t>
  </si>
  <si>
    <t>5.18.25</t>
  </si>
  <si>
    <t>GC902A33</t>
  </si>
  <si>
    <t>grigliato Classic 90° con due archetti cm200 H200</t>
  </si>
  <si>
    <t>5.18.26</t>
  </si>
  <si>
    <t>GC902A34</t>
  </si>
  <si>
    <t>grigliato Classic 90° con un archetto</t>
  </si>
  <si>
    <t>5.19.</t>
  </si>
  <si>
    <t>grigliato Classic 90° con un archetto cm 150 H75</t>
  </si>
  <si>
    <t>5.19.1</t>
  </si>
  <si>
    <t>grigliato Classic 90° con un archetto cm175 H75</t>
  </si>
  <si>
    <t>5.19.2</t>
  </si>
  <si>
    <t>GC901A02</t>
  </si>
  <si>
    <t>grigliato Classic 90° con un archetto cm200 H75</t>
  </si>
  <si>
    <t>5.19.3</t>
  </si>
  <si>
    <t>GC901A03</t>
  </si>
  <si>
    <t>grigliato Classic 90° con un archetto cm150 H100</t>
  </si>
  <si>
    <t>5.19.4</t>
  </si>
  <si>
    <t>GC901A04</t>
  </si>
  <si>
    <t>grigliato Classic 90° con un archetto cm175 H100</t>
  </si>
  <si>
    <t>5.19.5</t>
  </si>
  <si>
    <t>GC901A05</t>
  </si>
  <si>
    <t>grigliato Classic 90° con un archetto cm200 H100</t>
  </si>
  <si>
    <t>5.19.6</t>
  </si>
  <si>
    <t>GC901A06</t>
  </si>
  <si>
    <t>grigliato Classic 90° con un archetto cm50 H125</t>
  </si>
  <si>
    <t>5.19.7</t>
  </si>
  <si>
    <t>GC901A07</t>
  </si>
  <si>
    <t>grigliato Classic 90° con un archetto cm75 H125</t>
  </si>
  <si>
    <t>5.19.8</t>
  </si>
  <si>
    <t>GC901A08</t>
  </si>
  <si>
    <t>grigliato Classic 90° con un archetto cm100 H125</t>
  </si>
  <si>
    <t>5.19.9</t>
  </si>
  <si>
    <t>GC901A09</t>
  </si>
  <si>
    <t>grigliato Classic 90° con un archetto cm125 H125</t>
  </si>
  <si>
    <t>5.19.10</t>
  </si>
  <si>
    <t>GC901A10</t>
  </si>
  <si>
    <t>grigliato Classic 90° con un archetto cm150 H125</t>
  </si>
  <si>
    <t>5.19.11</t>
  </si>
  <si>
    <t>GC901A11</t>
  </si>
  <si>
    <t>grigliato Classic 90° con un archetto cm175 H125</t>
  </si>
  <si>
    <t>5.19.12</t>
  </si>
  <si>
    <t>GC901A12</t>
  </si>
  <si>
    <t>grigliato Classic 90° con un archetto cm200 H125</t>
  </si>
  <si>
    <t>5.19.13</t>
  </si>
  <si>
    <t>GC901A13</t>
  </si>
  <si>
    <t>grigliato Classic 90° con un archetto cm50 H150</t>
  </si>
  <si>
    <t>5.19.14</t>
  </si>
  <si>
    <t>GC901A14</t>
  </si>
  <si>
    <t>grigliato Classic 90° con un archetto cm75 H150</t>
  </si>
  <si>
    <t>5.19.15</t>
  </si>
  <si>
    <t>GC901A15</t>
  </si>
  <si>
    <t>grigliato Classic 90° con un archetto cm100 H150</t>
  </si>
  <si>
    <t>5.19.16</t>
  </si>
  <si>
    <t>GC901A16</t>
  </si>
  <si>
    <t>grigliato Classic 90° con un archetto cm125 H150</t>
  </si>
  <si>
    <t>5.19.17</t>
  </si>
  <si>
    <t>GC901A17</t>
  </si>
  <si>
    <t>grigliato Classic 90° con un archetto cm150 H150</t>
  </si>
  <si>
    <t>5.19.18</t>
  </si>
  <si>
    <t>GC901A18</t>
  </si>
  <si>
    <t>grigliato Classic 90° con un archetto cm175 H150</t>
  </si>
  <si>
    <t>5.19.19</t>
  </si>
  <si>
    <t>GC901A19</t>
  </si>
  <si>
    <t>grigliato Classic 90° con un archetto cm200 H150</t>
  </si>
  <si>
    <t>5.19.20</t>
  </si>
  <si>
    <t>GC901A20</t>
  </si>
  <si>
    <t>grigliato Classic 90° con un archetto cm50 H175</t>
  </si>
  <si>
    <t>5.19.21</t>
  </si>
  <si>
    <t>GC901A21</t>
  </si>
  <si>
    <t>grigliato Classic 90° con un archetto cm75 H175</t>
  </si>
  <si>
    <t>5.19.22</t>
  </si>
  <si>
    <t>GC901A22</t>
  </si>
  <si>
    <t>grigliato Classic 90° con un archetto cm100 H175</t>
  </si>
  <si>
    <t>5.19.23</t>
  </si>
  <si>
    <t>GC901A23</t>
  </si>
  <si>
    <t>grigliato Classic 90° con un archetto cm125 H175</t>
  </si>
  <si>
    <t>5.19.24</t>
  </si>
  <si>
    <t>GC901A24</t>
  </si>
  <si>
    <t>grigliato Classic 90° con un archetto cm150 H175</t>
  </si>
  <si>
    <t>5.19.25</t>
  </si>
  <si>
    <t>GC901A25</t>
  </si>
  <si>
    <t>grigliato Classic 90° con un archettocm175 H175</t>
  </si>
  <si>
    <t>5.19.26</t>
  </si>
  <si>
    <t>GC901A26</t>
  </si>
  <si>
    <t>grigliato Classic 90° con un archetto cm200 H175</t>
  </si>
  <si>
    <t>5.19.27</t>
  </si>
  <si>
    <t>GC901A27</t>
  </si>
  <si>
    <t>grigliato Classic 90° con un archetto cm50 H200</t>
  </si>
  <si>
    <t>5.19.28</t>
  </si>
  <si>
    <t>GC901A28</t>
  </si>
  <si>
    <t>grigliato Classic 90° con un archetto cm75 H200</t>
  </si>
  <si>
    <t>5.19.29</t>
  </si>
  <si>
    <t>GC901A29</t>
  </si>
  <si>
    <t>grigliato Classic 90° con un archetto cm100 H200</t>
  </si>
  <si>
    <t>5.19.30</t>
  </si>
  <si>
    <t>GC901A30</t>
  </si>
  <si>
    <t>grigliato Classic 90° con un archetto cm125 H200</t>
  </si>
  <si>
    <t>5.19.31</t>
  </si>
  <si>
    <t>GC901A31</t>
  </si>
  <si>
    <t>grigliato Classic 90° con un archetto cm150 H200</t>
  </si>
  <si>
    <t>5.19.32</t>
  </si>
  <si>
    <t>GC901A32</t>
  </si>
  <si>
    <t>grigliato Classic 90° con un archetto cm175 H200</t>
  </si>
  <si>
    <t>5.19.33</t>
  </si>
  <si>
    <t>GC901A33</t>
  </si>
  <si>
    <t>grigliato Classic 90° con un archetto cm200 H200</t>
  </si>
  <si>
    <t>5.19.34</t>
  </si>
  <si>
    <t>GC901A34</t>
  </si>
  <si>
    <t>grigliato Classic 90° con arco centrale</t>
  </si>
  <si>
    <t>5.20.</t>
  </si>
  <si>
    <t>grigliato Classic 90° con arco centrale cm150 H75</t>
  </si>
  <si>
    <t>5.20.1</t>
  </si>
  <si>
    <t>grigliato Classic 90° con arco centrale cm175 H75</t>
  </si>
  <si>
    <t>5.20.2</t>
  </si>
  <si>
    <t>GC90AC02</t>
  </si>
  <si>
    <t>grigliato Classic 90° con arco centrale cm200 H75</t>
  </si>
  <si>
    <t>5.20.3</t>
  </si>
  <si>
    <t>GC90AC03</t>
  </si>
  <si>
    <t>grigliato Classic 90° con arco centrale cm150 H100</t>
  </si>
  <si>
    <t>5.20.4</t>
  </si>
  <si>
    <t>GC90AC04</t>
  </si>
  <si>
    <t>grigliato Classic 90° con arco centrale cm175 H100</t>
  </si>
  <si>
    <t>5.20.5</t>
  </si>
  <si>
    <t>GC90AC05</t>
  </si>
  <si>
    <t>grigliato Classic 90° con arco centrale cm200 H100</t>
  </si>
  <si>
    <t>5.20.6</t>
  </si>
  <si>
    <t>GC90AC06</t>
  </si>
  <si>
    <t>grigliato Classic 90° con arco centrale cm100 H125</t>
  </si>
  <si>
    <t>5.20.7</t>
  </si>
  <si>
    <t>GC90AC09</t>
  </si>
  <si>
    <t>grigliato Classic 90° con arco centrale cm125 H125</t>
  </si>
  <si>
    <t>5.20.8</t>
  </si>
  <si>
    <t>GC90AC10</t>
  </si>
  <si>
    <t>grigliato Classic 90° con arco centrale cm150 H125</t>
  </si>
  <si>
    <t>5.20.9</t>
  </si>
  <si>
    <t>GC90AC11</t>
  </si>
  <si>
    <t>grigliato Classic 90° con arco centrale cm175 H125</t>
  </si>
  <si>
    <t>5.20.10</t>
  </si>
  <si>
    <t>GC90AC12</t>
  </si>
  <si>
    <t>grigliato Classic 90° con arco centrale cm200 H125</t>
  </si>
  <si>
    <t>5.20.11</t>
  </si>
  <si>
    <t>GC90AC13</t>
  </si>
  <si>
    <t>grigliato Classic 90° con arco centrale cm100 H150</t>
  </si>
  <si>
    <t>5.20.12</t>
  </si>
  <si>
    <t>GC90AC16</t>
  </si>
  <si>
    <t>grigliato Classic 90° con arco centrale cm125 H150</t>
  </si>
  <si>
    <t>5.20.13</t>
  </si>
  <si>
    <t>GC90AC17</t>
  </si>
  <si>
    <t>grigliato Classic 90° con arco centrale cm150 H150</t>
  </si>
  <si>
    <t>5.20.14</t>
  </si>
  <si>
    <t>GC90AC18</t>
  </si>
  <si>
    <t>grigliato Classic 90° con arco centrale cm175 H150</t>
  </si>
  <si>
    <t>5.20.15</t>
  </si>
  <si>
    <t>GC90AC19</t>
  </si>
  <si>
    <t>grigliato Classic 90° con arco centrale cm200 H150</t>
  </si>
  <si>
    <t>5.20.16</t>
  </si>
  <si>
    <t>GC90AC20</t>
  </si>
  <si>
    <t>grigliato Classic 90° con arco centrale cm100 H175</t>
  </si>
  <si>
    <t>5.20.17</t>
  </si>
  <si>
    <t>GC90AC23</t>
  </si>
  <si>
    <t>grigliato Classic 90° con arco centrale cm125 H175</t>
  </si>
  <si>
    <t>5.20.18</t>
  </si>
  <si>
    <t>GC90AC24</t>
  </si>
  <si>
    <t>grigliato Classic 90° con arco centrale cm150 H175</t>
  </si>
  <si>
    <t>5.20.19</t>
  </si>
  <si>
    <t>GC90AC25</t>
  </si>
  <si>
    <t>grigliato Classic 90° con arco centralecm175 H175</t>
  </si>
  <si>
    <t>5.20.20</t>
  </si>
  <si>
    <t>GC90AC26</t>
  </si>
  <si>
    <t>grigliato Classic 90° con arco centrale cm200 H175</t>
  </si>
  <si>
    <t>5.20.21</t>
  </si>
  <si>
    <t>GC90AC27</t>
  </si>
  <si>
    <t>grigliato Classic 90° con arco centrale cm100 H200</t>
  </si>
  <si>
    <t>5.20.22</t>
  </si>
  <si>
    <t>GC90AC30</t>
  </si>
  <si>
    <t>grigliato Classic 90° con arco centrale cm125 H200</t>
  </si>
  <si>
    <t>5.20.23</t>
  </si>
  <si>
    <t>GC90AC31</t>
  </si>
  <si>
    <t>grigliato Classic 90° con arco centrale cm150 H200</t>
  </si>
  <si>
    <t>5.20.24</t>
  </si>
  <si>
    <t>GC90AC32</t>
  </si>
  <si>
    <t>grigliato Classic 90° con arco centrale cm175 H200</t>
  </si>
  <si>
    <t>5.20.25</t>
  </si>
  <si>
    <t>GC90AC33</t>
  </si>
  <si>
    <t>grigliato Classic 90° con arco centrale cm200 H200</t>
  </si>
  <si>
    <t>5.20.26</t>
  </si>
  <si>
    <t>GC90AC34</t>
  </si>
  <si>
    <t>grigliato Classic 90° con due diagonali</t>
  </si>
  <si>
    <t>5.21.</t>
  </si>
  <si>
    <t>5.21.1</t>
  </si>
  <si>
    <t>grigliato Classic 90° con due diagonali cm175 H75</t>
  </si>
  <si>
    <t>5.21.2</t>
  </si>
  <si>
    <t>GC902D02</t>
  </si>
  <si>
    <t>grigliato Classic 90° con due diagonali cm200 H75</t>
  </si>
  <si>
    <t>5.21.3</t>
  </si>
  <si>
    <t>GC902D03</t>
  </si>
  <si>
    <t>grigliato Classic 90° con due diagonali cm150 H100</t>
  </si>
  <si>
    <t>5.21.4</t>
  </si>
  <si>
    <t>GC902D04</t>
  </si>
  <si>
    <t>grigliato Classic 90° con due diagonali cm175 H100</t>
  </si>
  <si>
    <t>5.21.5</t>
  </si>
  <si>
    <t>GC902D05</t>
  </si>
  <si>
    <t>grigliato Classic 90° con due diagonali cm200 H100</t>
  </si>
  <si>
    <t>5.21.6</t>
  </si>
  <si>
    <t>GC902D06</t>
  </si>
  <si>
    <t>grigliato Classic 90° con due diagonali cm50 H125</t>
  </si>
  <si>
    <t>5.21.7</t>
  </si>
  <si>
    <t>GC902D07</t>
  </si>
  <si>
    <t>grigliato Classic 90° con due diagonali cm75 H125</t>
  </si>
  <si>
    <t>5.21.8</t>
  </si>
  <si>
    <t>GC902D08</t>
  </si>
  <si>
    <t>grigliato Classic 90° con due diagonali cm100 H125</t>
  </si>
  <si>
    <t>5.21.9</t>
  </si>
  <si>
    <t>GC902D09</t>
  </si>
  <si>
    <t>grigliato Classic 90° con due diagonali cm125 H125</t>
  </si>
  <si>
    <t>5.21.10</t>
  </si>
  <si>
    <t>GC902D10</t>
  </si>
  <si>
    <t>grigliato Classic 90° con due diagonali cm150 H125</t>
  </si>
  <si>
    <t>5.21.11</t>
  </si>
  <si>
    <t>GC902D11</t>
  </si>
  <si>
    <t>grigliato Classic 90° con due diagonali cm175 H125</t>
  </si>
  <si>
    <t>5.21.12</t>
  </si>
  <si>
    <t>GC902D12</t>
  </si>
  <si>
    <t>grigliato Classic 90° con due diagonali cm200 H125</t>
  </si>
  <si>
    <t>5.21.13</t>
  </si>
  <si>
    <t>GC902D13</t>
  </si>
  <si>
    <t>grigliato Classic 90° con due diagonali cm50 H150</t>
  </si>
  <si>
    <t>5.21.14</t>
  </si>
  <si>
    <t>GC902D14</t>
  </si>
  <si>
    <t>grigliato Classic 90° con due diagonali cm75 H150</t>
  </si>
  <si>
    <t>5.21.15</t>
  </si>
  <si>
    <t>GC902D15</t>
  </si>
  <si>
    <t>grigliato Classic 90° con due diagonali cm100 H150</t>
  </si>
  <si>
    <t>5.21.16</t>
  </si>
  <si>
    <t>GC902D16</t>
  </si>
  <si>
    <t>grigliato Classic 90° con due diagonali cm125 H150</t>
  </si>
  <si>
    <t>5.21.17</t>
  </si>
  <si>
    <t>GC902D17</t>
  </si>
  <si>
    <t>grigliato Classic 90° con due diagonali cm150 H150</t>
  </si>
  <si>
    <t>5.21.18</t>
  </si>
  <si>
    <t>GC902D18</t>
  </si>
  <si>
    <t>grigliato Classic 90° con due diagonali cm175 H150</t>
  </si>
  <si>
    <t>5.21.19</t>
  </si>
  <si>
    <t>GC902D19</t>
  </si>
  <si>
    <t>grigliato Classic 90° con due diagonali cm200 H150</t>
  </si>
  <si>
    <t>5.21.20</t>
  </si>
  <si>
    <t>GC902D20</t>
  </si>
  <si>
    <t>grigliato Classic 90° con due diagonali cm50 H175</t>
  </si>
  <si>
    <t>5.21.21</t>
  </si>
  <si>
    <t>GC902D21</t>
  </si>
  <si>
    <t>grigliato Classic 90° con due diagonali cm75 H175</t>
  </si>
  <si>
    <t>5.21.22</t>
  </si>
  <si>
    <t>GC902D22</t>
  </si>
  <si>
    <t>grigliato Classic 90° con due diagonali cm100 H175</t>
  </si>
  <si>
    <t>5.21.23</t>
  </si>
  <si>
    <t>GC902D23</t>
  </si>
  <si>
    <t>grigliato Classic 90° con due diagonali cm125 H175</t>
  </si>
  <si>
    <t>5.21.24</t>
  </si>
  <si>
    <t>GC902D24</t>
  </si>
  <si>
    <t>grigliato Classic 90° con due diagonali cm150 H175</t>
  </si>
  <si>
    <t>5.21.25</t>
  </si>
  <si>
    <t>GC902D25</t>
  </si>
  <si>
    <t>grigliato Classic 90° con due diagonalicm175 H175</t>
  </si>
  <si>
    <t>5.21.26</t>
  </si>
  <si>
    <t>GC902D26</t>
  </si>
  <si>
    <t>grigliato Classic 90° con due diagonali cm200 H175</t>
  </si>
  <si>
    <t>5.21.27</t>
  </si>
  <si>
    <t>GC902D27</t>
  </si>
  <si>
    <t>grigliato Classic 90° con due diagonali cm50 H200</t>
  </si>
  <si>
    <t>5.21.28</t>
  </si>
  <si>
    <t>GC902D28</t>
  </si>
  <si>
    <t>grigliato Classic 90° con due diagonali cm75 H200</t>
  </si>
  <si>
    <t>5.21.29</t>
  </si>
  <si>
    <t>GC902D29</t>
  </si>
  <si>
    <t>grigliato Classic 90° con due diagonali cm100 H200</t>
  </si>
  <si>
    <t>5.21.30</t>
  </si>
  <si>
    <t>GC902D30</t>
  </si>
  <si>
    <t>grigliato Classic 90° con due diagonali cm125 H200</t>
  </si>
  <si>
    <t>5.21.31</t>
  </si>
  <si>
    <t>GC902D31</t>
  </si>
  <si>
    <t>grigliato Classic 90° con due diagonali cm150 H200</t>
  </si>
  <si>
    <t>5.21.32</t>
  </si>
  <si>
    <t>GC902D32</t>
  </si>
  <si>
    <t>grigliato Classic 90° con due diagonali cm175 H200</t>
  </si>
  <si>
    <t>5.21.33</t>
  </si>
  <si>
    <t>GC902D33</t>
  </si>
  <si>
    <t>grigliato Classic 90° con due diagonali cm200 H200</t>
  </si>
  <si>
    <t>5.21.34</t>
  </si>
  <si>
    <t>GC902D34</t>
  </si>
  <si>
    <t>GRIGLIATI CLASSIC 45°</t>
  </si>
  <si>
    <t>5.22.</t>
  </si>
  <si>
    <t>5.22.1</t>
  </si>
  <si>
    <t>5.22.2</t>
  </si>
  <si>
    <t>5.22.3</t>
  </si>
  <si>
    <t>5.22.4</t>
  </si>
  <si>
    <t>5.22.5</t>
  </si>
  <si>
    <t>5.22.6</t>
  </si>
  <si>
    <t>5.22.7</t>
  </si>
  <si>
    <t>5.22.8</t>
  </si>
  <si>
    <t>5.22.9</t>
  </si>
  <si>
    <t>5.22.10</t>
  </si>
  <si>
    <t>5.22.11</t>
  </si>
  <si>
    <t>5.22.12</t>
  </si>
  <si>
    <t>5.22.13</t>
  </si>
  <si>
    <t>5.22.14</t>
  </si>
  <si>
    <t>5.22.15</t>
  </si>
  <si>
    <t>5.22.16</t>
  </si>
  <si>
    <t>5.22.17</t>
  </si>
  <si>
    <t>5.22.18</t>
  </si>
  <si>
    <t>5.22.19</t>
  </si>
  <si>
    <t>5.22.20</t>
  </si>
  <si>
    <t>5.22.21</t>
  </si>
  <si>
    <t>5.22.22</t>
  </si>
  <si>
    <t>5.22.23</t>
  </si>
  <si>
    <t>5.22.24</t>
  </si>
  <si>
    <t>5.22.25</t>
  </si>
  <si>
    <t>5.22.26</t>
  </si>
  <si>
    <t>5.22.27</t>
  </si>
  <si>
    <t>5.22.28</t>
  </si>
  <si>
    <t>5.22.29</t>
  </si>
  <si>
    <t>5.22.30</t>
  </si>
  <si>
    <t>5.22.31</t>
  </si>
  <si>
    <t>5.22.32</t>
  </si>
  <si>
    <t>5.22.33</t>
  </si>
  <si>
    <t>5.22.34</t>
  </si>
  <si>
    <t>grigliato Classic 45° con arco verso l`alto</t>
  </si>
  <si>
    <t>5.23.</t>
  </si>
  <si>
    <t>grigliato Classic 45° con arco verso l`alto cm150 H75</t>
  </si>
  <si>
    <t>5.23.1</t>
  </si>
  <si>
    <t>grigliato Classic 45° con arco verso l`alto cm175 H75</t>
  </si>
  <si>
    <t>5.23.2</t>
  </si>
  <si>
    <t>GC45AA02</t>
  </si>
  <si>
    <t>grigliato Classic 45° con arco verso l`alto cm200 H75</t>
  </si>
  <si>
    <t>5.23.3</t>
  </si>
  <si>
    <t>GC45AA03</t>
  </si>
  <si>
    <t>grigliato Classic 45° con arco verso l`alto cm150 H100</t>
  </si>
  <si>
    <t>5.23.4</t>
  </si>
  <si>
    <t>GC45AA04</t>
  </si>
  <si>
    <t>grigliato Classic 45° con arco verso l`alto cm175 H100</t>
  </si>
  <si>
    <t>5.23.5</t>
  </si>
  <si>
    <t>GC45AA05</t>
  </si>
  <si>
    <t>grigliato Classic 45° con arco verso l`alto cm200 H100</t>
  </si>
  <si>
    <t>5.23.6</t>
  </si>
  <si>
    <t>GC45AA06</t>
  </si>
  <si>
    <t>grigliato Classic 45° con arco verso l`alto cm50 H125</t>
  </si>
  <si>
    <t>5.23.7</t>
  </si>
  <si>
    <t>GC45AA07</t>
  </si>
  <si>
    <t>grigliato Classic 45° con arco verso l`alto cm75 H125</t>
  </si>
  <si>
    <t>5.23.8</t>
  </si>
  <si>
    <t>GC45AA08</t>
  </si>
  <si>
    <t>grigliato Classic 45° con arco verso l`alto cm100 H125</t>
  </si>
  <si>
    <t>5.23.9</t>
  </si>
  <si>
    <t>GC45AA09</t>
  </si>
  <si>
    <t>grigliato Classic 45° con arco verso l`alto cm125 H125</t>
  </si>
  <si>
    <t>5.23.10</t>
  </si>
  <si>
    <t>GC45AA10</t>
  </si>
  <si>
    <t>grigliato Classic 45° con arco verso l`alto cm150 H125</t>
  </si>
  <si>
    <t>5.23.11</t>
  </si>
  <si>
    <t>GC45AA11</t>
  </si>
  <si>
    <t>grigliato Classic 45° con arco verso l`alto cm175 H125</t>
  </si>
  <si>
    <t>5.23.12</t>
  </si>
  <si>
    <t>GC45AA12</t>
  </si>
  <si>
    <t>grigliato Classic 45° con arco verso l`alto cm200 H125</t>
  </si>
  <si>
    <t>5.23.13</t>
  </si>
  <si>
    <t>GC45AA13</t>
  </si>
  <si>
    <t>grigliato Classic 45° con arco verso l`alto cm50 H150</t>
  </si>
  <si>
    <t>5.23.14</t>
  </si>
  <si>
    <t>GC45AA14</t>
  </si>
  <si>
    <t>grigliato Classic 45° con arco verso l`alto cm75 H150</t>
  </si>
  <si>
    <t>5.23.15</t>
  </si>
  <si>
    <t>GC45AA15</t>
  </si>
  <si>
    <t>grigliato Classic 45° con arco verso l`alto cm100 H150</t>
  </si>
  <si>
    <t>5.23.16</t>
  </si>
  <si>
    <t>GC45AA16</t>
  </si>
  <si>
    <t>grigliato Classic 45° con arco verso l`alto cm125 H150</t>
  </si>
  <si>
    <t>5.23.17</t>
  </si>
  <si>
    <t>GC45AA17</t>
  </si>
  <si>
    <t>grigliato Classic 45° con arco verso l`alto cm150 H150</t>
  </si>
  <si>
    <t>5.23.18</t>
  </si>
  <si>
    <t>GC45AA18</t>
  </si>
  <si>
    <t>grigliato Classic 45° con arco verso l`alto cm175 H150</t>
  </si>
  <si>
    <t>5.23.19</t>
  </si>
  <si>
    <t>GC45AA19</t>
  </si>
  <si>
    <t>grigliato Classic 45° con arco verso l`alto cm200 H150</t>
  </si>
  <si>
    <t>5.23.20</t>
  </si>
  <si>
    <t>GC45AA20</t>
  </si>
  <si>
    <t>grigliato Classic 45° con arco verso l`alto cm50 H175</t>
  </si>
  <si>
    <t>5.23.21</t>
  </si>
  <si>
    <t>GC45AA21</t>
  </si>
  <si>
    <t>grigliato Classic 45° con arco verso l`alto cm75 H175</t>
  </si>
  <si>
    <t>5.23.22</t>
  </si>
  <si>
    <t>GC45AA22</t>
  </si>
  <si>
    <t>grigliato Classic 45° con arco verso l`alto cm100 H175</t>
  </si>
  <si>
    <t>5.23.23</t>
  </si>
  <si>
    <t>GC45AA23</t>
  </si>
  <si>
    <t>grigliato Classic 45° con arco verso l`alto cm125 H175</t>
  </si>
  <si>
    <t>5.23.24</t>
  </si>
  <si>
    <t>GC45AA24</t>
  </si>
  <si>
    <t>grigliato Classic 45° con arco verso l`alto cm150 H175</t>
  </si>
  <si>
    <t>5.23.25</t>
  </si>
  <si>
    <t>GC45AA25</t>
  </si>
  <si>
    <t>grigliato Classic 45° con arco verso l`altocm175 H175</t>
  </si>
  <si>
    <t>5.23.26</t>
  </si>
  <si>
    <t>GC45AA26</t>
  </si>
  <si>
    <t>grigliato Classic 45° con arco verso l`alto cm200 H175</t>
  </si>
  <si>
    <t>5.23.27</t>
  </si>
  <si>
    <t>GC45AA27</t>
  </si>
  <si>
    <t>grigliato Classic 45° con arco verso l`alto cm50 H200</t>
  </si>
  <si>
    <t>5.23.28</t>
  </si>
  <si>
    <t>GC45AA28</t>
  </si>
  <si>
    <t>grigliato Classic 45° con arco verso l`alto cm75 H200</t>
  </si>
  <si>
    <t>5.23.29</t>
  </si>
  <si>
    <t>GC45AA29</t>
  </si>
  <si>
    <t>grigliato Classic 45° con arco verso l`alto cm100 H200</t>
  </si>
  <si>
    <t>5.23.30</t>
  </si>
  <si>
    <t>GC45AA30</t>
  </si>
  <si>
    <t>grigliato Classic 45° con arco verso l`alto cm125 H200</t>
  </si>
  <si>
    <t>5.23.31</t>
  </si>
  <si>
    <t>GC45AA31</t>
  </si>
  <si>
    <t>grigliato Classic 45° con arco verso l`alto cm150 H200</t>
  </si>
  <si>
    <t>5.23.32</t>
  </si>
  <si>
    <t>GC45AA32</t>
  </si>
  <si>
    <t>grigliato Classic 45° con arco verso l`alto cm175 H200</t>
  </si>
  <si>
    <t>5.23.33</t>
  </si>
  <si>
    <t>GC45AA33</t>
  </si>
  <si>
    <t>grigliato Classic 45° con arco verso l`alto cm200 H200</t>
  </si>
  <si>
    <t>5.23.34</t>
  </si>
  <si>
    <t>GC45AA34</t>
  </si>
  <si>
    <t>grigliato Classic 45° con arco verso il basso</t>
  </si>
  <si>
    <t>5.24.</t>
  </si>
  <si>
    <t>grigliato Classic 45° con arco verso il basso cm150 H75</t>
  </si>
  <si>
    <t>5.24.1</t>
  </si>
  <si>
    <t>grigliato Classic 45° con arco verso il basso cm175 H75</t>
  </si>
  <si>
    <t>5.24.2</t>
  </si>
  <si>
    <t>GC45AB02</t>
  </si>
  <si>
    <t>grigliato Classic 45° con arco verso il basso cm200 H75</t>
  </si>
  <si>
    <t>5.24.3</t>
  </si>
  <si>
    <t>GC45AB03</t>
  </si>
  <si>
    <t>grigliato Classic 45° con arco verso il basso cm150 H100</t>
  </si>
  <si>
    <t>5.24.4</t>
  </si>
  <si>
    <t>GC45AB04</t>
  </si>
  <si>
    <t>grigliato Classic 45° con arco verso il basso cm175 H100</t>
  </si>
  <si>
    <t>5.24.5</t>
  </si>
  <si>
    <t>GC45AB05</t>
  </si>
  <si>
    <t>grigliato Classic 45° con arco verso il basso cm200 H100</t>
  </si>
  <si>
    <t>5.24.6</t>
  </si>
  <si>
    <t>GC45AB06</t>
  </si>
  <si>
    <t>grigliato Classic 45° con arco verso il basso cm50 H125</t>
  </si>
  <si>
    <t>5.24.7</t>
  </si>
  <si>
    <t>GC45AB07</t>
  </si>
  <si>
    <t>grigliato Classic 45° con arco verso il basso cm75 H125</t>
  </si>
  <si>
    <t>5.24.8</t>
  </si>
  <si>
    <t>GC45AB08</t>
  </si>
  <si>
    <t>grigliato Classic 45° con arco verso il basso cm100 H125</t>
  </si>
  <si>
    <t>5.24.9</t>
  </si>
  <si>
    <t>GC45AB09</t>
  </si>
  <si>
    <t>grigliato Classic 45° con arco verso il basso cm125 H125</t>
  </si>
  <si>
    <t>5.24.10</t>
  </si>
  <si>
    <t>GC45AB10</t>
  </si>
  <si>
    <t>grigliato Classic 45° con arco verso il basso cm150 H125</t>
  </si>
  <si>
    <t>5.24.11</t>
  </si>
  <si>
    <t>GC45AB11</t>
  </si>
  <si>
    <t>grigliato Classic 45° con arco verso il basso cm175 H125</t>
  </si>
  <si>
    <t>5.24.12</t>
  </si>
  <si>
    <t>GC45AB12</t>
  </si>
  <si>
    <t>grigliato Classic 45° con arco verso il basso cm200 H125</t>
  </si>
  <si>
    <t>5.24.13</t>
  </si>
  <si>
    <t>GC45AB13</t>
  </si>
  <si>
    <t>grigliato Classic 45° con arco verso il basso cm50 H150</t>
  </si>
  <si>
    <t>5.24.14</t>
  </si>
  <si>
    <t>GC45AB14</t>
  </si>
  <si>
    <t>grigliato Classic 45° con arco verso il basso cm75 H150</t>
  </si>
  <si>
    <t>5.24.15</t>
  </si>
  <si>
    <t>GC45AB15</t>
  </si>
  <si>
    <t>perlina bombata 98 cm</t>
  </si>
  <si>
    <t>9.9.16</t>
  </si>
  <si>
    <t>perlina bombata 162 cm</t>
  </si>
  <si>
    <t>9.9.17</t>
  </si>
  <si>
    <t>perlina bombata 178 cm</t>
  </si>
  <si>
    <t>9.9.18</t>
  </si>
  <si>
    <t>perlina bombata 196 cm</t>
  </si>
  <si>
    <t>9.9.19</t>
  </si>
  <si>
    <t>perlina bombata 142 cm</t>
  </si>
  <si>
    <t>9.9.20</t>
  </si>
  <si>
    <t>perlina bombata 192 cm</t>
  </si>
  <si>
    <t>9.9.21</t>
  </si>
  <si>
    <t>perlina bombata 242 cm</t>
  </si>
  <si>
    <t>9.9.22</t>
  </si>
  <si>
    <t>perline per tetto tempo libero 132cm</t>
  </si>
  <si>
    <t>9.9.23</t>
  </si>
  <si>
    <t>mantovana per tempo libero 2x11x140</t>
  </si>
  <si>
    <t>9.9.24</t>
  </si>
  <si>
    <t>angoli esterni per tempo libero 4,3x4,3x181</t>
  </si>
  <si>
    <t>9.9.25</t>
  </si>
  <si>
    <t>componenti per chiosco</t>
  </si>
  <si>
    <t>9.10.</t>
  </si>
  <si>
    <t>trave di base laterale chiosco 8,6x14x200</t>
  </si>
  <si>
    <t>9.10.1</t>
  </si>
  <si>
    <t>trave di base lato porta chiosco 8,6x14x300</t>
  </si>
  <si>
    <t>9.10.2</t>
  </si>
  <si>
    <t>trave di base lato davanti chiosco 8,6x14x300</t>
  </si>
  <si>
    <t>9.10.3</t>
  </si>
  <si>
    <t>trave in ferro 3,5x3,5x180 rinforzo pav. chiosco</t>
  </si>
  <si>
    <t>9.10.4</t>
  </si>
  <si>
    <t>piantone porta anuba chiosco 9x9x200</t>
  </si>
  <si>
    <t>9.10.5</t>
  </si>
  <si>
    <t>piantone porta scontro chiosco 9x9x200</t>
  </si>
  <si>
    <t>9.10.6</t>
  </si>
  <si>
    <t>piantone angolo dietro chiosco 9x9x200</t>
  </si>
  <si>
    <t>9.10.7</t>
  </si>
  <si>
    <t>piantone angolo davanti chiosco 9x9x200</t>
  </si>
  <si>
    <t>9.10.8</t>
  </si>
  <si>
    <t>piantone centrale davanti chiosco 9x9x200</t>
  </si>
  <si>
    <t>9.10.9</t>
  </si>
  <si>
    <t>travo laterale sopra chiosco 9x9x200</t>
  </si>
  <si>
    <t>9.10.10</t>
  </si>
  <si>
    <t>trave davanti sopra chiosco 9x9x300</t>
  </si>
  <si>
    <t>9.10.11</t>
  </si>
  <si>
    <t>travo dietro sopra chiosco 9x9x300</t>
  </si>
  <si>
    <t>9.10.12</t>
  </si>
  <si>
    <t>AMACHE</t>
  </si>
  <si>
    <t>10.</t>
  </si>
  <si>
    <t>10.8</t>
  </si>
  <si>
    <t>10.9</t>
  </si>
  <si>
    <t>10.10</t>
  </si>
  <si>
    <t>10.11</t>
  </si>
  <si>
    <t>piedi per amache 11,4x11,4x150 tondo plus</t>
  </si>
  <si>
    <t>10.12</t>
  </si>
  <si>
    <t>COMPOSIZIONI</t>
  </si>
  <si>
    <t>11.</t>
  </si>
  <si>
    <t>COMPOSIZIONE CORPO UNICO "PERSONAL"</t>
  </si>
  <si>
    <t>11.1.</t>
  </si>
  <si>
    <t>11.1.1</t>
  </si>
  <si>
    <t>Pz.</t>
  </si>
  <si>
    <t>11.1.18</t>
  </si>
  <si>
    <t>Composizione Personal c/listoni MORDENTATI (kit di montaggio)</t>
  </si>
  <si>
    <t>11.1.19</t>
  </si>
  <si>
    <t>PR195K/M</t>
  </si>
  <si>
    <t>Personal panche singola</t>
  </si>
  <si>
    <t>11.1.20</t>
  </si>
  <si>
    <t>PR195ps</t>
  </si>
  <si>
    <t>COMPOSIZIONE TAVOLO/PANCHE "RELAX"</t>
  </si>
  <si>
    <t>11.2.</t>
  </si>
  <si>
    <t>11.2.1</t>
  </si>
  <si>
    <t>Relax bimbi, con schienale e braccioli cm 150</t>
  </si>
  <si>
    <t>11.2.4</t>
  </si>
  <si>
    <t>XC30</t>
  </si>
  <si>
    <t xml:space="preserve"> Relax x bimbi con listoni MORDENTATI</t>
  </si>
  <si>
    <t>11.2.5</t>
  </si>
  <si>
    <t>XC30/M</t>
  </si>
  <si>
    <t>Panchina Relax bimbi con braccioli</t>
  </si>
  <si>
    <t>11.2.6</t>
  </si>
  <si>
    <t>XCP30</t>
  </si>
  <si>
    <t>25.1.17</t>
  </si>
  <si>
    <t>legno squadrato cm. 4,3x7</t>
  </si>
  <si>
    <t>25.1.18</t>
  </si>
  <si>
    <t>LS38100</t>
  </si>
  <si>
    <t>legno squadrato cm.4,3x7 x 420</t>
  </si>
  <si>
    <t>25.1.19</t>
  </si>
  <si>
    <t>legno squadrato cm.4,3x9,3</t>
  </si>
  <si>
    <t>25.1.20</t>
  </si>
  <si>
    <t>legno squadrato cm.4,3x9,3 x 390      (pacco pz.55)</t>
  </si>
  <si>
    <t>25.1.21</t>
  </si>
  <si>
    <t>LS33390</t>
  </si>
  <si>
    <t>legno squadrato cm.4,3x9,3 x 420        (pacco pz.55)</t>
  </si>
  <si>
    <t>25.1.22</t>
  </si>
  <si>
    <t>legno squadrato cm.4,3x11,7</t>
  </si>
  <si>
    <t>25.1.23</t>
  </si>
  <si>
    <t>legno squadrato cm.4,3x11,7 x 420      (pacco pz.45)</t>
  </si>
  <si>
    <t>25.1.24</t>
  </si>
  <si>
    <t>legno squadrato cm.4,3x11,7 x 480      (pacco pz.45)</t>
  </si>
  <si>
    <t>25.1.25</t>
  </si>
  <si>
    <t>legno squadrato cm.4,3x14</t>
  </si>
  <si>
    <t>25.1.26</t>
  </si>
  <si>
    <t>legno squadrato cm.4,3x14 x 420         (pacco pz.35)</t>
  </si>
  <si>
    <t>25.1.27</t>
  </si>
  <si>
    <t>legno squadrato cm.4,3x16,5</t>
  </si>
  <si>
    <t>25.1.28</t>
  </si>
  <si>
    <t>legno squadrato cm.4,3x16,5 x 420      (pacco pz.30)</t>
  </si>
  <si>
    <t>25.1.29</t>
  </si>
  <si>
    <t>legno squadrato cm.7x7</t>
  </si>
  <si>
    <t>25.1.30</t>
  </si>
  <si>
    <t>legno squadrato cm.7X7 x 420              (pacco pz.45)</t>
  </si>
  <si>
    <t>25.1.31</t>
  </si>
  <si>
    <t>legno squadrato cm.9x9</t>
  </si>
  <si>
    <t>25.1.32</t>
  </si>
  <si>
    <t>legno squadrato cm.9X9 x 250              (pacco pz.33)</t>
  </si>
  <si>
    <t>25.1.33</t>
  </si>
  <si>
    <t>legno squadrato cm.9X9 x 300              (pacco pz.33)</t>
  </si>
  <si>
    <t>25.1.34</t>
  </si>
  <si>
    <t>legno squadrato cm.9X9 x 400              (pacco pz.33)</t>
  </si>
  <si>
    <t>25.1.35</t>
  </si>
  <si>
    <t>legno squadrato cm.9X9 x 500              (pacco pz.33)</t>
  </si>
  <si>
    <t>25.1.36</t>
  </si>
  <si>
    <t>legno squadrato cm 4x5.7 due smussi per Classic4</t>
  </si>
  <si>
    <t>25.1.37</t>
  </si>
  <si>
    <t>legno squadrato cm7x9 due smussi per Classic 7</t>
  </si>
  <si>
    <t>25.1.38</t>
  </si>
  <si>
    <t>5,5x17,5x400 per Bavaria</t>
  </si>
  <si>
    <t>25.1.39</t>
  </si>
  <si>
    <t>5,5x20x400 per Bavaria</t>
  </si>
  <si>
    <t>25.1.40</t>
  </si>
  <si>
    <t>5,5x11,7x390 per listoni Bavaria</t>
  </si>
  <si>
    <t>25.1.41</t>
  </si>
  <si>
    <t>legno squadrato cm.4,3x19.5</t>
  </si>
  <si>
    <t>25.1.42</t>
  </si>
  <si>
    <t>legno squadrato cm 2,5x14x420</t>
  </si>
  <si>
    <t>25.1.43</t>
  </si>
  <si>
    <t>legno squadrato cm.2x7 (per cestini MI 2)</t>
  </si>
  <si>
    <t>Passerella larice diritta 800x300 int.montanti, compresi appoggi</t>
  </si>
  <si>
    <t>28.149</t>
  </si>
  <si>
    <t>PLD8300</t>
  </si>
  <si>
    <t>Passerella larice diritta 900x300 int.montanti, compresi appoggi</t>
  </si>
  <si>
    <t>28.150</t>
  </si>
  <si>
    <t>PLD9300</t>
  </si>
  <si>
    <t>Passerella larice diritta 1000x300 int.montanti,compresi appoggi</t>
  </si>
  <si>
    <t>28.151</t>
  </si>
  <si>
    <t>PLD10300</t>
  </si>
  <si>
    <t>Passerella pino curva cm 300x125 int. montanti, compresi appoggi</t>
  </si>
  <si>
    <t>28.152</t>
  </si>
  <si>
    <t>PPC3125</t>
  </si>
  <si>
    <t>Passerella pino curva cm 350x125 int. montanti, compresi appoggi</t>
  </si>
  <si>
    <t>28.153</t>
  </si>
  <si>
    <t>PPC35125</t>
  </si>
  <si>
    <t>Passerella pino curva cm 400x125 int. montanti, compresi appoggi</t>
  </si>
  <si>
    <t>28.154</t>
  </si>
  <si>
    <t>PPC4125</t>
  </si>
  <si>
    <t>Passerella pino curva cm 450x125 int.montanti, compresi appoggi</t>
  </si>
  <si>
    <t>28.155</t>
  </si>
  <si>
    <t>PPC45125</t>
  </si>
  <si>
    <t>Passerella pino curva cm 500x125 int. montanti, compresi appoggi</t>
  </si>
  <si>
    <t>28.156</t>
  </si>
  <si>
    <t>PPC5125</t>
  </si>
  <si>
    <t>Passerella pino curva cm 600x125 int. montanti, compresi appoggi</t>
  </si>
  <si>
    <t>28.157</t>
  </si>
  <si>
    <t>PPC6125</t>
  </si>
  <si>
    <t>Passerella pino curva cm 700x125 int. montanti, compresi appoggi</t>
  </si>
  <si>
    <t>28.158</t>
  </si>
  <si>
    <t>PPC7125</t>
  </si>
  <si>
    <t>Passerella pino curva cm 800x125 int. montanti, compresi appoggi</t>
  </si>
  <si>
    <t>28.159</t>
  </si>
  <si>
    <t>PPC8125</t>
  </si>
  <si>
    <t>Passerella pino curva cm 900x125 int. montanti, compresi appoggi</t>
  </si>
  <si>
    <t>28.160</t>
  </si>
  <si>
    <t>PPC9125</t>
  </si>
  <si>
    <t>HPL/GIO</t>
  </si>
  <si>
    <t>pavimento giostra multistrato (2pezzi)</t>
  </si>
  <si>
    <t>60.1.18</t>
  </si>
  <si>
    <t>MSR01</t>
  </si>
  <si>
    <t>pannello per Tris pe</t>
  </si>
  <si>
    <t>60.1.19</t>
  </si>
  <si>
    <t>XPE117</t>
  </si>
  <si>
    <t>sfera pe.col.II/II</t>
  </si>
  <si>
    <t>60.1.20</t>
  </si>
  <si>
    <t>II/II</t>
  </si>
  <si>
    <t>sfera pe.col.I/III</t>
  </si>
  <si>
    <t>60.1.21</t>
  </si>
  <si>
    <t>I/III</t>
  </si>
  <si>
    <t>sfera pe.col.X/0</t>
  </si>
  <si>
    <t>60.1.22</t>
  </si>
  <si>
    <t>XPE118</t>
  </si>
  <si>
    <t>piolo pvc colorato</t>
  </si>
  <si>
    <t>60.1.23</t>
  </si>
  <si>
    <t>5601/2/3</t>
  </si>
  <si>
    <t>tubo pe. tavolo porta giochi</t>
  </si>
  <si>
    <t>60.1.24</t>
  </si>
  <si>
    <t>cuscinetto conico giostra</t>
  </si>
  <si>
    <t>60.1.25</t>
  </si>
  <si>
    <t>32212</t>
  </si>
  <si>
    <t>cuscinetto per giostra</t>
  </si>
  <si>
    <t>60.1.26</t>
  </si>
  <si>
    <t>62122RS</t>
  </si>
  <si>
    <t>telaio giostra girevole</t>
  </si>
  <si>
    <t>60.1.27</t>
  </si>
  <si>
    <t>TEL/GIO</t>
  </si>
  <si>
    <t>uscita scivolo pe.</t>
  </si>
  <si>
    <t>60.1.28</t>
  </si>
  <si>
    <t>XPE45</t>
  </si>
  <si>
    <t>scaletta H84 pe.</t>
  </si>
  <si>
    <t>60.1.29</t>
  </si>
  <si>
    <t>XPE144</t>
  </si>
  <si>
    <t>serie tubi musicali</t>
  </si>
  <si>
    <t>60.1.30</t>
  </si>
  <si>
    <t>XFE309</t>
  </si>
  <si>
    <t>serie pannelli HPL brigantino</t>
  </si>
  <si>
    <t>60.1.31</t>
  </si>
  <si>
    <t>entrata HPL per labirinto Minos</t>
  </si>
  <si>
    <t>60.1.32</t>
  </si>
  <si>
    <t>entrata tubo HPL per lab. Minos</t>
  </si>
  <si>
    <t>60.1.33</t>
  </si>
  <si>
    <t>mantovana HPL per labirinto Minos</t>
  </si>
  <si>
    <t>60.1.34</t>
  </si>
  <si>
    <t>parapetto per labirinto Minos 130</t>
  </si>
  <si>
    <t>60.1.35</t>
  </si>
  <si>
    <t>parapetto per labirinto Minos 251</t>
  </si>
  <si>
    <t>60.1.36</t>
  </si>
  <si>
    <t>corpo giostrina pe. (2 pezzi)</t>
  </si>
  <si>
    <t>60.1.37</t>
  </si>
  <si>
    <t>cuscinetto per giostrina</t>
  </si>
  <si>
    <t>60.1.38</t>
  </si>
  <si>
    <t>62082RS</t>
  </si>
  <si>
    <t>cuscinetto conico giostrina</t>
  </si>
  <si>
    <t>60.1.39</t>
  </si>
  <si>
    <t>30208</t>
  </si>
  <si>
    <t>telaio giostrina girevole</t>
  </si>
  <si>
    <t>60.1.40</t>
  </si>
  <si>
    <t>volantino HPL giostra</t>
  </si>
  <si>
    <t>60.1.41</t>
  </si>
  <si>
    <t>pedane trainagolari per oasis</t>
  </si>
  <si>
    <t>60.1.42</t>
  </si>
  <si>
    <t>disco diam. 91,5cm in Plexi</t>
  </si>
  <si>
    <t>60.1.43</t>
  </si>
  <si>
    <t>meccanismo centrale per giostra compreso nel telaio</t>
  </si>
  <si>
    <t>60.1.44</t>
  </si>
  <si>
    <t>volantino HPL giostrina</t>
  </si>
  <si>
    <t>60.1.45</t>
  </si>
  <si>
    <t>pavimento mulltistrato sultan grande 112x112</t>
  </si>
  <si>
    <t>60.1.46</t>
  </si>
  <si>
    <t>tetto in pe per casetta classic (2 pz)</t>
  </si>
  <si>
    <t>60.1.47</t>
  </si>
  <si>
    <t>pavimento mulltistrato sultan doppia 112x215</t>
  </si>
  <si>
    <t>60.1.48</t>
  </si>
  <si>
    <t>entrata tubo HPL per Megan piccola Htubo 168</t>
  </si>
  <si>
    <t>60.1.49</t>
  </si>
  <si>
    <t>entrata tubo HPL per Megan piccola Htubo 280</t>
  </si>
  <si>
    <t>60.1.50</t>
  </si>
  <si>
    <t xml:space="preserve">  entrata tubo HPL per Megan grande 3. piano</t>
  </si>
  <si>
    <t>60.1.51</t>
  </si>
  <si>
    <t xml:space="preserve">  entrata tubo HPL per Megan grande 4. piano</t>
  </si>
  <si>
    <t>60.1.52</t>
  </si>
  <si>
    <t xml:space="preserve">  entrata tubo HPL per Megan grande 5. piano</t>
  </si>
  <si>
    <t>60.1.53</t>
  </si>
  <si>
    <t>entrata tubo HPL per scivoli a tubo (largh. variabile)</t>
  </si>
  <si>
    <t>60.1.54</t>
  </si>
  <si>
    <t>prolunga uscita scivolo pe.</t>
  </si>
  <si>
    <t>60.1.55</t>
  </si>
  <si>
    <t>XPE45b</t>
  </si>
  <si>
    <t>coperchio scorrevole 200x112mt per sabbiera</t>
  </si>
  <si>
    <t>60.1.56</t>
  </si>
  <si>
    <t>supporto per giochi a molla in pe</t>
  </si>
  <si>
    <t>60.1.57</t>
  </si>
  <si>
    <t>seduta a per cà sabbia xcsp01 cm192x15</t>
  </si>
  <si>
    <t>60.1.58</t>
  </si>
  <si>
    <t>seduta b per cà sabbia xcsp01 cm192x15</t>
  </si>
  <si>
    <t>60.1.59</t>
  </si>
  <si>
    <t>fondo per gioco acqua in HPL spess.8 136,5x63,5</t>
  </si>
  <si>
    <t>60.1.60</t>
  </si>
  <si>
    <t>fondo per gioco acqua in HPL spess.8 136,5x28,3</t>
  </si>
  <si>
    <t>60.1.61</t>
  </si>
  <si>
    <t>parapetto pe. Max tipo nuovo 2008</t>
  </si>
  <si>
    <t>60.1.62</t>
  </si>
  <si>
    <t>XPE115-2</t>
  </si>
  <si>
    <t>fianco HPL per scivolo con lam. INOX H 84</t>
  </si>
  <si>
    <t>60.1.63</t>
  </si>
  <si>
    <t>fianco HPL per scivolo con lam. INOX H 144</t>
  </si>
  <si>
    <t>60.1.64</t>
  </si>
  <si>
    <t>entrata HPL per scivolo con lam. INOX H 144</t>
  </si>
  <si>
    <t>60.1.65</t>
  </si>
  <si>
    <t>seduta in HPL per sabbiera xcs3-4-5 cm 15x291</t>
  </si>
  <si>
    <t>60.1.66</t>
  </si>
  <si>
    <t>disco x seduta in HPL per sabbiera xcs3-4-5 diam.27 cm</t>
  </si>
  <si>
    <t>60.1.67</t>
  </si>
  <si>
    <t>tetto Max PE 4 falde senza stecche tipo nuovo</t>
  </si>
  <si>
    <t>60.1.68</t>
  </si>
  <si>
    <t>Accessori vari</t>
  </si>
  <si>
    <t>60.2.</t>
  </si>
  <si>
    <t>redancia bianca</t>
  </si>
  <si>
    <t>60.2.1</t>
  </si>
  <si>
    <t>220208</t>
  </si>
  <si>
    <t>tappo copribulloni col.</t>
  </si>
  <si>
    <t>60.2.2</t>
  </si>
  <si>
    <t>XPE10</t>
  </si>
  <si>
    <t>calotta copripiantoni col.</t>
  </si>
  <si>
    <t>60.2.3</t>
  </si>
  <si>
    <t>XPE36</t>
  </si>
  <si>
    <t>sfera pvc d.50</t>
  </si>
  <si>
    <t>60.2.4</t>
  </si>
  <si>
    <t>XPE3</t>
  </si>
  <si>
    <t>cablaggio all. 16mm</t>
  </si>
  <si>
    <t>60.2.5</t>
  </si>
  <si>
    <t>FE044</t>
  </si>
  <si>
    <t>redancia col.</t>
  </si>
  <si>
    <t>60.2.6</t>
  </si>
  <si>
    <t>XPE14</t>
  </si>
  <si>
    <t>corda Herkules d.16 col.</t>
  </si>
  <si>
    <t>60.2.7</t>
  </si>
  <si>
    <t>CH/16</t>
  </si>
  <si>
    <t>tappo alettato diam.30</t>
  </si>
  <si>
    <t>60.2.8</t>
  </si>
  <si>
    <t>XPE48</t>
  </si>
  <si>
    <t>rosetta a fiore</t>
  </si>
  <si>
    <t>60.2.9</t>
  </si>
  <si>
    <t>piede tubolare puff/cementare</t>
  </si>
  <si>
    <t>60.2.10</t>
  </si>
  <si>
    <t>XFE307</t>
  </si>
  <si>
    <t>piede tubolare puff/tassellare</t>
  </si>
  <si>
    <t>60.2.11</t>
  </si>
  <si>
    <t>XFE308</t>
  </si>
  <si>
    <t>60.2.12</t>
  </si>
  <si>
    <t>60.2.13</t>
  </si>
  <si>
    <t>XPE75</t>
  </si>
  <si>
    <t>corda Herkules d.16 nera e a 3 colori</t>
  </si>
  <si>
    <t>60.2.14</t>
  </si>
  <si>
    <t>CH/16-2</t>
  </si>
  <si>
    <t>doppio raccordo vox</t>
  </si>
  <si>
    <t>60.2.15</t>
  </si>
  <si>
    <t>R40/60</t>
  </si>
  <si>
    <t>coppia steli vox</t>
  </si>
  <si>
    <t>60.2.16</t>
  </si>
  <si>
    <t>XFE298/9</t>
  </si>
  <si>
    <t>tubo pvc.nero vox</t>
  </si>
  <si>
    <t>60.2.17</t>
  </si>
  <si>
    <t>P06</t>
  </si>
  <si>
    <t>appiglio pvc.colorato</t>
  </si>
  <si>
    <t>60.2.18</t>
  </si>
  <si>
    <t>5561/2/4</t>
  </si>
  <si>
    <t>anello ferro per nido</t>
  </si>
  <si>
    <t>60.2.19</t>
  </si>
  <si>
    <t>F139</t>
  </si>
  <si>
    <t>nido pe.Bambou non assemblato</t>
  </si>
  <si>
    <t>60.2.20</t>
  </si>
  <si>
    <t>XPE155</t>
  </si>
  <si>
    <t>snodo nido bambou</t>
  </si>
  <si>
    <t>60.2.21</t>
  </si>
  <si>
    <t>SQZ14C-RS</t>
  </si>
  <si>
    <t>s/4 inserti x nido pe. (va interno)</t>
  </si>
  <si>
    <t>60.2.22</t>
  </si>
  <si>
    <t>s/4 inserti orsetto va al interno del Orsy</t>
  </si>
  <si>
    <t>60.2.23</t>
  </si>
  <si>
    <t>attacho inox per orsetto e nido femmina</t>
  </si>
  <si>
    <t>60.2.24</t>
  </si>
  <si>
    <t>cinghia tenuta orsetto</t>
  </si>
  <si>
    <t>60.2.25</t>
  </si>
  <si>
    <t>profilo gomma x nido bambou 388cm</t>
  </si>
  <si>
    <t>60.2.26</t>
  </si>
  <si>
    <t>09759</t>
  </si>
  <si>
    <t>telaio tubol.Trirò (2 pezzi)</t>
  </si>
  <si>
    <t>60.2.27</t>
  </si>
  <si>
    <t>XFEA011</t>
  </si>
  <si>
    <t>barra ad anelli dx/sx</t>
  </si>
  <si>
    <t>60.2.28</t>
  </si>
  <si>
    <t>XFEA20</t>
  </si>
  <si>
    <t>barra d'equilibrio dx/sx</t>
  </si>
  <si>
    <t>60.2.29</t>
  </si>
  <si>
    <t>XFEA18</t>
  </si>
  <si>
    <t>barra puff dx/sx</t>
  </si>
  <si>
    <t>60.2.30</t>
  </si>
  <si>
    <t>XFEA19</t>
  </si>
  <si>
    <t>cesto basket pe.</t>
  </si>
  <si>
    <t>60.2.31</t>
  </si>
  <si>
    <t>cablaggio all. 20mm L=52mm</t>
  </si>
  <si>
    <t>60.2.32</t>
  </si>
  <si>
    <t>FE044b</t>
  </si>
  <si>
    <t>contenitore pe.sterling 9</t>
  </si>
  <si>
    <t>60.2.33</t>
  </si>
  <si>
    <t>XPE09</t>
  </si>
  <si>
    <t>contenitore pe. sterling 3</t>
  </si>
  <si>
    <t>60.2.34</t>
  </si>
  <si>
    <t>XPE03</t>
  </si>
  <si>
    <t>giunzione corda nido</t>
  </si>
  <si>
    <t>60.2.35</t>
  </si>
  <si>
    <t>110057</t>
  </si>
  <si>
    <t>mantovana HPL x scivolo 84cm</t>
  </si>
  <si>
    <t>60.2.36</t>
  </si>
  <si>
    <t>MN/01</t>
  </si>
  <si>
    <t>palma pe oasis</t>
  </si>
  <si>
    <t>60.2.37</t>
  </si>
  <si>
    <t>XPE156</t>
  </si>
  <si>
    <t>forcellino x nido (piastra con barra filettata)</t>
  </si>
  <si>
    <t>60.2.38</t>
  </si>
  <si>
    <t>volantino</t>
  </si>
  <si>
    <t>60.2.39</t>
  </si>
  <si>
    <t>300550</t>
  </si>
  <si>
    <t>canocchiale</t>
  </si>
  <si>
    <t>60.2.40</t>
  </si>
  <si>
    <t>300510</t>
  </si>
  <si>
    <t>ancoraggio x scivolo</t>
  </si>
  <si>
    <t>60.2.41</t>
  </si>
  <si>
    <t>3671</t>
  </si>
  <si>
    <t>kit chiusura bobo</t>
  </si>
  <si>
    <t>60.2.42</t>
  </si>
  <si>
    <t>solo seduta Havana pe</t>
  </si>
  <si>
    <t>60.2.43</t>
  </si>
  <si>
    <t>XPEHA</t>
  </si>
  <si>
    <t>coppia supp. seduta Havana</t>
  </si>
  <si>
    <t>60.2.44</t>
  </si>
  <si>
    <t>modulo sabbiera pe.giallo/rosso</t>
  </si>
  <si>
    <t>60.2.45</t>
  </si>
  <si>
    <t>XPLA86G/R</t>
  </si>
  <si>
    <t>Modulo sabbiera PE marrone con perno e tappo</t>
  </si>
  <si>
    <t>60.2.46</t>
  </si>
  <si>
    <t>XPLA86M</t>
  </si>
  <si>
    <t>pedana neo lith</t>
  </si>
  <si>
    <t>60.2.47</t>
  </si>
  <si>
    <t>XPE/NEO</t>
  </si>
  <si>
    <t>Kit fontana all.</t>
  </si>
  <si>
    <t>60.2.48</t>
  </si>
  <si>
    <t>pedana fontana all.</t>
  </si>
  <si>
    <t>60.2.49</t>
  </si>
  <si>
    <t>pannello HPL tamponamento x scivolo H84</t>
  </si>
  <si>
    <t>60.2.50</t>
  </si>
  <si>
    <t>tappo alettato diam.25</t>
  </si>
  <si>
    <t>60.2.51</t>
  </si>
  <si>
    <t>XPE47</t>
  </si>
  <si>
    <t>corda Herkules diam.20</t>
  </si>
  <si>
    <t>60.2.52</t>
  </si>
  <si>
    <t>CH/20</t>
  </si>
  <si>
    <t>targhetta Relessi argentata</t>
  </si>
  <si>
    <t>60.2.53</t>
  </si>
  <si>
    <t>XPE49</t>
  </si>
  <si>
    <t>mantovana HPL x scivolo 111cm</t>
  </si>
  <si>
    <t>60.2.54</t>
  </si>
  <si>
    <t>MN/02</t>
  </si>
  <si>
    <t>cerniere per cestini Bobo</t>
  </si>
  <si>
    <t>60.2.55</t>
  </si>
  <si>
    <t>kit chiusura Sterling grande</t>
  </si>
  <si>
    <t>60.2.56</t>
  </si>
  <si>
    <t>perno spina elastica mm8x100 per cest.Sterlin</t>
  </si>
  <si>
    <t>60.2.57</t>
  </si>
  <si>
    <t>anello INOX per corde arrampico</t>
  </si>
  <si>
    <t>60.2.58</t>
  </si>
  <si>
    <t>staffetta inox cestino Bobo</t>
  </si>
  <si>
    <t>60.2.59</t>
  </si>
  <si>
    <t>set corrimano per ponte OXI L228 4 staffe 4 perni 2 stanghe</t>
  </si>
  <si>
    <t>60.2.60</t>
  </si>
  <si>
    <t>staffa per corrimano ponte OXI L228</t>
  </si>
  <si>
    <t>60.2.61</t>
  </si>
  <si>
    <t>giunzione per scivoli a tubo materiale e lavoro</t>
  </si>
  <si>
    <t>60.2.62</t>
  </si>
  <si>
    <t>contenitore pe cestino BOBO</t>
  </si>
  <si>
    <t>60.2.63</t>
  </si>
  <si>
    <t>XPE149</t>
  </si>
  <si>
    <t>testa pe per cestino BOBO</t>
  </si>
  <si>
    <t>60.2.64</t>
  </si>
  <si>
    <t>XPE149-t</t>
  </si>
  <si>
    <t>attacho inox per orsetto e nido maschio</t>
  </si>
  <si>
    <t>60.2.65</t>
  </si>
  <si>
    <t>copia di corde per nido bambu´</t>
  </si>
  <si>
    <t>60.2.66</t>
  </si>
  <si>
    <t>copia</t>
  </si>
  <si>
    <t>Accessori Indian/teleferica</t>
  </si>
  <si>
    <t>60.3.</t>
  </si>
  <si>
    <t>barra inox curva indian</t>
  </si>
  <si>
    <t>60.3.1</t>
  </si>
  <si>
    <t>XFE305</t>
  </si>
  <si>
    <t>60.3.2</t>
  </si>
  <si>
    <t>OXI/SCIV.</t>
  </si>
  <si>
    <t>staffa angolare con asole per Indian</t>
  </si>
  <si>
    <t>60.3.3</t>
  </si>
  <si>
    <t>traversa tubolare c/piastre indian distanziale L=380</t>
  </si>
  <si>
    <t>60.3.4</t>
  </si>
  <si>
    <t>XFE306</t>
  </si>
  <si>
    <t>staffa triang.c/cappello col. usare Fe279</t>
  </si>
  <si>
    <t>60.3.5</t>
  </si>
  <si>
    <t>FE278</t>
  </si>
  <si>
    <t>kit per molla teleferica (zincare a caldo)</t>
  </si>
  <si>
    <t>60.3.6</t>
  </si>
  <si>
    <t>grillo diritto diam.14</t>
  </si>
  <si>
    <t>60.3.7</t>
  </si>
  <si>
    <t>8258</t>
  </si>
  <si>
    <t>staffa triangolare indian</t>
  </si>
  <si>
    <t>60.3.8</t>
  </si>
  <si>
    <t>XFE78</t>
  </si>
  <si>
    <t>fondello/cuppola x indian</t>
  </si>
  <si>
    <t>60.3.9</t>
  </si>
  <si>
    <t>D.300</t>
  </si>
  <si>
    <t>scatola inox teleferica</t>
  </si>
  <si>
    <t>60.3.10</t>
  </si>
  <si>
    <t>FEA010</t>
  </si>
  <si>
    <t>seggiolino teleferica</t>
  </si>
  <si>
    <t>60.3.11</t>
  </si>
  <si>
    <t>XPE74</t>
  </si>
  <si>
    <t>grillo inox girevole</t>
  </si>
  <si>
    <t>60.3.12</t>
  </si>
  <si>
    <t>8256/8</t>
  </si>
  <si>
    <t>60.3.13</t>
  </si>
  <si>
    <t>EN10270</t>
  </si>
  <si>
    <t>fune acciaio 10mm</t>
  </si>
  <si>
    <t>60.3.14</t>
  </si>
  <si>
    <t>114+AT</t>
  </si>
  <si>
    <t>staffa a campana per Indian telef.</t>
  </si>
  <si>
    <t>60.3.15</t>
  </si>
  <si>
    <t>XFE279</t>
  </si>
  <si>
    <t>staffa a U teleferica Indian</t>
  </si>
  <si>
    <t>60.3.16</t>
  </si>
  <si>
    <t>staffa a camp.c/cappello col.</t>
  </si>
  <si>
    <t>60.3.17</t>
  </si>
  <si>
    <t>FE279</t>
  </si>
  <si>
    <t>Passerella larice curva cm 350x250 int.montanti compresi appoggi</t>
  </si>
  <si>
    <t>28.243</t>
  </si>
  <si>
    <t>PLC35250</t>
  </si>
  <si>
    <t>Passerella larice curva cm 400x250 int.montanti compresi appoggi</t>
  </si>
  <si>
    <t>28.244</t>
  </si>
  <si>
    <t>PLC4250</t>
  </si>
  <si>
    <t>Passerella larice curva cm 450x250 int.montanti compresi appoggi</t>
  </si>
  <si>
    <t>28.245</t>
  </si>
  <si>
    <t>PLC45250</t>
  </si>
  <si>
    <t>Passerella larice curva cm 500x250 int.montanti compresi appoggi</t>
  </si>
  <si>
    <t>28.246</t>
  </si>
  <si>
    <t>PLC5250</t>
  </si>
  <si>
    <t>Passerella larice curva cm 600x250 int.montanti compresi appoggi</t>
  </si>
  <si>
    <t>28.247</t>
  </si>
  <si>
    <t>PLC6250</t>
  </si>
  <si>
    <t>Passerella larice curva cm 700x250 int.montanti compresi appoggi</t>
  </si>
  <si>
    <t>28.248</t>
  </si>
  <si>
    <t>PLC7250</t>
  </si>
  <si>
    <t>Passerella larice curva cm 800x250 int.montanti compresi appoggi</t>
  </si>
  <si>
    <t>28.249</t>
  </si>
  <si>
    <t>PLC8250</t>
  </si>
  <si>
    <t>Passerella larice curva cm 900x250 int.montanti compresi appoggi</t>
  </si>
  <si>
    <t>28.250</t>
  </si>
  <si>
    <t>PLC9250</t>
  </si>
  <si>
    <t>Passerella larice curva cm1000x250 int.montanti compresi appoggi</t>
  </si>
  <si>
    <t>28.251</t>
  </si>
  <si>
    <t>PLC10250</t>
  </si>
  <si>
    <t>VITI E BULLONI</t>
  </si>
  <si>
    <t>29.</t>
  </si>
  <si>
    <t>TTQST</t>
  </si>
  <si>
    <t>29.3.</t>
  </si>
  <si>
    <t>ttqst 6x25</t>
  </si>
  <si>
    <t>29.3.1</t>
  </si>
  <si>
    <t>ttqst 6x30</t>
  </si>
  <si>
    <t>29.3.2</t>
  </si>
  <si>
    <t>ttqst 6x35</t>
  </si>
  <si>
    <t>29.3.3</t>
  </si>
  <si>
    <t>ttqst 6x40</t>
  </si>
  <si>
    <t>29.3.4</t>
  </si>
  <si>
    <t>ttqst 6x45</t>
  </si>
  <si>
    <t>29.3.5</t>
  </si>
  <si>
    <t>ttqst 6x50</t>
  </si>
  <si>
    <t>29.3.6</t>
  </si>
  <si>
    <t>ttqst 6x60</t>
  </si>
  <si>
    <t>29.3.7</t>
  </si>
  <si>
    <t>ttqst 6x70</t>
  </si>
  <si>
    <t>29.3.8</t>
  </si>
  <si>
    <t>ttqst 6x80</t>
  </si>
  <si>
    <t>29.3.9</t>
  </si>
  <si>
    <t>ttqst 7x45</t>
  </si>
  <si>
    <t>29.3.10</t>
  </si>
  <si>
    <t>ttqst 7x55</t>
  </si>
  <si>
    <t>29.3.11</t>
  </si>
  <si>
    <t>Dracomet</t>
  </si>
  <si>
    <t>ttqst 7x55 inox</t>
  </si>
  <si>
    <t>29.3.12</t>
  </si>
  <si>
    <t>ttqst 8x30</t>
  </si>
  <si>
    <t>29.3.13</t>
  </si>
  <si>
    <t>ttqst 8x30 inox</t>
  </si>
  <si>
    <t>29.3.14</t>
  </si>
  <si>
    <t>ttqst 8x35 inox</t>
  </si>
  <si>
    <t>29.3.15</t>
  </si>
  <si>
    <t>ttqst 8x40 inox</t>
  </si>
  <si>
    <t>29.3.16</t>
  </si>
  <si>
    <t>ttqst 8x55</t>
  </si>
  <si>
    <t>29.3.17</t>
  </si>
  <si>
    <t>ttqst 8x60</t>
  </si>
  <si>
    <t>29.3.18</t>
  </si>
  <si>
    <t>ttqst 8x70</t>
  </si>
  <si>
    <t>29.3.19</t>
  </si>
  <si>
    <t>ttqst 8x80</t>
  </si>
  <si>
    <t>29.3.20</t>
  </si>
  <si>
    <t>ttqst 8x80 inox</t>
  </si>
  <si>
    <t>29.3.21</t>
  </si>
  <si>
    <t>ttqst 8x90</t>
  </si>
  <si>
    <t>29.3.22</t>
  </si>
  <si>
    <t>ttqst 8x100</t>
  </si>
  <si>
    <t>29.3.23</t>
  </si>
  <si>
    <t>ttqst 8x110</t>
  </si>
  <si>
    <t>29.3.24</t>
  </si>
  <si>
    <t>ttqst 8x120</t>
  </si>
  <si>
    <t>29.3.25</t>
  </si>
  <si>
    <t>ttqst 8x120 inox</t>
  </si>
  <si>
    <t>29.3.26</t>
  </si>
  <si>
    <t>ttqst 8x130</t>
  </si>
  <si>
    <t>29.3.27</t>
  </si>
  <si>
    <t>ttqst 8x140</t>
  </si>
  <si>
    <t>29.3.28</t>
  </si>
  <si>
    <t>ttqst 8x150</t>
  </si>
  <si>
    <t>29.3.29</t>
  </si>
  <si>
    <t>ttqst 8x160</t>
  </si>
  <si>
    <t>29.3.30</t>
  </si>
  <si>
    <t>ttqst 8x170</t>
  </si>
  <si>
    <t>29.3.31</t>
  </si>
  <si>
    <t>ttqst 8x170 inox</t>
  </si>
  <si>
    <t>29.3.32</t>
  </si>
  <si>
    <t>ttqst 8x180</t>
  </si>
  <si>
    <t>29.3.33</t>
  </si>
  <si>
    <t>ttqst 8x190</t>
  </si>
  <si>
    <t>29.3.34</t>
  </si>
  <si>
    <t>ttqst 8x200</t>
  </si>
  <si>
    <t>29.3.35</t>
  </si>
  <si>
    <t>ttqst 10x25</t>
  </si>
  <si>
    <t>29.3.36</t>
  </si>
  <si>
    <t>ttqst 10x30</t>
  </si>
  <si>
    <t>29.3.37</t>
  </si>
  <si>
    <t>ttqst 10x40</t>
  </si>
  <si>
    <t>29.3.38</t>
  </si>
  <si>
    <t>ttqst 10x50</t>
  </si>
  <si>
    <t>29.3.39</t>
  </si>
  <si>
    <t>ttqst 10x60</t>
  </si>
  <si>
    <t>29.3.40</t>
  </si>
  <si>
    <t>ttqst 10x70</t>
  </si>
  <si>
    <t>29.3.41</t>
  </si>
  <si>
    <t>ttqst 10x80</t>
  </si>
  <si>
    <t>29.3.42</t>
  </si>
  <si>
    <t>ttqst 10x90</t>
  </si>
  <si>
    <t>29.3.43</t>
  </si>
  <si>
    <t>ttqst 10x100</t>
  </si>
  <si>
    <t>29.3.44</t>
  </si>
  <si>
    <t>ttqst 10x110</t>
  </si>
  <si>
    <t>29.3.45</t>
  </si>
  <si>
    <t>ttqst 10x120</t>
  </si>
  <si>
    <t>29.3.46</t>
  </si>
  <si>
    <t>ttqst 10x130</t>
  </si>
  <si>
    <t>29.3.47</t>
  </si>
  <si>
    <t>ttqst 10x140</t>
  </si>
  <si>
    <t>29.3.48</t>
  </si>
  <si>
    <t>ttqst 10x150</t>
  </si>
  <si>
    <t>29.3.49</t>
  </si>
  <si>
    <t>ttqst 10x160</t>
  </si>
  <si>
    <t>29.3.50</t>
  </si>
  <si>
    <t>ttqst 10x170</t>
  </si>
  <si>
    <t>29.3.51</t>
  </si>
  <si>
    <t>ttqst 10x180</t>
  </si>
  <si>
    <t>29.3.52</t>
  </si>
  <si>
    <t>ttqst 10x190</t>
  </si>
  <si>
    <t>29.3.53</t>
  </si>
  <si>
    <t>ttqst 10x200</t>
  </si>
  <si>
    <t>29.3.54</t>
  </si>
  <si>
    <t>ttqst 10x220</t>
  </si>
  <si>
    <t>29.3.55</t>
  </si>
  <si>
    <t>ttqst.10x230</t>
  </si>
  <si>
    <t>29.3.56</t>
  </si>
  <si>
    <t>ttqst 10x240</t>
  </si>
  <si>
    <t>29.3.57</t>
  </si>
  <si>
    <t>ttqst 10x250</t>
  </si>
  <si>
    <t>29.3.58</t>
  </si>
  <si>
    <t>ttqst 10x260</t>
  </si>
  <si>
    <t>29.3.59</t>
  </si>
  <si>
    <t>ttqst 10x280</t>
  </si>
  <si>
    <t>29.3.60</t>
  </si>
  <si>
    <t>ttqst 10x300</t>
  </si>
  <si>
    <t>29.3.61</t>
  </si>
  <si>
    <t>ttqst 12x250</t>
  </si>
  <si>
    <t>29.3.62</t>
  </si>
  <si>
    <t>ttqst 12x260</t>
  </si>
  <si>
    <t>29.3.63</t>
  </si>
  <si>
    <t>ttqst 12x280</t>
  </si>
  <si>
    <t>29.3.64</t>
  </si>
  <si>
    <t>ttqst 12x300</t>
  </si>
  <si>
    <t>29.3.65</t>
  </si>
  <si>
    <t>VITI TRUCCIOLARI TPS</t>
  </si>
  <si>
    <t>29.4.</t>
  </si>
  <si>
    <t>viti truciolari tps 3x25</t>
  </si>
  <si>
    <t>29.4.1</t>
  </si>
  <si>
    <t>viti truciolari tps 3x30</t>
  </si>
  <si>
    <t>29.4.2</t>
  </si>
  <si>
    <t>viti truciolari tps 3,5x20</t>
  </si>
  <si>
    <t>29.4.3</t>
  </si>
  <si>
    <t>viti truciolari tps 3,5x25</t>
  </si>
  <si>
    <t>29.4.4</t>
  </si>
  <si>
    <t>viti truciolari tps 3,5x30</t>
  </si>
  <si>
    <t>29.4.5</t>
  </si>
  <si>
    <t>viti truciolari tps 3,5x35</t>
  </si>
  <si>
    <t>29.4.6</t>
  </si>
  <si>
    <t>viti truciolari tps 3,5x40</t>
  </si>
  <si>
    <t>29.4.7</t>
  </si>
  <si>
    <t>viti truciolari tps 3,5x45</t>
  </si>
  <si>
    <t>29.4.8</t>
  </si>
  <si>
    <t>viti trucciolari tps 4x20</t>
  </si>
  <si>
    <t>29.4.9</t>
  </si>
  <si>
    <t>viti trucciolari tps 4x25</t>
  </si>
  <si>
    <t>29.4.10</t>
  </si>
  <si>
    <t>viti trucciolari tps 4x30</t>
  </si>
  <si>
    <t>29.4.11</t>
  </si>
  <si>
    <t>viti trucciolari tps 4x35</t>
  </si>
  <si>
    <t>29.4.12</t>
  </si>
  <si>
    <t>viti trucciolari tps 4x40</t>
  </si>
  <si>
    <t>29.4.13</t>
  </si>
  <si>
    <t>viti trucciolari tps 4x45</t>
  </si>
  <si>
    <t>29.4.14</t>
  </si>
  <si>
    <t>viti trucciolari tps 4x50</t>
  </si>
  <si>
    <t>29.4.15</t>
  </si>
  <si>
    <t>viti trucciolari tps 4x60</t>
  </si>
  <si>
    <t>29.4.16</t>
  </si>
  <si>
    <t>viti trucciolari tps 4x70</t>
  </si>
  <si>
    <t>29.4.17</t>
  </si>
  <si>
    <t>viti trucciolari tps 4,5x35</t>
  </si>
  <si>
    <t>29.4.18</t>
  </si>
  <si>
    <t>viti trucciolari tps 4,5x40</t>
  </si>
  <si>
    <t>29.4.19</t>
  </si>
  <si>
    <t>viti truciolari tps 4,5x45</t>
  </si>
  <si>
    <t>29.4.20</t>
  </si>
  <si>
    <t>viti truciolari tps 4,5x45 inox</t>
  </si>
  <si>
    <t>29.4.21</t>
  </si>
  <si>
    <t>viti trucciolari tps 4,5x50</t>
  </si>
  <si>
    <t>29.4.22</t>
  </si>
  <si>
    <t>viti trucciolari tps 4,5x60</t>
  </si>
  <si>
    <t>29.4.23</t>
  </si>
  <si>
    <t>viti truciolari tps 4,5x60 inox</t>
  </si>
  <si>
    <t>29.4.24</t>
  </si>
  <si>
    <t>viti trucciolari tps 4,5x70</t>
  </si>
  <si>
    <t>29.4.25</t>
  </si>
  <si>
    <t>viti truciolari tps 4,5x70 inox</t>
  </si>
  <si>
    <t>29.4.26</t>
  </si>
  <si>
    <t>viti trucciolari tps 4,5x80</t>
  </si>
  <si>
    <t>29.4.27</t>
  </si>
  <si>
    <t>viti truciolari tps 4,5x80 inox</t>
  </si>
  <si>
    <t>29.4.28</t>
  </si>
  <si>
    <t>viti trucciolari tps 5x30</t>
  </si>
  <si>
    <t>29.4.29</t>
  </si>
  <si>
    <t>viti trucciolari tps 5x35</t>
  </si>
  <si>
    <t>29.4.30</t>
  </si>
  <si>
    <t>viti trucciolari tps 5x40</t>
  </si>
  <si>
    <t>29.4.31</t>
  </si>
  <si>
    <t>viti trucciolari tps 5x50</t>
  </si>
  <si>
    <t>29.4.32</t>
  </si>
  <si>
    <t>viti trucciolari tps 5x60</t>
  </si>
  <si>
    <t>29.4.33</t>
  </si>
  <si>
    <t>viti truciolari tps 5x60 inox</t>
  </si>
  <si>
    <t>29.4.34</t>
  </si>
  <si>
    <t>viti trucciolari tps 5x70</t>
  </si>
  <si>
    <t>29.4.35</t>
  </si>
  <si>
    <t>viti truciolari tps 5x70 inox</t>
  </si>
  <si>
    <t>29.4.36</t>
  </si>
  <si>
    <t>viti trucciolari tps 5x80</t>
  </si>
  <si>
    <t>29.4.37</t>
  </si>
  <si>
    <t>viti truciolari tps 5x80 inox</t>
  </si>
  <si>
    <t>29.4.38</t>
  </si>
  <si>
    <t>viti trucciolari tps 5x90</t>
  </si>
  <si>
    <t>29.4.39</t>
  </si>
  <si>
    <t>viti truciolari tps 5x90 inox</t>
  </si>
  <si>
    <t>29.4.40</t>
  </si>
  <si>
    <t>viti trucciolari tps 5x100</t>
  </si>
  <si>
    <t>29.4.41</t>
  </si>
  <si>
    <t>viti truciolari tps 5x100 inox</t>
  </si>
  <si>
    <t>29.4.42</t>
  </si>
  <si>
    <t>viti trucciolari tps 5x110</t>
  </si>
  <si>
    <t>29.4.43</t>
  </si>
  <si>
    <t>viti truciolari tps 5x110 inox</t>
  </si>
  <si>
    <t>29.4.44</t>
  </si>
  <si>
    <t>viti trucciolari tps 5x120</t>
  </si>
  <si>
    <t>29.4.45</t>
  </si>
  <si>
    <t>viti truciolari tps 5x120 inox</t>
  </si>
  <si>
    <t>29.4.46</t>
  </si>
  <si>
    <t>viti trucciolari tps 6x50</t>
  </si>
  <si>
    <t>29.4.47</t>
  </si>
  <si>
    <t>viti trucciolari tps 6x60</t>
  </si>
  <si>
    <t>29.4.48</t>
  </si>
  <si>
    <t>viti trucciolari tps 6x70</t>
  </si>
  <si>
    <t>29.4.49</t>
  </si>
  <si>
    <t>viti trucciolari tps 6x80</t>
  </si>
  <si>
    <t>29.4.50</t>
  </si>
  <si>
    <t>viti trucciolari tps 6x90</t>
  </si>
  <si>
    <t>29.4.51</t>
  </si>
  <si>
    <t>viti trucciolari tps 6x100</t>
  </si>
  <si>
    <t>29.4.52</t>
  </si>
  <si>
    <t>viti trucciolari tps 6x110</t>
  </si>
  <si>
    <t>29.4.53</t>
  </si>
  <si>
    <t>viti trucciolari tps 6x120</t>
  </si>
  <si>
    <t>29.4.54</t>
  </si>
  <si>
    <t>viti trucciolari tps 6x130</t>
  </si>
  <si>
    <t>29.4.55</t>
  </si>
  <si>
    <t>viti trucciolari tps 6x140</t>
  </si>
  <si>
    <t>29.4.56</t>
  </si>
  <si>
    <t>viti trucciolari tps 6x150</t>
  </si>
  <si>
    <t>29.4.57</t>
  </si>
  <si>
    <t>viti trucciolari tps 6x160</t>
  </si>
  <si>
    <t>29.4.58</t>
  </si>
  <si>
    <t>viti trucciolari tps 6x170</t>
  </si>
  <si>
    <t>29.4.59</t>
  </si>
  <si>
    <t>viti trucciolari tps 6x180</t>
  </si>
  <si>
    <t>29.4.60</t>
  </si>
  <si>
    <t>VITI TE. C/COLLARE</t>
  </si>
  <si>
    <t>29.5.</t>
  </si>
  <si>
    <t>vite c/collare 6x30</t>
  </si>
  <si>
    <t>29.5.1</t>
  </si>
  <si>
    <t>vite c/collare 6x30 inox</t>
  </si>
  <si>
    <t>29.5.2</t>
  </si>
  <si>
    <t>vite c/collare 6x35</t>
  </si>
  <si>
    <t>29.5.3</t>
  </si>
  <si>
    <t>vite c/collare 6x40</t>
  </si>
  <si>
    <t>29.5.4</t>
  </si>
  <si>
    <t>vite c/collare 6x40 inox</t>
  </si>
  <si>
    <t>29.5.5</t>
  </si>
  <si>
    <t>vite c/collare 6x50</t>
  </si>
  <si>
    <t>29.5.6</t>
  </si>
  <si>
    <t>vite c/collare 6x70</t>
  </si>
  <si>
    <t>29.5.7</t>
  </si>
  <si>
    <t>vite c/collare 6x80</t>
  </si>
  <si>
    <t>29.5.8</t>
  </si>
  <si>
    <t>vite c/collare 6x90</t>
  </si>
  <si>
    <t>29.5.9</t>
  </si>
  <si>
    <t>vite c/collare 6x100</t>
  </si>
  <si>
    <t>29.5.10</t>
  </si>
  <si>
    <t>vite c/collare 6x120</t>
  </si>
  <si>
    <t>29.5.11</t>
  </si>
  <si>
    <t>vite c/collare 6x140</t>
  </si>
  <si>
    <t>29.5.12</t>
  </si>
  <si>
    <t>vite c/collare 6x150</t>
  </si>
  <si>
    <t>29.5.13</t>
  </si>
  <si>
    <t>vite c/collare 6.3x60</t>
  </si>
  <si>
    <t>29.5.14</t>
  </si>
  <si>
    <t>ZEBRA</t>
  </si>
  <si>
    <t>TE.8.8 UNI</t>
  </si>
  <si>
    <t>29.6.</t>
  </si>
  <si>
    <t>TE. 8x20</t>
  </si>
  <si>
    <t>Listone bil. controventatura 6.7x16.3x168</t>
  </si>
  <si>
    <t>26.5.90</t>
  </si>
  <si>
    <t>LCP616168</t>
  </si>
  <si>
    <t>Listone diagonale bil. controventatura 6.7x16.3x252</t>
  </si>
  <si>
    <t>26.5.91</t>
  </si>
  <si>
    <t>LDCP616252</t>
  </si>
  <si>
    <t>Trave portante lam. 18.5x60.1x1200</t>
  </si>
  <si>
    <t>26.5.92</t>
  </si>
  <si>
    <t>TP186012</t>
  </si>
  <si>
    <t>Listone bil. controventatura 6.7x16.3x163</t>
  </si>
  <si>
    <t>26.5.93</t>
  </si>
  <si>
    <t>LCP616163</t>
  </si>
  <si>
    <t>Listone diagonale bil. controventatura 6.7x16.3x245</t>
  </si>
  <si>
    <t>26.5.94</t>
  </si>
  <si>
    <t>LDCP616245</t>
  </si>
  <si>
    <t>Trave portante lam. 11.5x16.6x300</t>
  </si>
  <si>
    <t>26.5.95</t>
  </si>
  <si>
    <t>TP1116300</t>
  </si>
  <si>
    <t>Tavola assito 4.3x14x250</t>
  </si>
  <si>
    <t>26.5.96</t>
  </si>
  <si>
    <t>AP414250</t>
  </si>
  <si>
    <t>Listone bil. controventatura 9x9x227</t>
  </si>
  <si>
    <t>26.5.97</t>
  </si>
  <si>
    <t>LCP99227</t>
  </si>
  <si>
    <t>Trave portante lam. 11.5x19.9x350</t>
  </si>
  <si>
    <t>26.5.98</t>
  </si>
  <si>
    <t>TP1119350</t>
  </si>
  <si>
    <t>Trave portante lam. 11.5x23.4x400</t>
  </si>
  <si>
    <t>26.5.99</t>
  </si>
  <si>
    <t>TP1123400</t>
  </si>
  <si>
    <t>Trave portante lam. 16x56.7x1000</t>
  </si>
  <si>
    <t>26.5.100</t>
  </si>
  <si>
    <t>TP165610</t>
  </si>
  <si>
    <t>Trave portante lam. 11.5x26.7x450</t>
  </si>
  <si>
    <t>26.5.101</t>
  </si>
  <si>
    <t>TP1126450</t>
  </si>
  <si>
    <t>Listone bil. controventatura 8.6x16.3x227</t>
  </si>
  <si>
    <t>26.5.102</t>
  </si>
  <si>
    <t>LCP816227</t>
  </si>
  <si>
    <t>Listone diagonale bil. controventatura 8.6x16.3x341</t>
  </si>
  <si>
    <t>26.5.103</t>
  </si>
  <si>
    <t>LDCP816341</t>
  </si>
  <si>
    <t>Trave portante lam. 11.5x36.7x600</t>
  </si>
  <si>
    <t>26.5.104</t>
  </si>
  <si>
    <t>TP1136600</t>
  </si>
  <si>
    <t>Aladin doppia torre, 1 scivolo h 84 + 1 h 144, rampa in PE +</t>
  </si>
  <si>
    <t>17.9.10</t>
  </si>
  <si>
    <t>17.9.11</t>
  </si>
  <si>
    <t>Aladin 2 torri, 1scivolo h 84 + 1 h 144, scala h 84 + 1 h 144 +</t>
  </si>
  <si>
    <t>17.9.12</t>
  </si>
  <si>
    <t>XA203P</t>
  </si>
  <si>
    <t>Aladin doppia torre, 1 scivolo h 84 + 1 h 144, rampa in PE nuovo</t>
  </si>
  <si>
    <t>17.9.13</t>
  </si>
  <si>
    <t>XA205</t>
  </si>
  <si>
    <t>LINEA CLASSIC</t>
  </si>
  <si>
    <t>17.10.</t>
  </si>
  <si>
    <t>Sabbiera scoperta cm 200x200</t>
  </si>
  <si>
    <t>17.10.1</t>
  </si>
  <si>
    <t>XCS02</t>
  </si>
  <si>
    <t>Sabbiera scoperta cm 300x200</t>
  </si>
  <si>
    <t>17.10.2</t>
  </si>
  <si>
    <t>XCS03</t>
  </si>
  <si>
    <t>Sabbiera scoperta cm 300x300</t>
  </si>
  <si>
    <t>17.10.3</t>
  </si>
  <si>
    <t>XCS04</t>
  </si>
  <si>
    <t>Sabbiera scoperta cm 450x320</t>
  </si>
  <si>
    <t>17.10.4</t>
  </si>
  <si>
    <t>XCS05</t>
  </si>
  <si>
    <t>Rete di copertura per sabbiera XCS03</t>
  </si>
  <si>
    <t>17.10.5</t>
  </si>
  <si>
    <t>XPR01</t>
  </si>
  <si>
    <t>Rete di copertura per sabbiera XCS04 mt.3x3</t>
  </si>
  <si>
    <t>17.10.6</t>
  </si>
  <si>
    <t>XPR02</t>
  </si>
  <si>
    <t>Rete di copertura per sabbiera XCS05</t>
  </si>
  <si>
    <t>17.10.7</t>
  </si>
  <si>
    <t>XPR03</t>
  </si>
  <si>
    <t>Sabbiera con piani scorrevoli cm 400x200</t>
  </si>
  <si>
    <t>17.10.8</t>
  </si>
  <si>
    <t>XCS10</t>
  </si>
  <si>
    <t>Altalena Classic monoposto a gabbia</t>
  </si>
  <si>
    <t>17.10.9</t>
  </si>
  <si>
    <t>XCAL10</t>
  </si>
  <si>
    <t>Altalena Classic monoposto a gabbia palmetta</t>
  </si>
  <si>
    <t>17.10.10</t>
  </si>
  <si>
    <t>XCAL10P</t>
  </si>
  <si>
    <t>Altalena Classic monoposto a tavoletta</t>
  </si>
  <si>
    <t>17.10.11</t>
  </si>
  <si>
    <t>XCAL11</t>
  </si>
  <si>
    <t>Altalena Classic biposto a gabbia</t>
  </si>
  <si>
    <t>17.10.12</t>
  </si>
  <si>
    <t>XCAL20</t>
  </si>
  <si>
    <t>Altalena Classic biposto gabbia palmetta</t>
  </si>
  <si>
    <t>17.10.13</t>
  </si>
  <si>
    <t>XCAL20P</t>
  </si>
  <si>
    <t>17.10.14</t>
  </si>
  <si>
    <t>Altalena Classic biposto gabbia/tavoletta</t>
  </si>
  <si>
    <t>17.10.15</t>
  </si>
  <si>
    <t>XCAL20/21</t>
  </si>
  <si>
    <t>Altalena Classic legno, cesto nido corde Sole</t>
  </si>
  <si>
    <t>17.10.16</t>
  </si>
  <si>
    <t>XCAL24</t>
  </si>
  <si>
    <t>Altalena Classic legno, cesto nido Bam Bou in PE</t>
  </si>
  <si>
    <t>17.10.17</t>
  </si>
  <si>
    <t>XCAL45</t>
  </si>
  <si>
    <t>Altalena Classic con orsetto</t>
  </si>
  <si>
    <t>17.10.18</t>
  </si>
  <si>
    <t>XCAL15 Orsy</t>
  </si>
  <si>
    <t>17.10.19</t>
  </si>
  <si>
    <t>Dondolo bilico a 4 posti cm 500</t>
  </si>
  <si>
    <t>17.10.20</t>
  </si>
  <si>
    <t>XCD40</t>
  </si>
  <si>
    <t>grigliato Caree con un archetto cm150 H150</t>
  </si>
  <si>
    <t>5.33.18</t>
  </si>
  <si>
    <t>GCR451A18</t>
  </si>
  <si>
    <t>grigliato Caree con un archetto cm175 H150</t>
  </si>
  <si>
    <t>5.33.19</t>
  </si>
  <si>
    <t>GCR451A19</t>
  </si>
  <si>
    <t>grigliato Caree con un archetto cm200 H150</t>
  </si>
  <si>
    <t>5.33.20</t>
  </si>
  <si>
    <t>GCR451A20</t>
  </si>
  <si>
    <t>grigliato Caree con un archetto cm50 H175</t>
  </si>
  <si>
    <t>5.33.21</t>
  </si>
  <si>
    <t>GCR451A21</t>
  </si>
  <si>
    <t>grigliato Caree con un archetto cm75 H175</t>
  </si>
  <si>
    <t>5.33.22</t>
  </si>
  <si>
    <t>GCR451A22</t>
  </si>
  <si>
    <t>grigliato Caree con un archetto cm100 H175</t>
  </si>
  <si>
    <t>5.33.23</t>
  </si>
  <si>
    <t>GCR451A23</t>
  </si>
  <si>
    <t>grigliato Caree con un archetto cm125 H175</t>
  </si>
  <si>
    <t>5.33.24</t>
  </si>
  <si>
    <t>GCR451A24</t>
  </si>
  <si>
    <t>grigliato Caree con un archetto cm150 H175</t>
  </si>
  <si>
    <t>5.33.25</t>
  </si>
  <si>
    <t>GCR451A25</t>
  </si>
  <si>
    <t>grigliato Caree con un archettocm175 H175</t>
  </si>
  <si>
    <t>5.33.26</t>
  </si>
  <si>
    <t>GCR451A26</t>
  </si>
  <si>
    <t>grigliato Caree con un archetto cm200 H175</t>
  </si>
  <si>
    <t>5.33.27</t>
  </si>
  <si>
    <t>GCR451A27</t>
  </si>
  <si>
    <t>grigliato Caree con un archetto cm50 H200</t>
  </si>
  <si>
    <t>5.33.28</t>
  </si>
  <si>
    <t>GCR451A28</t>
  </si>
  <si>
    <t>grigliato Caree con un archetto cm75 H200</t>
  </si>
  <si>
    <t>5.33.29</t>
  </si>
  <si>
    <t>GCR451A29</t>
  </si>
  <si>
    <t>grigliato Caree con un archetto cm100 H200</t>
  </si>
  <si>
    <t>5.33.30</t>
  </si>
  <si>
    <t>GCR451A30</t>
  </si>
  <si>
    <t>grigliato Caree con un archetto cm125 H200</t>
  </si>
  <si>
    <t>5.33.31</t>
  </si>
  <si>
    <t>GCR451A31</t>
  </si>
  <si>
    <t>grigliato Caree con un archetto cm150 H200</t>
  </si>
  <si>
    <t>5.33.32</t>
  </si>
  <si>
    <t>GCR451A32</t>
  </si>
  <si>
    <t>grigliato Caree con un archetto cm175 H200</t>
  </si>
  <si>
    <t>5.33.33</t>
  </si>
  <si>
    <t>GCR451A33</t>
  </si>
  <si>
    <t>grigliato Caree con un archetto cm200 H200</t>
  </si>
  <si>
    <t>5.33.34</t>
  </si>
  <si>
    <t>GCR451A34</t>
  </si>
  <si>
    <t>grigliato Caree con arco centrale</t>
  </si>
  <si>
    <t>5.34.</t>
  </si>
  <si>
    <t>grigliato Caree con arco centrale cm150 H75</t>
  </si>
  <si>
    <t>5.34.1</t>
  </si>
  <si>
    <t>GCR45ACR01</t>
  </si>
  <si>
    <t>grigliato Caree con arco centrale cm175 H75</t>
  </si>
  <si>
    <t>5.34.2</t>
  </si>
  <si>
    <t>GCR45ACR02</t>
  </si>
  <si>
    <t>grigliato Caree con arco centrale cm200 H75</t>
  </si>
  <si>
    <t>5.34.3</t>
  </si>
  <si>
    <t>GCR45ACR03</t>
  </si>
  <si>
    <t>grigliato Caree con arco centrale cm150 H100</t>
  </si>
  <si>
    <t>5.34.4</t>
  </si>
  <si>
    <t>GCR45ACR04</t>
  </si>
  <si>
    <t>grigliato Caree con arco centrale cm175 H100</t>
  </si>
  <si>
    <t>5.34.5</t>
  </si>
  <si>
    <t>GCR45ACR05</t>
  </si>
  <si>
    <t>grigliato Caree con arco centrale cm200 H100</t>
  </si>
  <si>
    <t>5.34.6</t>
  </si>
  <si>
    <t>GCR45ACR06</t>
  </si>
  <si>
    <t>grigliato Caree con arco centrale cm100 H125</t>
  </si>
  <si>
    <t>5.34.7</t>
  </si>
  <si>
    <t>GCR45ACR09</t>
  </si>
  <si>
    <t>grigliato Caree con arco centrale cm125 H125</t>
  </si>
  <si>
    <t>5.34.8</t>
  </si>
  <si>
    <t>GCR45ACR10</t>
  </si>
  <si>
    <t>grigliato Caree con arco centrale cm150 H125</t>
  </si>
  <si>
    <t>5.34.9</t>
  </si>
  <si>
    <t>GCR45ACR11</t>
  </si>
  <si>
    <t>grigliato Caree con arco centrale cm175 H125</t>
  </si>
  <si>
    <t>5.34.10</t>
  </si>
  <si>
    <t>GCR45ACR12</t>
  </si>
  <si>
    <t>grigliato Caree con arco centrale cm200 H125</t>
  </si>
  <si>
    <t>5.34.11</t>
  </si>
  <si>
    <t>GCR45ACR13</t>
  </si>
  <si>
    <t>grigliato Caree con arco centrale cm100 H150</t>
  </si>
  <si>
    <t>5.34.12</t>
  </si>
  <si>
    <t>GCR45ACR16</t>
  </si>
  <si>
    <t>grigliato Caree con arco centrale cm125 H150</t>
  </si>
  <si>
    <t>5.34.13</t>
  </si>
  <si>
    <t>GCR45ACR17</t>
  </si>
  <si>
    <t>grigliato Caree con arco centrale cm150 H150</t>
  </si>
  <si>
    <t>5.34.14</t>
  </si>
  <si>
    <t>GCR45ACR18</t>
  </si>
  <si>
    <t>grigliato Caree con arco centrale cm175 H150</t>
  </si>
  <si>
    <t>5.34.15</t>
  </si>
  <si>
    <t>GCR45ACR19</t>
  </si>
  <si>
    <t>grigliato Caree con arco centrale cm200 H150</t>
  </si>
  <si>
    <t>5.34.16</t>
  </si>
  <si>
    <t>GCR45ACR20</t>
  </si>
  <si>
    <t>grigliato Caree con arco centrale cm100 H175</t>
  </si>
  <si>
    <t>5.34.17</t>
  </si>
  <si>
    <t>GCR45ACR23</t>
  </si>
  <si>
    <t>grigliato Caree con arco centrale cm125 H175</t>
  </si>
  <si>
    <t>5.34.18</t>
  </si>
  <si>
    <t>GCR45ACR24</t>
  </si>
  <si>
    <t>grigliato Caree con arco centrale cm150 H175</t>
  </si>
  <si>
    <t>5.34.19</t>
  </si>
  <si>
    <t>GCR45ACR25</t>
  </si>
  <si>
    <t>grigliato Caree con arco centralecm175 H175</t>
  </si>
  <si>
    <t>5.34.20</t>
  </si>
  <si>
    <t>GCR45ACR26</t>
  </si>
  <si>
    <t>grigliato Caree con arco centrale cm200 H175</t>
  </si>
  <si>
    <t>5.34.21</t>
  </si>
  <si>
    <t>GCR45ACR27</t>
  </si>
  <si>
    <t>grigliato Caree con arco centrale cm100 H200</t>
  </si>
  <si>
    <t>5.34.22</t>
  </si>
  <si>
    <t>GCR45ACR30</t>
  </si>
  <si>
    <t>grigliato Caree con arco centrale cm125 H200</t>
  </si>
  <si>
    <t>5.34.23</t>
  </si>
  <si>
    <t>GCR45ACR31</t>
  </si>
  <si>
    <t>grigliato Caree con arco centrale cm150 H200</t>
  </si>
  <si>
    <t>5.34.24</t>
  </si>
  <si>
    <t>GCR45ACR32</t>
  </si>
  <si>
    <t>grigliato Caree con arco centrale cm175 H200</t>
  </si>
  <si>
    <t>5.34.25</t>
  </si>
  <si>
    <t>GCR45ACR33</t>
  </si>
  <si>
    <t>grigliato Caree con arco centrale cm200 H200</t>
  </si>
  <si>
    <t>5.34.26</t>
  </si>
  <si>
    <t>GCR45ACR34</t>
  </si>
  <si>
    <t>grigliato Caree con due diagonali</t>
  </si>
  <si>
    <t>5.35.</t>
  </si>
  <si>
    <t>5.35.1</t>
  </si>
  <si>
    <t>grigliato Caree con due diagonali cm175 H75</t>
  </si>
  <si>
    <t>5.35.2</t>
  </si>
  <si>
    <t>GCR452D02</t>
  </si>
  <si>
    <t>grigliato Caree con due diagonali cm200 H75</t>
  </si>
  <si>
    <t>5.35.3</t>
  </si>
  <si>
    <t>GCR452D03</t>
  </si>
  <si>
    <t>grigliato Caree con due diagonali cm150 H100</t>
  </si>
  <si>
    <t>5.35.4</t>
  </si>
  <si>
    <t>GCR452D04</t>
  </si>
  <si>
    <t>grigliato Caree con due diagonali cm175 H100</t>
  </si>
  <si>
    <t>5.35.5</t>
  </si>
  <si>
    <t>GCR452D05</t>
  </si>
  <si>
    <t>grigliato Caree con due diagonali cm200 H100</t>
  </si>
  <si>
    <t>5.35.6</t>
  </si>
  <si>
    <t>GCR452D06</t>
  </si>
  <si>
    <t>grigliato Caree con due diagonali cm50 H125</t>
  </si>
  <si>
    <t>5.35.7</t>
  </si>
  <si>
    <t>GCR452D07</t>
  </si>
  <si>
    <t>grigliato Caree con due diagonali cm75 H125</t>
  </si>
  <si>
    <t>5.35.8</t>
  </si>
  <si>
    <t>GCR452D08</t>
  </si>
  <si>
    <t>grigliato Caree con due diagonali cm100 H125</t>
  </si>
  <si>
    <t>5.35.9</t>
  </si>
  <si>
    <t>GCR452D09</t>
  </si>
  <si>
    <t>grigliato Caree con due diagonali cm125 H125</t>
  </si>
  <si>
    <t>5.35.10</t>
  </si>
  <si>
    <t>GCR452D10</t>
  </si>
  <si>
    <t>grigliato Caree con due diagonali cm150 H125</t>
  </si>
  <si>
    <t>5.35.11</t>
  </si>
  <si>
    <t>GCR452D11</t>
  </si>
  <si>
    <t>grigliato Caree con due diagonali cm175 H125</t>
  </si>
  <si>
    <t>5.35.12</t>
  </si>
  <si>
    <t>GCR452D12</t>
  </si>
  <si>
    <t>grigliato Caree con due diagonali cm200 H125</t>
  </si>
  <si>
    <t>5.35.13</t>
  </si>
  <si>
    <t>GCR452D13</t>
  </si>
  <si>
    <t>grigliato Caree con due diagonali cm50 H150</t>
  </si>
  <si>
    <t>5.35.14</t>
  </si>
  <si>
    <t>GCR452D14</t>
  </si>
  <si>
    <t>grigliato Caree con due diagonali cm75 H150</t>
  </si>
  <si>
    <t>5.35.15</t>
  </si>
  <si>
    <t>GCR452D15</t>
  </si>
  <si>
    <t>grigliato Caree con due diagonali cm100 H150</t>
  </si>
  <si>
    <t>5.35.16</t>
  </si>
  <si>
    <t>GCR452D16</t>
  </si>
  <si>
    <t>grigliato Caree con due diagonali cm125 H150</t>
  </si>
  <si>
    <t>5.35.17</t>
  </si>
  <si>
    <t>GCR452D17</t>
  </si>
  <si>
    <t>grigliato Caree con due diagonali cm150 H150</t>
  </si>
  <si>
    <t>5.35.18</t>
  </si>
  <si>
    <t>GCR452D18</t>
  </si>
  <si>
    <t>grigliato Caree con due diagonali cm175 H150</t>
  </si>
  <si>
    <t>5.35.19</t>
  </si>
  <si>
    <t>GCR452D19</t>
  </si>
  <si>
    <t>grigliato Caree con due diagonali cm200 H150</t>
  </si>
  <si>
    <t>5.35.20</t>
  </si>
  <si>
    <t>GCR452D20</t>
  </si>
  <si>
    <t>grigliato Caree con due diagonali cm50 H175</t>
  </si>
  <si>
    <t>5.35.21</t>
  </si>
  <si>
    <t>GCR452D21</t>
  </si>
  <si>
    <t>grigliato Caree con due diagonali cm75 H175</t>
  </si>
  <si>
    <t>5.35.22</t>
  </si>
  <si>
    <t>GCR452D22</t>
  </si>
  <si>
    <t>grigliato Caree con due diagonali cm100 H175</t>
  </si>
  <si>
    <t>5.35.23</t>
  </si>
  <si>
    <t>GCR452D23</t>
  </si>
  <si>
    <t>grigliato Caree con due diagonali cm125 H175</t>
  </si>
  <si>
    <t>5.35.24</t>
  </si>
  <si>
    <t>GCR452D24</t>
  </si>
  <si>
    <t>grigliato Caree con due diagonali cm150 H175</t>
  </si>
  <si>
    <t>5.35.25</t>
  </si>
  <si>
    <t>GCR452D25</t>
  </si>
  <si>
    <t>grigliato Caree con due diagonalicm175 H175</t>
  </si>
  <si>
    <t>5.35.26</t>
  </si>
  <si>
    <t>GCR452D26</t>
  </si>
  <si>
    <t>grigliato Caree con due diagonali cm200 H175</t>
  </si>
  <si>
    <t>5.35.27</t>
  </si>
  <si>
    <t>GCR452D27</t>
  </si>
  <si>
    <t>grigliato Caree con due diagonali cm50 H200</t>
  </si>
  <si>
    <t>5.35.28</t>
  </si>
  <si>
    <t>GCR452D28</t>
  </si>
  <si>
    <t>grigliato Caree con due diagonali cm75 H200</t>
  </si>
  <si>
    <t>5.35.29</t>
  </si>
  <si>
    <t>GCR452D29</t>
  </si>
  <si>
    <t>grigliato Caree con due diagonali cm100 H200</t>
  </si>
  <si>
    <t>5.35.30</t>
  </si>
  <si>
    <t>GCR452D30</t>
  </si>
  <si>
    <t>grigliato Caree con due diagonali cm125 H200</t>
  </si>
  <si>
    <t>5.35.31</t>
  </si>
  <si>
    <t>GCR452D31</t>
  </si>
  <si>
    <t>grigliato Caree con due diagonali cm150 H200</t>
  </si>
  <si>
    <t>5.35.32</t>
  </si>
  <si>
    <t>GCR452D32</t>
  </si>
  <si>
    <t>grigliato Caree con due diagonali cm175 H200</t>
  </si>
  <si>
    <t>5.35.33</t>
  </si>
  <si>
    <t>GCR452D33</t>
  </si>
  <si>
    <t>grigliato Caree con due diagonali cm200 H200</t>
  </si>
  <si>
    <t>5.35.34</t>
  </si>
  <si>
    <t>GCR452D34</t>
  </si>
  <si>
    <t>componenti per grigliati e pannelli</t>
  </si>
  <si>
    <t>5.36.</t>
  </si>
  <si>
    <t>cornice "U" 4,5x4,5 x 50 cm</t>
  </si>
  <si>
    <t>5.36.1</t>
  </si>
  <si>
    <t>cornice "U" 4,5x4,5 x 75 cm</t>
  </si>
  <si>
    <t>5.36.2</t>
  </si>
  <si>
    <t>cornice "U" 4,5x4,5 x 100 cm</t>
  </si>
  <si>
    <t>5.36.3</t>
  </si>
  <si>
    <t>cornice "U" 4,5x4,5 x 125 cm</t>
  </si>
  <si>
    <t>5.36.4</t>
  </si>
  <si>
    <t>cornice "U" 4,5x4,5 x 150 cm</t>
  </si>
  <si>
    <t>5.36.5</t>
  </si>
  <si>
    <t>cornice "U" 4,5x4,5 x 175 cm</t>
  </si>
  <si>
    <t>5.36.6</t>
  </si>
  <si>
    <t>cornice "U" 4,5x4,5 x 200 cm</t>
  </si>
  <si>
    <t>5.36.7</t>
  </si>
  <si>
    <t>listelli Edera 1x3x45cm</t>
  </si>
  <si>
    <t>5.36.8</t>
  </si>
  <si>
    <t>listelli Edera 1x3x70cm</t>
  </si>
  <si>
    <t>5.36.9</t>
  </si>
  <si>
    <t>listelli Edera 1x3x95cm</t>
  </si>
  <si>
    <t>5.36.10</t>
  </si>
  <si>
    <t>listelli Edera 1x3x120cm</t>
  </si>
  <si>
    <t>5.36.11</t>
  </si>
  <si>
    <t>listelli Edera 1x3x145cm</t>
  </si>
  <si>
    <t>5.36.12</t>
  </si>
  <si>
    <t>listelli Edera 1x3x170cm</t>
  </si>
  <si>
    <t>5.36.13</t>
  </si>
  <si>
    <t>listelli Edera 1x3x195cm</t>
  </si>
  <si>
    <t>5.36.14</t>
  </si>
  <si>
    <t>arco verso l'alto  AA</t>
  </si>
  <si>
    <t>5.36.15</t>
  </si>
  <si>
    <t>arco verso il basso  AB</t>
  </si>
  <si>
    <t>5.36.16</t>
  </si>
  <si>
    <t>due archetti laterali  2A</t>
  </si>
  <si>
    <t>5.36.17</t>
  </si>
  <si>
    <t>un archetto laterale  1A</t>
  </si>
  <si>
    <t>5.36.18</t>
  </si>
  <si>
    <t>arco centrale  AC</t>
  </si>
  <si>
    <t>5.36.19</t>
  </si>
  <si>
    <t>due diagonali  2D</t>
  </si>
  <si>
    <t>5.36.20</t>
  </si>
  <si>
    <t>listello Caree 1x6x45cm</t>
  </si>
  <si>
    <t>5.36.21</t>
  </si>
  <si>
    <t>listello Caree 1x6x70cm</t>
  </si>
  <si>
    <t>5.36.22</t>
  </si>
  <si>
    <t>listello Caree 1x6x95cm</t>
  </si>
  <si>
    <t>5.36.23</t>
  </si>
  <si>
    <t>listello Caree 1x6x120cm</t>
  </si>
  <si>
    <t>5.36.24</t>
  </si>
  <si>
    <t>listello Caree 1x6x145cm</t>
  </si>
  <si>
    <t>5.36.25</t>
  </si>
  <si>
    <t>listello Caree 1x6x170cm</t>
  </si>
  <si>
    <t>5.36.26</t>
  </si>
  <si>
    <t>listello Caree 1x6x195cm</t>
  </si>
  <si>
    <t>5.36.27</t>
  </si>
  <si>
    <t>perlina per pannelli 2x10.5x45cm</t>
  </si>
  <si>
    <t>5.36.28</t>
  </si>
  <si>
    <t>perlina per pannelli 2x10.5x70cm</t>
  </si>
  <si>
    <t>5.36.29</t>
  </si>
  <si>
    <t>perlina per pannelli 2x10.5x95cm</t>
  </si>
  <si>
    <t>5.36.30</t>
  </si>
  <si>
    <t>perlina per pannelli 2x10.5x120cm</t>
  </si>
  <si>
    <t>5.36.31</t>
  </si>
  <si>
    <t>perlina per pannelli 2x10.5x145cm</t>
  </si>
  <si>
    <t>5.36.32</t>
  </si>
  <si>
    <t>perlina per pannelli 2x10.5x170cm</t>
  </si>
  <si>
    <t>5.36.33</t>
  </si>
  <si>
    <t>perlina per pannelli 2x10.5x195cm</t>
  </si>
  <si>
    <t>5.36.34</t>
  </si>
  <si>
    <t>listello Classic con inc. 2,3x2,5x45cm</t>
  </si>
  <si>
    <t>5.36.35</t>
  </si>
  <si>
    <t>listello Classic con inc. 2,3x2,5x70cm</t>
  </si>
  <si>
    <t>5.36.36</t>
  </si>
  <si>
    <t>listello Classic con inc. 2,3x2,5x95cm</t>
  </si>
  <si>
    <t>5.36.37</t>
  </si>
  <si>
    <t>listello Classic con inc. 2,3x2,5x120cm</t>
  </si>
  <si>
    <t>5.36.38</t>
  </si>
  <si>
    <t>listello Classic con inc. 2,3x2,5x145cm</t>
  </si>
  <si>
    <t>5.36.39</t>
  </si>
  <si>
    <t>listello Classic con inc. 2,3x2,5x170cm</t>
  </si>
  <si>
    <t>5.36.40</t>
  </si>
  <si>
    <t>listello Classic con inc. 2,3x2,5x195cm</t>
  </si>
  <si>
    <t>5.36.41</t>
  </si>
  <si>
    <t>listello Antivista 0,9x9x45cm</t>
  </si>
  <si>
    <t>5.36.42</t>
  </si>
  <si>
    <t>listello Antivista 0,9x9x70cm</t>
  </si>
  <si>
    <t>5.36.43</t>
  </si>
  <si>
    <t>listello Antivista 0,9x9x95cm</t>
  </si>
  <si>
    <t>5.36.44</t>
  </si>
  <si>
    <t>listello Antivista 0,9x9x120cm</t>
  </si>
  <si>
    <t>5.36.45</t>
  </si>
  <si>
    <t>listello Antivista 0,9x9x145cm</t>
  </si>
  <si>
    <t>5.36.46</t>
  </si>
  <si>
    <t>listello Antivista 0,9x9x170cm</t>
  </si>
  <si>
    <t>5.36.47</t>
  </si>
  <si>
    <t>listello Antivista 0,9x9x195cm</t>
  </si>
  <si>
    <t>5.36.48</t>
  </si>
  <si>
    <t>listelli Edera 1x3x240cm 45°H175</t>
  </si>
  <si>
    <t>5.36.49</t>
  </si>
  <si>
    <t>listelli Edera 1x3x205cm 45°H150</t>
  </si>
  <si>
    <t>5.36.50</t>
  </si>
  <si>
    <t>6.</t>
  </si>
  <si>
    <t>6.1</t>
  </si>
  <si>
    <t>6.2</t>
  </si>
  <si>
    <t>6.3</t>
  </si>
  <si>
    <t>6.4</t>
  </si>
  <si>
    <t>6.5</t>
  </si>
  <si>
    <t>6.6</t>
  </si>
  <si>
    <t>6.7</t>
  </si>
  <si>
    <t>6.8</t>
  </si>
  <si>
    <t>6.9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</si>
  <si>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</si>
  <si>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</si>
  <si>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</si>
  <si>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</si>
  <si>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</si>
  <si>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</si>
  <si>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</si>
  <si>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</si>
  <si>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</si>
  <si>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</si>
  <si>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</si>
  <si>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</si>
  <si>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</si>
  <si>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</si>
  <si>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</si>
  <si>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</si>
  <si>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</si>
  <si>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</si>
  <si>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</si>
  <si>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</si>
  <si>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</si>
  <si>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</si>
  <si>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</si>
  <si>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</si>
  <si>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</si>
  <si>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pannello perlinato con arco verso l`alto</t>
  </si>
  <si>
    <t>6.35.</t>
  </si>
  <si>
    <t>pannello perlinato con arco verso l`alto cm150 H75</t>
  </si>
  <si>
    <t>6.35.1</t>
  </si>
  <si>
    <t>pannello perlinato con arco verso l`alto cm175 H75</t>
  </si>
  <si>
    <t>6.35.2</t>
  </si>
  <si>
    <t>DIVAA02</t>
  </si>
  <si>
    <t>pannello perlinato con arco verso l`alto cm200 H75</t>
  </si>
  <si>
    <t>6.35.3</t>
  </si>
  <si>
    <t>DIVAA03</t>
  </si>
  <si>
    <t>pannello perlinato con arco verso l`alto cm150 H100</t>
  </si>
  <si>
    <t>6.35.4</t>
  </si>
  <si>
    <t>DIVAA04</t>
  </si>
  <si>
    <t>pannello perlinato con arco verso l`alto cm175 H100</t>
  </si>
  <si>
    <t>6.35.5</t>
  </si>
  <si>
    <t>DIVAA05</t>
  </si>
  <si>
    <t>pannello perlinato con arco verso l`alto cm200 H100</t>
  </si>
  <si>
    <t>6.35.6</t>
  </si>
  <si>
    <t>DIVAA06</t>
  </si>
  <si>
    <t>pannello perlinato con arco verso l`alto cm50 H125</t>
  </si>
  <si>
    <t>6.35.7</t>
  </si>
  <si>
    <t>DIVAA07</t>
  </si>
  <si>
    <t>pannello perlinato con arco verso l`alto cm75 H125</t>
  </si>
  <si>
    <t>6.35.8</t>
  </si>
  <si>
    <t>DIVAA08</t>
  </si>
  <si>
    <t>pannello perlinato con arco verso l`alto cm100 H125</t>
  </si>
  <si>
    <t>6.35.9</t>
  </si>
  <si>
    <t>DIVAA09</t>
  </si>
  <si>
    <t>pannello perlinato con arco verso l`alto cm125 H125</t>
  </si>
  <si>
    <t>6.35.10</t>
  </si>
  <si>
    <t>DIVAA10</t>
  </si>
  <si>
    <t>pannello perlinato con arco verso l`alto cm150 H125</t>
  </si>
  <si>
    <t>6.35.11</t>
  </si>
  <si>
    <t>DIVAA11</t>
  </si>
  <si>
    <t>pannello perlinato con arco verso l`alto cm175 H125</t>
  </si>
  <si>
    <t>6.35.12</t>
  </si>
  <si>
    <t>DIVAA12</t>
  </si>
  <si>
    <t>pannello perlinato con arco verso l`alto cm200 H125</t>
  </si>
  <si>
    <t>6.35.13</t>
  </si>
  <si>
    <t>DIVAA13</t>
  </si>
  <si>
    <t>pannello perlinato con arco verso l`alto cm50 H150</t>
  </si>
  <si>
    <t>6.35.14</t>
  </si>
  <si>
    <t>DIVAA14</t>
  </si>
  <si>
    <t>pannello perlinato con arco verso l`alto cm75 H150</t>
  </si>
  <si>
    <t>6.35.15</t>
  </si>
  <si>
    <t>DIVAA15</t>
  </si>
  <si>
    <t>pannello perlinato con arco verso l`alto cm100 H150</t>
  </si>
  <si>
    <t>6.35.16</t>
  </si>
  <si>
    <t>DIVAA16</t>
  </si>
  <si>
    <t>pannello perlinato con arco verso l`alto cm125 H150</t>
  </si>
  <si>
    <t>6.35.17</t>
  </si>
  <si>
    <t>DIVAA17</t>
  </si>
  <si>
    <t>pannello perlinato con arco verso l`alto cm150 H150</t>
  </si>
  <si>
    <t>6.35.18</t>
  </si>
  <si>
    <t>DIVAA18</t>
  </si>
  <si>
    <t>pannello perlinato con arco verso l`alto cm175 H150</t>
  </si>
  <si>
    <t>6.35.19</t>
  </si>
  <si>
    <t>DIVAA19</t>
  </si>
  <si>
    <t>pannello perlinato con arco verso l`alto cm200 H150</t>
  </si>
  <si>
    <t>6.35.20</t>
  </si>
  <si>
    <t>DIVAA20</t>
  </si>
  <si>
    <t>pannello perlinato con arco verso l`alto cm50 H175</t>
  </si>
  <si>
    <t>6.35.21</t>
  </si>
  <si>
    <t>DIVAA21</t>
  </si>
  <si>
    <t>pannello perlinato con arco verso l`alto cm75 H175</t>
  </si>
  <si>
    <t>6.35.22</t>
  </si>
  <si>
    <t>DIVAA22</t>
  </si>
  <si>
    <t>pannello perlinato con arco verso l`alto cm100 H175</t>
  </si>
  <si>
    <t>6.35.23</t>
  </si>
  <si>
    <t>DIVAA23</t>
  </si>
  <si>
    <t>pannello perlinato con arco verso l`alto cm125 H175</t>
  </si>
  <si>
    <t>6.35.24</t>
  </si>
  <si>
    <t>DIVAA24</t>
  </si>
  <si>
    <t>pannello perlinato con arco verso l`alto cm150 H175</t>
  </si>
  <si>
    <t>6.35.25</t>
  </si>
  <si>
    <t>DIVAA25</t>
  </si>
  <si>
    <t>pannello perlinato con arco verso l`altocm175 H175</t>
  </si>
  <si>
    <t>6.35.26</t>
  </si>
  <si>
    <t>DIVAA26</t>
  </si>
  <si>
    <t>pannello perlinato con arco verso l`alto cm200 H175</t>
  </si>
  <si>
    <t>6.35.27</t>
  </si>
  <si>
    <t>DIVAA27</t>
  </si>
  <si>
    <t>pannello perlinato con arco verso l`alto cm50 H200</t>
  </si>
  <si>
    <t>6.35.28</t>
  </si>
  <si>
    <t>DIVAA28</t>
  </si>
  <si>
    <t>pannello perlinato con arco verso l`alto cm75 H200</t>
  </si>
  <si>
    <t>6.35.29</t>
  </si>
  <si>
    <t>DIVAA29</t>
  </si>
  <si>
    <t>pannello perlinato con arco verso l`alto cm100 H200</t>
  </si>
  <si>
    <t>6.35.30</t>
  </si>
  <si>
    <t>DIVAA30</t>
  </si>
  <si>
    <t>pannello perlinato con arco verso l`alto cm125 H200</t>
  </si>
  <si>
    <t>6.35.31</t>
  </si>
  <si>
    <t>DIVAA31</t>
  </si>
  <si>
    <t>pannello perlinato con arco verso l`alto cm150 H200</t>
  </si>
  <si>
    <t>6.35.32</t>
  </si>
  <si>
    <t>DIVAA32</t>
  </si>
  <si>
    <t>pannello perlinato con arco verso l`alto cm175 H200</t>
  </si>
  <si>
    <t>6.35.33</t>
  </si>
  <si>
    <t>DIVAA33</t>
  </si>
  <si>
    <t>pannello perlinato con arco verso l`alto cm200 H200</t>
  </si>
  <si>
    <t>6.35.34</t>
  </si>
  <si>
    <t>DIVAA34</t>
  </si>
  <si>
    <t>pannello perlinato con arco verso il basso</t>
  </si>
  <si>
    <t>6.36.</t>
  </si>
  <si>
    <t>pannello perlinato con arco verso il basso cm150 H75</t>
  </si>
  <si>
    <t>6.36.1</t>
  </si>
  <si>
    <t>pannello perlinato con arco verso il basso cm175 H75</t>
  </si>
  <si>
    <t>6.36.2</t>
  </si>
  <si>
    <t>DIVAB02</t>
  </si>
  <si>
    <t>pannello perlinato con arco verso il basso cm200 H75</t>
  </si>
  <si>
    <t>6.36.3</t>
  </si>
  <si>
    <t>DIVAB03</t>
  </si>
  <si>
    <t>pannello perlinato con arco verso il basso cm150 H100</t>
  </si>
  <si>
    <t>6.36.4</t>
  </si>
  <si>
    <t>DIVAB04</t>
  </si>
  <si>
    <t>pannello perlinato con arco verso il basso cm175 H100</t>
  </si>
  <si>
    <t>6.36.5</t>
  </si>
  <si>
    <t>DIVAB05</t>
  </si>
  <si>
    <t>pannello perlinato con arco verso il basso cm200 H100</t>
  </si>
  <si>
    <t>6.36.6</t>
  </si>
  <si>
    <t>DIVAB06</t>
  </si>
  <si>
    <t>pannello perlinato con arco verso il basso cm50 H125</t>
  </si>
  <si>
    <t>6.36.7</t>
  </si>
  <si>
    <t>DIVAB07</t>
  </si>
  <si>
    <t>pannello perlinato con arco verso il basso cm75 H125</t>
  </si>
  <si>
    <t>6.36.8</t>
  </si>
  <si>
    <t>DIVAB08</t>
  </si>
  <si>
    <t>pannello perlinato con arco verso il basso cm100 H125</t>
  </si>
  <si>
    <t>6.36.9</t>
  </si>
  <si>
    <t>DIVAB09</t>
  </si>
  <si>
    <t>pannello perlinato con arco verso il basso cm125 H125</t>
  </si>
  <si>
    <t>6.36.10</t>
  </si>
  <si>
    <t>DIVAB10</t>
  </si>
  <si>
    <t>pannello perlinato con arco verso il basso cm150 H125</t>
  </si>
  <si>
    <t>6.36.11</t>
  </si>
  <si>
    <t>DIVAB11</t>
  </si>
  <si>
    <t>pannello perlinato con arco verso il basso cm175 H125</t>
  </si>
  <si>
    <t>6.36.12</t>
  </si>
  <si>
    <t>DIVAB12</t>
  </si>
  <si>
    <t>pannello perlinato con arco verso il basso cm200 H125</t>
  </si>
  <si>
    <t>Struttura a reti senza scivolo</t>
  </si>
  <si>
    <t>17.14.4</t>
  </si>
  <si>
    <t>38-1</t>
  </si>
  <si>
    <t>Rotospace Piramide a rete rotante h 400</t>
  </si>
  <si>
    <t>17.14.5</t>
  </si>
  <si>
    <t>ROTO400</t>
  </si>
  <si>
    <t>Rotospace Piramide a rete rotante h 300</t>
  </si>
  <si>
    <t>17.14.6</t>
  </si>
  <si>
    <t>ROTO300</t>
  </si>
  <si>
    <t>MONTANTI LINEA RETI</t>
  </si>
  <si>
    <t>17.14.7.</t>
  </si>
  <si>
    <t>montante xpf bil.9x9x301</t>
  </si>
  <si>
    <t>17.14.7.1</t>
  </si>
  <si>
    <t>montante xpf bil.9x9x310</t>
  </si>
  <si>
    <t>17.14.7.2</t>
  </si>
  <si>
    <t>traversa xpf bil.9x9x225</t>
  </si>
  <si>
    <t>17.14.7.3</t>
  </si>
  <si>
    <t>traversa xpf bil.9x9x211</t>
  </si>
  <si>
    <t>17.14.7.4</t>
  </si>
  <si>
    <t>distanziale xpf bil.9x9x90</t>
  </si>
  <si>
    <t>17.14.7.5</t>
  </si>
  <si>
    <t>LINEA SPORT</t>
  </si>
  <si>
    <t>17.15.</t>
  </si>
  <si>
    <t>Appoggio per stretching + palo con tabella</t>
  </si>
  <si>
    <t>17.15.1</t>
  </si>
  <si>
    <t>XSP1</t>
  </si>
  <si>
    <t>Panca inclinata per addominali + palo con tabella</t>
  </si>
  <si>
    <t>17.15.2</t>
  </si>
  <si>
    <t>XSP2</t>
  </si>
  <si>
    <t>Parallele + palo con tabella</t>
  </si>
  <si>
    <t>17.15.3</t>
  </si>
  <si>
    <t>XSP3</t>
  </si>
  <si>
    <t>Ostacoli orizzontali + palo con tabella</t>
  </si>
  <si>
    <t>17.15.4</t>
  </si>
  <si>
    <t>XSP4</t>
  </si>
  <si>
    <t>Panca piana per addominali + palo con tabella</t>
  </si>
  <si>
    <t>17.15.5</t>
  </si>
  <si>
    <t>XSP5</t>
  </si>
  <si>
    <t>Avanzamento penzoloni pioli + palo con tabella</t>
  </si>
  <si>
    <t>17.15.6</t>
  </si>
  <si>
    <t>XSP6</t>
  </si>
  <si>
    <t>Barra per flessioni +palo con tabella</t>
  </si>
  <si>
    <t>17.15.7</t>
  </si>
  <si>
    <t>XSP7</t>
  </si>
  <si>
    <t>Avanzamento inclinato + palo con tabella</t>
  </si>
  <si>
    <t>17.15.8</t>
  </si>
  <si>
    <t>XSP8</t>
  </si>
  <si>
    <t>Barra per trazioni + palo con tabella</t>
  </si>
  <si>
    <t>17.15.9</t>
  </si>
  <si>
    <t>XSP9</t>
  </si>
  <si>
    <t>Salto costale + palo con tabella</t>
  </si>
  <si>
    <t>17.15.10</t>
  </si>
  <si>
    <t>XSP10</t>
  </si>
  <si>
    <t>Doppia spalliera + palo con tabella</t>
  </si>
  <si>
    <t>17.15.11</t>
  </si>
  <si>
    <t>XSP11</t>
  </si>
  <si>
    <t>Tripla asse d`equilibrio + palo con tabella</t>
  </si>
  <si>
    <t>17.15.12</t>
  </si>
  <si>
    <t>XSP12</t>
  </si>
  <si>
    <t>Ostacoli verticali + palo con tabella</t>
  </si>
  <si>
    <t>17.15.13</t>
  </si>
  <si>
    <t>XSP13</t>
  </si>
  <si>
    <t>Anelli per trazioni + palo con tabella</t>
  </si>
  <si>
    <t>17.15.14</t>
  </si>
  <si>
    <t>XSP14</t>
  </si>
  <si>
    <t>Complesso ginnico multiplo</t>
  </si>
  <si>
    <t>17.15.16</t>
  </si>
  <si>
    <t>XS240</t>
  </si>
  <si>
    <t>Palo + tabella con serigrafia,  indicazione esercizio corpo</t>
  </si>
  <si>
    <t>17.15.17</t>
  </si>
  <si>
    <t>XSP20</t>
  </si>
  <si>
    <t>17.15.18</t>
  </si>
  <si>
    <t>XSP21</t>
  </si>
  <si>
    <t>17.15.19</t>
  </si>
  <si>
    <t>XSP22</t>
  </si>
  <si>
    <t>17.15.20</t>
  </si>
  <si>
    <t>XSP23</t>
  </si>
  <si>
    <t>17.15.21</t>
  </si>
  <si>
    <t>XSP24</t>
  </si>
  <si>
    <t>17.15.22</t>
  </si>
  <si>
    <t>XSP25</t>
  </si>
  <si>
    <t>17.15.23</t>
  </si>
  <si>
    <t>XSP26</t>
  </si>
  <si>
    <t>17.15.24</t>
  </si>
  <si>
    <t>XSP27</t>
  </si>
  <si>
    <t>tabella forex serigrafata</t>
  </si>
  <si>
    <t>17.15.25</t>
  </si>
  <si>
    <t>tabella in legno cm 38x60</t>
  </si>
  <si>
    <t>17.15.26</t>
  </si>
  <si>
    <t>Legni percorso vita</t>
  </si>
  <si>
    <t>17.15.27.</t>
  </si>
  <si>
    <t>montante bil.9x9x300 xsp1</t>
  </si>
  <si>
    <t>17.15.27.1</t>
  </si>
  <si>
    <t>montante bil.9x9x265 xsp2</t>
  </si>
  <si>
    <t>17.15.27.2</t>
  </si>
  <si>
    <t>asse panca bil.6.7x14x230 xsp5</t>
  </si>
  <si>
    <t>17.15.27.3</t>
  </si>
  <si>
    <t>26.5.321</t>
  </si>
  <si>
    <t>AP514200</t>
  </si>
  <si>
    <t>Tavola assito 7x14x250</t>
  </si>
  <si>
    <t>26.5.322</t>
  </si>
  <si>
    <t>AP714250</t>
  </si>
  <si>
    <t>Listone bil. controventatura 9x9x218</t>
  </si>
  <si>
    <t>26.5.323</t>
  </si>
  <si>
    <t>LCP99218</t>
  </si>
  <si>
    <t>Trave larice curva 11.5x13.4x300</t>
  </si>
  <si>
    <t>26.5.324</t>
  </si>
  <si>
    <t>TLC1113300</t>
  </si>
  <si>
    <t>Trave larice curva 11.5x16.6x350</t>
  </si>
  <si>
    <t>26.5.325</t>
  </si>
  <si>
    <t>TLC1116350</t>
  </si>
  <si>
    <t>Trave larice curva 11.5x19.9x400</t>
  </si>
  <si>
    <t>26.5.326</t>
  </si>
  <si>
    <t>TLC1119400</t>
  </si>
  <si>
    <t>Trave larice curva 11.5x23.4x450</t>
  </si>
  <si>
    <t>26.5.327</t>
  </si>
  <si>
    <t>TLC1123450</t>
  </si>
  <si>
    <t>Trave larice curva 11.5x23.4x500</t>
  </si>
  <si>
    <t>26.5.328</t>
  </si>
  <si>
    <t>TLC1123500</t>
  </si>
  <si>
    <t>Trave larice curva 11.5x30x600</t>
  </si>
  <si>
    <t>26.5.329</t>
  </si>
  <si>
    <t>TLC1130600</t>
  </si>
  <si>
    <t>Trave larice curva 11.5x36.7x700</t>
  </si>
  <si>
    <t>26.5.330</t>
  </si>
  <si>
    <t>TLC1136700</t>
  </si>
  <si>
    <t>Trave larice curva 11.5x40x800</t>
  </si>
  <si>
    <t>26.5.331</t>
  </si>
  <si>
    <t>TLC1140800</t>
  </si>
  <si>
    <t>Trave larice curva 14x43.4x900</t>
  </si>
  <si>
    <t>26.5.332</t>
  </si>
  <si>
    <t>TLC1443900</t>
  </si>
  <si>
    <t>Trave larice curva 14x46.7x1000</t>
  </si>
  <si>
    <t>26.5.333</t>
  </si>
  <si>
    <t>TLC144610</t>
  </si>
  <si>
    <t>Trave larice curva 11.5x26.7x500</t>
  </si>
  <si>
    <t>26.5.334</t>
  </si>
  <si>
    <t>TLC1126500</t>
  </si>
  <si>
    <t>Trave larice curva 11.5x33.4x600</t>
  </si>
  <si>
    <t>26.5.335</t>
  </si>
  <si>
    <t>TLC1133600</t>
  </si>
  <si>
    <t>Trave larice curva 14x40x800</t>
  </si>
  <si>
    <t>26.5.336</t>
  </si>
  <si>
    <t>TLC1440800</t>
  </si>
  <si>
    <t>Trave larice curva 14x46.7x900</t>
  </si>
  <si>
    <t>26.5.337</t>
  </si>
  <si>
    <t>TLC1446900</t>
  </si>
  <si>
    <t>Trave larice curva 14x50.1x1000</t>
  </si>
  <si>
    <t>26.5.338</t>
  </si>
  <si>
    <t>TLC145010</t>
  </si>
  <si>
    <t>Trave larice curva 11.5x40x700</t>
  </si>
  <si>
    <t>26.5.339</t>
  </si>
  <si>
    <t>TLC1140700</t>
  </si>
  <si>
    <t>Trave larice curva 14x43.4x800</t>
  </si>
  <si>
    <t>26.5.340</t>
  </si>
  <si>
    <t>TLC1443800</t>
  </si>
  <si>
    <t>Trave larice curva 14x53.4x1000</t>
  </si>
  <si>
    <t>26.5.341</t>
  </si>
  <si>
    <t>TLC145310</t>
  </si>
  <si>
    <t>Trave larice curva 11.5x30x500</t>
  </si>
  <si>
    <t>26.5.342</t>
  </si>
  <si>
    <t>TLC1130500</t>
  </si>
  <si>
    <t>Trave larice curva 14x50.1x900</t>
  </si>
  <si>
    <t>26.5.343</t>
  </si>
  <si>
    <t>TLC1450900</t>
  </si>
  <si>
    <t>Trave larice curva 14x56.7x1000</t>
  </si>
  <si>
    <t>26.5.344</t>
  </si>
  <si>
    <t>TLC145610</t>
  </si>
  <si>
    <t>Trave larice curva 11.5x16.6x300</t>
  </si>
  <si>
    <t>26.5.345</t>
  </si>
  <si>
    <t>TLC1116300</t>
  </si>
  <si>
    <t>Trave larice curva 11.5x19.9x350</t>
  </si>
  <si>
    <t>26.5.346</t>
  </si>
  <si>
    <t>TLC1119350</t>
  </si>
  <si>
    <t>traversa sotto Robust 9x9x223 bil.</t>
  </si>
  <si>
    <t>53.6.2.6</t>
  </si>
  <si>
    <t>listone Robust quadrata 4.3x11.7x150</t>
  </si>
  <si>
    <t>53.6.2.7</t>
  </si>
  <si>
    <t>freccia tavolo Robust/Relax195-4.3x9.3x83</t>
  </si>
  <si>
    <t>53.6.2.8</t>
  </si>
  <si>
    <t>montante schienale panca Robust 9x9x82 bil.</t>
  </si>
  <si>
    <t>53.6.2.9</t>
  </si>
  <si>
    <t>montante ant. panca Robust 9x9x40 bil.</t>
  </si>
  <si>
    <t>53.6.2.10</t>
  </si>
  <si>
    <t>traversa sotto panca Robust 9x9x52 bil.</t>
  </si>
  <si>
    <t>53.6.2.11</t>
  </si>
  <si>
    <t>listone Robust 4.3x11.7x245</t>
  </si>
  <si>
    <t>53.6.2.12</t>
  </si>
  <si>
    <t>listone sgabello Robust 4.3x11.7x90</t>
  </si>
  <si>
    <t>53.6.2.13</t>
  </si>
  <si>
    <t>listone sgabello Robust 4.3x11.7x120</t>
  </si>
  <si>
    <t>53.6.2.14</t>
  </si>
  <si>
    <t>orizz.piede sgabello Robust9x9x34</t>
  </si>
  <si>
    <t>53.6.2.15</t>
  </si>
  <si>
    <t>listone sgabello Robust4.3x11.7x90 arrot.</t>
  </si>
  <si>
    <t>53.6.2.16</t>
  </si>
  <si>
    <t>listone sgabello Robust 4.3x11.7x120 arrot.</t>
  </si>
  <si>
    <t>53.6.2.17</t>
  </si>
  <si>
    <t>listone Robust 4.3x11.7x245 arrot.</t>
  </si>
  <si>
    <t>53.6.2.18</t>
  </si>
  <si>
    <t>piede panca robust</t>
  </si>
  <si>
    <t>53.6.2.19</t>
  </si>
  <si>
    <t>seduta panca robust 195</t>
  </si>
  <si>
    <t>53.6.2.20</t>
  </si>
  <si>
    <t>seduta panca robust 245</t>
  </si>
  <si>
    <t>53.6.2.21</t>
  </si>
  <si>
    <t>pianale tavolo robust 195</t>
  </si>
  <si>
    <t>53.6.2.22</t>
  </si>
  <si>
    <t>pianale tavolo robust 245</t>
  </si>
  <si>
    <t>53.6.2.23</t>
  </si>
  <si>
    <t>telaio piede sgabello Robust</t>
  </si>
  <si>
    <t>53.6.2.24</t>
  </si>
  <si>
    <t>telaio piede tavolo Robust</t>
  </si>
  <si>
    <t>53.6.2.25</t>
  </si>
  <si>
    <t>seduta panca robust 150</t>
  </si>
  <si>
    <t>53.6.2.26</t>
  </si>
  <si>
    <t>disco fiore HPL cm 125 per gioco fiore a 3 molle</t>
  </si>
  <si>
    <t>60.5.67</t>
  </si>
  <si>
    <t>fiore HPL 15mm cm ca. 100x110  per gioco fiore a 3 molle</t>
  </si>
  <si>
    <t>60.5.68</t>
  </si>
  <si>
    <t>Accessori in PE.Forplast</t>
  </si>
  <si>
    <t>60.6.</t>
  </si>
  <si>
    <t>colmo tetto Max</t>
  </si>
  <si>
    <t>60.6.1</t>
  </si>
  <si>
    <t>H004</t>
  </si>
  <si>
    <t>stecca pe.Aladin 15x75</t>
  </si>
  <si>
    <t>60.6.2</t>
  </si>
  <si>
    <t>H010</t>
  </si>
  <si>
    <t>stecca HPL parapetto Aladin 7x86cm</t>
  </si>
  <si>
    <t>60.6.3</t>
  </si>
  <si>
    <t>HPL/A</t>
  </si>
  <si>
    <t>stecca HPL ponte Oxi cm90x14,5</t>
  </si>
  <si>
    <t>60.6.4</t>
  </si>
  <si>
    <t>HPL/o</t>
  </si>
  <si>
    <t>mantovana pe. Sultan</t>
  </si>
  <si>
    <t>60.6.8</t>
  </si>
  <si>
    <t>H001</t>
  </si>
  <si>
    <t>pistillo fiore pe Vox</t>
  </si>
  <si>
    <t>60.6.14</t>
  </si>
  <si>
    <t>H008P</t>
  </si>
  <si>
    <t>fiore pe</t>
  </si>
  <si>
    <t>60.6.16</t>
  </si>
  <si>
    <t>H008FF</t>
  </si>
  <si>
    <t xml:space="preserve"> fiorellino pe. non esiste più</t>
  </si>
  <si>
    <t>60.6.29</t>
  </si>
  <si>
    <t>H008FS</t>
  </si>
  <si>
    <t>stecca parapetto Max</t>
  </si>
  <si>
    <t>60.6.30</t>
  </si>
  <si>
    <t>H009</t>
  </si>
  <si>
    <t>listello tetto Max</t>
  </si>
  <si>
    <t>60.6.31</t>
  </si>
  <si>
    <t>H003</t>
  </si>
  <si>
    <t>fianco panchina</t>
  </si>
  <si>
    <t>60.6.32</t>
  </si>
  <si>
    <t>H005</t>
  </si>
  <si>
    <t>serie particolari Trirò</t>
  </si>
  <si>
    <t>60.6.33</t>
  </si>
  <si>
    <t>H017</t>
  </si>
  <si>
    <t>serie particolari locomotiva</t>
  </si>
  <si>
    <t>60.6.34</t>
  </si>
  <si>
    <t>H012</t>
  </si>
  <si>
    <t>serie particolari vagone</t>
  </si>
  <si>
    <t>60.6.35</t>
  </si>
  <si>
    <t>H013</t>
  </si>
  <si>
    <t>serie particolari casetta moschea</t>
  </si>
  <si>
    <t>60.6.36</t>
  </si>
  <si>
    <t>H011</t>
  </si>
  <si>
    <t>particolare calcio in PE</t>
  </si>
  <si>
    <t>60.6.37</t>
  </si>
  <si>
    <t>H014</t>
  </si>
  <si>
    <t>particolari manipolazione</t>
  </si>
  <si>
    <t>60.6.38</t>
  </si>
  <si>
    <t>H015</t>
  </si>
  <si>
    <t>particolari musicale</t>
  </si>
  <si>
    <t>60.6.39</t>
  </si>
  <si>
    <t>H016</t>
  </si>
  <si>
    <t>mantovana pe.altalena</t>
  </si>
  <si>
    <t>60.6.40</t>
  </si>
  <si>
    <t>H002</t>
  </si>
  <si>
    <t>mantovana HPL sartia gr.</t>
  </si>
  <si>
    <t>60.6.41</t>
  </si>
  <si>
    <t>H007</t>
  </si>
  <si>
    <t>mantovana HPL sartia picc.</t>
  </si>
  <si>
    <t>60.6.42</t>
  </si>
  <si>
    <t>H006</t>
  </si>
  <si>
    <t>disco pe.per pannello entrata diam. 91.5cm</t>
  </si>
  <si>
    <t>60.6.43</t>
  </si>
  <si>
    <t>fiorellino Vox senza tubo</t>
  </si>
  <si>
    <t>60.6.44</t>
  </si>
  <si>
    <t>mantovana HPL per Lilly200 cm 43x43</t>
  </si>
  <si>
    <t>60.6.45</t>
  </si>
  <si>
    <t>mantovana HPL per Lilly100 cm 21x34</t>
  </si>
  <si>
    <t>60.6.46</t>
  </si>
  <si>
    <t>Accessori fe.torri</t>
  </si>
  <si>
    <t>60.7.</t>
  </si>
  <si>
    <t>registro telescopico scivolo a tubo</t>
  </si>
  <si>
    <t>60.7.1</t>
  </si>
  <si>
    <t>staffa a tubo regol.per scivolo a tubo</t>
  </si>
  <si>
    <t>60.7.2</t>
  </si>
  <si>
    <t>staffa base megan xime104 cem. 25x25H65</t>
  </si>
  <si>
    <t>60.7.3</t>
  </si>
  <si>
    <t>SMEG02</t>
  </si>
  <si>
    <t>staffa base megan xime104 tass. 28x34 H26</t>
  </si>
  <si>
    <t>60.7.4</t>
  </si>
  <si>
    <t>SMEG01</t>
  </si>
  <si>
    <t>staffa traversi megan 1 sx + 1 dx</t>
  </si>
  <si>
    <t>60.7.5</t>
  </si>
  <si>
    <t>SMEG03</t>
  </si>
  <si>
    <t>crociera torre megan piccola 50x50H35 xime104</t>
  </si>
  <si>
    <t>60.7.6</t>
  </si>
  <si>
    <t>CMEG01</t>
  </si>
  <si>
    <t>segnavento gir.megan</t>
  </si>
  <si>
    <t>60.7.7</t>
  </si>
  <si>
    <t>tirante reg.torre avvistamento in ferro lungh. variabile</t>
  </si>
  <si>
    <t>60.7.8</t>
  </si>
  <si>
    <t>H600</t>
  </si>
  <si>
    <t>tirante reg.torre avv.to</t>
  </si>
  <si>
    <t>60.7.9</t>
  </si>
  <si>
    <t>H360</t>
  </si>
  <si>
    <t>staffa centrale 35x40H50torre avvistamento</t>
  </si>
  <si>
    <t>60.7.10</t>
  </si>
  <si>
    <t>STA01</t>
  </si>
  <si>
    <t>staffa perimetr.40x40H50 torre avvistamento</t>
  </si>
  <si>
    <t>60.7.11</t>
  </si>
  <si>
    <t>STA02</t>
  </si>
  <si>
    <t>staffa base megan xime500 da tass. cm50x55H41.5</t>
  </si>
  <si>
    <t>60.7.12</t>
  </si>
  <si>
    <t>crociera megan xime500 L=90 H=50cm</t>
  </si>
  <si>
    <t>60.7.13</t>
  </si>
  <si>
    <t>griglie scale cappello e segnavento megan piccola</t>
  </si>
  <si>
    <t>60.7.14</t>
  </si>
  <si>
    <t>registro/snodo scivolo megan</t>
  </si>
  <si>
    <t>60.7.20</t>
  </si>
  <si>
    <t>staffa base registro a snodo scivolo megan</t>
  </si>
  <si>
    <t>60.7.21</t>
  </si>
  <si>
    <t>registro a snodo 37 cm scivolo megan</t>
  </si>
  <si>
    <t>60.7.22</t>
  </si>
  <si>
    <t>registro a snodo 76 cm scivolo megan</t>
  </si>
  <si>
    <t>60.7.23</t>
  </si>
  <si>
    <t>registro a snodo 38 cm scivolo megan</t>
  </si>
  <si>
    <t>60.7.24</t>
  </si>
  <si>
    <t>registro a snodo 38 cm femmina scivolo megan da infilare nel ALU</t>
  </si>
  <si>
    <t>60.7.25</t>
  </si>
  <si>
    <t xml:space="preserve"> attacco tubo registro a snodo scivolo megan</t>
  </si>
  <si>
    <t>60.7.26</t>
  </si>
  <si>
    <t xml:space="preserve"> attacco 9x9 registro a snodo scivolo megan</t>
  </si>
  <si>
    <t>60.7.27</t>
  </si>
  <si>
    <t>snodo per registro a snodo scivolo megan</t>
  </si>
  <si>
    <t>60.7.28</t>
  </si>
  <si>
    <t>ARTICOLI PROGART</t>
  </si>
  <si>
    <t>70.</t>
  </si>
  <si>
    <t>legno squadrato cm 3,3x11,7x400 (pz126/189/252) Progart</t>
  </si>
  <si>
    <t>70.8</t>
  </si>
  <si>
    <t>legno squadrato cm 2x9x400 (pz132) Progart</t>
  </si>
  <si>
    <t>70.9</t>
  </si>
  <si>
    <t>legno squadrato cm 2x9x400 (pz 264) Progart</t>
  </si>
  <si>
    <t>70.10</t>
  </si>
  <si>
    <t>legno squadrato sez. cm 5,8x7 (seconda)</t>
  </si>
  <si>
    <t>70.11</t>
  </si>
  <si>
    <t>perline cm 2x11,5x400 (pz 108) Progart</t>
  </si>
  <si>
    <t>70.12</t>
  </si>
  <si>
    <t>perline cm 2x11,5x390 (pz 108) Progart</t>
  </si>
  <si>
    <t>70.13</t>
  </si>
  <si>
    <t>legno bilamellare sez. cm 9x9 (pz 30) Progart</t>
  </si>
  <si>
    <t>70.14</t>
  </si>
  <si>
    <t>legno bilamellare sez. cm 9x9 (pz 60)</t>
  </si>
  <si>
    <t>70.15</t>
  </si>
  <si>
    <t>legno squadrato cm 4,3x11,7x400 (pz 90) Progart</t>
  </si>
  <si>
    <t>70.16</t>
  </si>
  <si>
    <t>MATERIALE SECONDA CLASSE</t>
  </si>
  <si>
    <t>71.</t>
  </si>
  <si>
    <t>legno tondo diam.6x300 (seconda)</t>
  </si>
  <si>
    <t>71.1</t>
  </si>
  <si>
    <t>LT06300S</t>
  </si>
  <si>
    <t>legno tondo diam.10x250</t>
  </si>
  <si>
    <t>71.2</t>
  </si>
  <si>
    <t>LT10250S</t>
  </si>
  <si>
    <t>legno tondo diam.10x500</t>
  </si>
  <si>
    <t>71.3</t>
  </si>
  <si>
    <t>LT10500S</t>
  </si>
  <si>
    <t>legno tondo diam.12x500</t>
  </si>
  <si>
    <t>71.4</t>
  </si>
  <si>
    <t>LT12500S</t>
  </si>
  <si>
    <t>legno tondo diam.14x500</t>
  </si>
  <si>
    <t>71.5</t>
  </si>
  <si>
    <t>LT14500S</t>
  </si>
  <si>
    <t>corpo moto pe col. di seconda classe</t>
  </si>
  <si>
    <t>71.6</t>
  </si>
  <si>
    <t>XPE43S</t>
  </si>
  <si>
    <t>legno tondo diam.18x400</t>
  </si>
  <si>
    <t>71.9</t>
  </si>
  <si>
    <t>LT18400S</t>
  </si>
  <si>
    <t>legno tondo diam.20x400</t>
  </si>
  <si>
    <t>71.10</t>
  </si>
  <si>
    <t>LT20400S</t>
  </si>
  <si>
    <t>legno tondo diam.20x500</t>
  </si>
  <si>
    <t>71.11</t>
  </si>
  <si>
    <t>LT20500S</t>
  </si>
  <si>
    <t>legno tondo Larice diam.20x220</t>
  </si>
  <si>
    <t>71.12</t>
  </si>
  <si>
    <t>LT20220LS</t>
  </si>
  <si>
    <t>legno mezzotondo diam.8x300</t>
  </si>
  <si>
    <t>71.13</t>
  </si>
  <si>
    <t>LM08300S</t>
  </si>
  <si>
    <t>legno mezzotondo diam.10x300 (seconda)</t>
  </si>
  <si>
    <t>71.14</t>
  </si>
  <si>
    <t>LM10300S</t>
  </si>
  <si>
    <t>legno mezzotondo diam.10x400 (seconda)</t>
  </si>
  <si>
    <t>71.15</t>
  </si>
  <si>
    <t>LM10400S</t>
  </si>
  <si>
    <t>legno mezzotondo diam.14x300 (seconda)</t>
  </si>
  <si>
    <t>71.16</t>
  </si>
  <si>
    <t>LM14300S</t>
  </si>
  <si>
    <t>legno mezzotondo diam.14x400 (seconda)</t>
  </si>
  <si>
    <t>71.17</t>
  </si>
  <si>
    <t>LM14400S</t>
  </si>
  <si>
    <t>Relax bimbi senza braccioli</t>
  </si>
  <si>
    <t>71.18</t>
  </si>
  <si>
    <t>XC30ES</t>
  </si>
  <si>
    <t>palo tutore c/punta diam.5/7x300</t>
  </si>
  <si>
    <t>71.19</t>
  </si>
  <si>
    <t>PT050730S</t>
  </si>
  <si>
    <t>palo tutore c/punta diam.6/8 x250</t>
  </si>
  <si>
    <t>71.20</t>
  </si>
  <si>
    <t>PT060825S</t>
  </si>
  <si>
    <t>montante Elegant diam.12x100 interrare</t>
  </si>
  <si>
    <t>71.21</t>
  </si>
  <si>
    <t>REEM100TS</t>
  </si>
  <si>
    <t>listone robust/s 4.3x11.7x194</t>
  </si>
  <si>
    <t>71.22</t>
  </si>
  <si>
    <t>listone relax/s 3.3x11.7x175 di seconda cl.</t>
  </si>
  <si>
    <t>71.23</t>
  </si>
  <si>
    <t>traversa bilama ponte/s 9x9x70 di seconda classe</t>
  </si>
  <si>
    <t>71.24</t>
  </si>
  <si>
    <t>Panchina Bolzano cm 100</t>
  </si>
  <si>
    <t>71.25</t>
  </si>
  <si>
    <t>PBZ100S</t>
  </si>
  <si>
    <t>corpo toro pe col. di seconda scelta</t>
  </si>
  <si>
    <t>71.30</t>
  </si>
  <si>
    <t>XPE146S</t>
  </si>
  <si>
    <t>corpo cavallo pe col. seconda classe</t>
  </si>
  <si>
    <t>71.31</t>
  </si>
  <si>
    <t>XPE147S</t>
  </si>
  <si>
    <t>corpo cammello pe col. seconda classe</t>
  </si>
  <si>
    <t>71.33</t>
  </si>
  <si>
    <t>XPECMS</t>
  </si>
  <si>
    <t>pannello antivista/s  cm 210 H186</t>
  </si>
  <si>
    <t>71.34</t>
  </si>
  <si>
    <t>ANTNN34II</t>
  </si>
  <si>
    <t>grigliato Classic 45°/s cm175 H150</t>
  </si>
  <si>
    <t>71.35</t>
  </si>
  <si>
    <t>GC45NN19II</t>
  </si>
  <si>
    <t>grigliato Edera 90°/s cm125 H150</t>
  </si>
  <si>
    <t>71.37</t>
  </si>
  <si>
    <t>GS90NN17II</t>
  </si>
  <si>
    <t>grigliato Edera 90°/s cm200 H175</t>
  </si>
  <si>
    <t>71.38</t>
  </si>
  <si>
    <t>GS90NN27II</t>
  </si>
  <si>
    <t>grigliato Edera 45°/s cm150 H75</t>
  </si>
  <si>
    <t>71.39</t>
  </si>
  <si>
    <t>GS45NN01II</t>
  </si>
  <si>
    <t>arco lam.cm.9x9xapertura cm.352 di seconda classe</t>
  </si>
  <si>
    <t>71.40</t>
  </si>
  <si>
    <t>AL05II</t>
  </si>
  <si>
    <t>legno bilamellare cm.9x9</t>
  </si>
  <si>
    <t>71.41</t>
  </si>
  <si>
    <t>LB09090S</t>
  </si>
  <si>
    <t>legno squadrato cm.4.3x16.5</t>
  </si>
  <si>
    <t>71.42</t>
  </si>
  <si>
    <t>LS36100S</t>
  </si>
  <si>
    <t>telaio cancello H80 seconda classe</t>
  </si>
  <si>
    <t>71.43</t>
  </si>
  <si>
    <t>GOTTARDO</t>
  </si>
  <si>
    <t>72.</t>
  </si>
  <si>
    <t>basamento per gioco a molla</t>
  </si>
  <si>
    <t>72.44</t>
  </si>
  <si>
    <t>tappi piatti</t>
  </si>
  <si>
    <t>72.49</t>
  </si>
  <si>
    <t>tappi quadrifoglio</t>
  </si>
  <si>
    <t>72.50</t>
  </si>
  <si>
    <t>LAVORO</t>
  </si>
  <si>
    <t>73.</t>
  </si>
  <si>
    <t>MINUTI DI LAVORO</t>
  </si>
  <si>
    <t>73.1</t>
  </si>
  <si>
    <t>MIN</t>
  </si>
  <si>
    <t>ASSEMBLAGGIO GIOCHI A MOLLA</t>
  </si>
  <si>
    <t>73.2</t>
  </si>
  <si>
    <t>ASSEMBLAGGIO ALTALENE</t>
  </si>
  <si>
    <t>73.3</t>
  </si>
  <si>
    <t>ASSEMBLAGGIO DONDOLI</t>
  </si>
  <si>
    <t>73.4</t>
  </si>
  <si>
    <t>ASSEMBLAGGIO GIOCHI STATICI</t>
  </si>
  <si>
    <t>73.5</t>
  </si>
  <si>
    <t>SPORTISSIMO</t>
  </si>
  <si>
    <t>74.</t>
  </si>
  <si>
    <t>assicella tipo MI 2,5x14 H85</t>
  </si>
  <si>
    <t>74.2</t>
  </si>
  <si>
    <t>sport01</t>
  </si>
  <si>
    <t>recinzione tipo MI assicelle 2,5x14 H85 con montanti intagliati</t>
  </si>
  <si>
    <t>74.3</t>
  </si>
  <si>
    <t>sport02</t>
  </si>
  <si>
    <t>recinzione tipo MI assicelle 2,5x14 H85 montanti senza inc.</t>
  </si>
  <si>
    <t>74.4</t>
  </si>
  <si>
    <t>sport03</t>
  </si>
  <si>
    <t>cancello tipo MI cm 100 H 85 (senza montanti)</t>
  </si>
  <si>
    <t>74.5</t>
  </si>
  <si>
    <t>sport04</t>
  </si>
  <si>
    <t>cancello doppio tipo MI 140+140 H 85 (senza montanti)</t>
  </si>
  <si>
    <t>74.6</t>
  </si>
  <si>
    <t>sport05</t>
  </si>
  <si>
    <t>Piantoni bil. con intagli x rec. MI 9x9x135</t>
  </si>
  <si>
    <t>74.7</t>
  </si>
  <si>
    <t>sport06</t>
  </si>
  <si>
    <t>trasporto in provincia</t>
  </si>
  <si>
    <t>74.8</t>
  </si>
  <si>
    <t>sport07</t>
  </si>
  <si>
    <t>trasporto fuori provincia</t>
  </si>
  <si>
    <t>74.9</t>
  </si>
  <si>
    <t>sport08</t>
  </si>
  <si>
    <t>assicella tipo MI 2,5x14 H80</t>
  </si>
  <si>
    <t>74.10</t>
  </si>
  <si>
    <t>sport01II</t>
  </si>
  <si>
    <t>posa in opera</t>
  </si>
  <si>
    <t>74.11</t>
  </si>
  <si>
    <t>sport09</t>
  </si>
  <si>
    <t>Kit 8 listoni "Bergamo" 6+2 cm195x4.3x9.3 con 2 fori +140+</t>
  </si>
  <si>
    <t>74.12</t>
  </si>
  <si>
    <t>Kit 8 listoni "Bergamo" 6+2 cm195x4,3x9,3 con 2 fori+140+MORDENT</t>
  </si>
  <si>
    <t>74.13</t>
  </si>
  <si>
    <t>Listoni panca cm 194x4,3x11,7 + 2 fori</t>
  </si>
  <si>
    <t>74.14</t>
  </si>
  <si>
    <t>Listone "Bergamo" cm 194x4,3x9,3 + 2 fori 8,5mm  dist. 140cm</t>
  </si>
  <si>
    <t>74.15</t>
  </si>
  <si>
    <t>Listone arrot. "Bergamo" cm 194x4,3x9,3 + 2 fori 8,5 dist. 140cm</t>
  </si>
  <si>
    <t>74.16</t>
  </si>
  <si>
    <t>Espas gmbh</t>
  </si>
  <si>
    <t>75.</t>
  </si>
  <si>
    <t>Pe Teil Luky gelb/giallo/solo corpo Kg</t>
  </si>
  <si>
    <t>75.1</t>
  </si>
  <si>
    <t>Prestazioni</t>
  </si>
  <si>
    <t>76.</t>
  </si>
  <si>
    <t>prestazione</t>
  </si>
  <si>
    <t>76.1</t>
  </si>
  <si>
    <t>mancante</t>
  </si>
  <si>
    <t>76.2</t>
  </si>
  <si>
    <t>56.2.14</t>
  </si>
  <si>
    <t>spalliera c/rete a ragnatela</t>
  </si>
  <si>
    <t>56.2.15</t>
  </si>
  <si>
    <t>XPLA24</t>
  </si>
  <si>
    <t>parete arr.co ledon</t>
  </si>
  <si>
    <t>56.2.16</t>
  </si>
  <si>
    <t>P/AR</t>
  </si>
  <si>
    <t>palestrina addossata all./max</t>
  </si>
  <si>
    <t>56.2.17</t>
  </si>
  <si>
    <t>GCAL127</t>
  </si>
  <si>
    <t>rete per palestrina esagonale H198x125</t>
  </si>
  <si>
    <t>56.2.18</t>
  </si>
  <si>
    <t>GCA125</t>
  </si>
  <si>
    <t>scaletta volante a pioli col.H144 appoggio</t>
  </si>
  <si>
    <t>56.2.19</t>
  </si>
  <si>
    <t>XPVC13-2</t>
  </si>
  <si>
    <t>rete per gioco Lilly 200/300</t>
  </si>
  <si>
    <t>56.2.20</t>
  </si>
  <si>
    <t>rete per sartia xcar10 e 11</t>
  </si>
  <si>
    <t>56.2.21</t>
  </si>
  <si>
    <t>rete per sartia xcar20-21</t>
  </si>
  <si>
    <t>56.2.22</t>
  </si>
  <si>
    <t>scaletta volante/pioli col.H168 appog.</t>
  </si>
  <si>
    <t>56.2.23</t>
  </si>
  <si>
    <t>XPVC14-2</t>
  </si>
  <si>
    <t>scale a gradini</t>
  </si>
  <si>
    <t>56.3.</t>
  </si>
  <si>
    <t>scala a gradini H84 Max</t>
  </si>
  <si>
    <t>56.3.1</t>
  </si>
  <si>
    <t>XLSA8</t>
  </si>
  <si>
    <t>scala a gradini H120</t>
  </si>
  <si>
    <t>56.3.2</t>
  </si>
  <si>
    <t>XLSA9</t>
  </si>
  <si>
    <t>scala a gradini H144 Max</t>
  </si>
  <si>
    <t>56.3.3</t>
  </si>
  <si>
    <t>XLSA10</t>
  </si>
  <si>
    <t>scala a gradini H168 Max</t>
  </si>
  <si>
    <t>56.3.4</t>
  </si>
  <si>
    <t>XLSA11</t>
  </si>
  <si>
    <t>scala a gradini H84 Aladin e Relessi</t>
  </si>
  <si>
    <t>56.3.5</t>
  </si>
  <si>
    <t>XLSA8-a</t>
  </si>
  <si>
    <t>scala a gradini H144 Aladin - Relessi</t>
  </si>
  <si>
    <t>56.3.6</t>
  </si>
  <si>
    <t>XLSA10-a</t>
  </si>
  <si>
    <t>scala a gradini H84 senza parapetti</t>
  </si>
  <si>
    <t>56.3.7</t>
  </si>
  <si>
    <t>scala a gradini H144 senza parapetti</t>
  </si>
  <si>
    <t>56.3.8</t>
  </si>
  <si>
    <t>scivoli pe.</t>
  </si>
  <si>
    <t>56.4.</t>
  </si>
  <si>
    <t>scivolo H84 compl.Aladin</t>
  </si>
  <si>
    <t>56.4.1</t>
  </si>
  <si>
    <t>XPE17A</t>
  </si>
  <si>
    <t>scivolo H84 compl.Max</t>
  </si>
  <si>
    <t>56.4.2</t>
  </si>
  <si>
    <t>XPE17M</t>
  </si>
  <si>
    <t>scivolo H144 compl.Max</t>
  </si>
  <si>
    <t>56.4.3</t>
  </si>
  <si>
    <t>XPE15M</t>
  </si>
  <si>
    <t>scivolo H144 compl.Aladin</t>
  </si>
  <si>
    <t>56.4.4</t>
  </si>
  <si>
    <t>XPE15A</t>
  </si>
  <si>
    <t>scivolo H192 compl.</t>
  </si>
  <si>
    <t>56.4.5</t>
  </si>
  <si>
    <t>XPE16</t>
  </si>
  <si>
    <t>scivolo a tubo diritto H144</t>
  </si>
  <si>
    <t>56.4.6</t>
  </si>
  <si>
    <t>XPE31</t>
  </si>
  <si>
    <t>scivolo a tubo diritto H168</t>
  </si>
  <si>
    <t>56.4.7</t>
  </si>
  <si>
    <t>XPE35</t>
  </si>
  <si>
    <t>scivolo a tubo curvo H168</t>
  </si>
  <si>
    <t>56.4.8</t>
  </si>
  <si>
    <t>XPE35/01</t>
  </si>
  <si>
    <t>scivolo H150 con guance</t>
  </si>
  <si>
    <t>56.4.9</t>
  </si>
  <si>
    <t>XPE15C</t>
  </si>
  <si>
    <t>scivolo lineare H150 senza guance</t>
  </si>
  <si>
    <t>56.4.10</t>
  </si>
  <si>
    <t>XPE15S</t>
  </si>
  <si>
    <t>scivolo a tubo Megan H280</t>
  </si>
  <si>
    <t>56.4.11</t>
  </si>
  <si>
    <t>XPE32</t>
  </si>
  <si>
    <t>scivolo a tubo curvo Megan H168</t>
  </si>
  <si>
    <t>56.4.12</t>
  </si>
  <si>
    <t>XPE35/02</t>
  </si>
  <si>
    <t>scivolo a chiocciola pe.H200</t>
  </si>
  <si>
    <t>56.4.13</t>
  </si>
  <si>
    <t>XPE30</t>
  </si>
  <si>
    <t>scivolo inox/HPL H84</t>
  </si>
  <si>
    <t>56.4.14</t>
  </si>
  <si>
    <t>SC/INOX84</t>
  </si>
  <si>
    <t>scivolo inox/HPL H144</t>
  </si>
  <si>
    <t>56.4.15</t>
  </si>
  <si>
    <t>SC/INOX144</t>
  </si>
  <si>
    <t>scivolo a tubo curvo H192 c/sostegno</t>
  </si>
  <si>
    <t>56.4.16</t>
  </si>
  <si>
    <t>XPE33</t>
  </si>
  <si>
    <t>scivolo a chiocciola H300</t>
  </si>
  <si>
    <t>56.4.17</t>
  </si>
  <si>
    <t>XPE34</t>
  </si>
  <si>
    <t>scivolo xime500 5°piano</t>
  </si>
  <si>
    <t>56.4.18</t>
  </si>
  <si>
    <t>scivolo xime500 4°piano</t>
  </si>
  <si>
    <t>56.4.19</t>
  </si>
  <si>
    <t>scivolo xime500 3°piano</t>
  </si>
  <si>
    <t>56.4.20</t>
  </si>
  <si>
    <t>scivolo a tubo curvo H168 per XS301-XM301</t>
  </si>
  <si>
    <t>56.4.21</t>
  </si>
  <si>
    <t>XPE35/03</t>
  </si>
  <si>
    <t>scivolo H144 per Relessi</t>
  </si>
  <si>
    <t>56.4.22</t>
  </si>
  <si>
    <t>XPE15R</t>
  </si>
  <si>
    <t>scivolo H84 per Relessi</t>
  </si>
  <si>
    <t>56.4.23</t>
  </si>
  <si>
    <t>XPE17R</t>
  </si>
  <si>
    <t>pedane</t>
  </si>
  <si>
    <t>56.5.</t>
  </si>
  <si>
    <t>pedana Max.sp.33</t>
  </si>
  <si>
    <t>56.5.1</t>
  </si>
  <si>
    <t>XLSA6</t>
  </si>
  <si>
    <t>pedana doppia Max.33</t>
  </si>
  <si>
    <t>56.5.3</t>
  </si>
  <si>
    <t>XLSA7</t>
  </si>
  <si>
    <t>pedana Aladin sp.33</t>
  </si>
  <si>
    <t>56.5.4</t>
  </si>
  <si>
    <t>XLSA20</t>
  </si>
  <si>
    <t>pedana doppia Aladin</t>
  </si>
  <si>
    <t>56.5.5</t>
  </si>
  <si>
    <t>XLSA21</t>
  </si>
  <si>
    <t>pedana grande Sultan</t>
  </si>
  <si>
    <t>56.5.6</t>
  </si>
  <si>
    <t>XLMA2</t>
  </si>
  <si>
    <t>pedana media Sultan in multistrato marrone 112x70</t>
  </si>
  <si>
    <t>56.5.7</t>
  </si>
  <si>
    <t>XLMA3</t>
  </si>
  <si>
    <t>pedana doppia Sultan completta</t>
  </si>
  <si>
    <t>56.5.9</t>
  </si>
  <si>
    <t>XLMA1</t>
  </si>
  <si>
    <t>pedana alluminio pe.</t>
  </si>
  <si>
    <t>56.5.10</t>
  </si>
  <si>
    <t>PEDALL</t>
  </si>
  <si>
    <t>pedana indian</t>
  </si>
  <si>
    <t>56.5.11</t>
  </si>
  <si>
    <t>PEDIN</t>
  </si>
  <si>
    <t>pedana risalita indian</t>
  </si>
  <si>
    <t>56.5.12</t>
  </si>
  <si>
    <t>pedana risalita pe.H139</t>
  </si>
  <si>
    <t>56.5.17</t>
  </si>
  <si>
    <t>XPE143</t>
  </si>
  <si>
    <t>pedana risalita pe.H79</t>
  </si>
  <si>
    <t>56.5.18</t>
  </si>
  <si>
    <t>XPE142</t>
  </si>
  <si>
    <t>pedana triang.Oasis in Alu plastificato</t>
  </si>
  <si>
    <t>56.5.19</t>
  </si>
  <si>
    <t>PEDOA</t>
  </si>
  <si>
    <t>pedana OXI</t>
  </si>
  <si>
    <t>56.5.20</t>
  </si>
  <si>
    <t>pedana max disabili L.421</t>
  </si>
  <si>
    <t>56.5.21</t>
  </si>
  <si>
    <t>P/D421</t>
  </si>
  <si>
    <t>pedana max disabili L.206</t>
  </si>
  <si>
    <t>56.5.22</t>
  </si>
  <si>
    <t>P/D206</t>
  </si>
  <si>
    <t>pedana max disabili L.183</t>
  </si>
  <si>
    <t>56.5.23</t>
  </si>
  <si>
    <t>P/D183</t>
  </si>
  <si>
    <t>pedana triangolare Oasis multistrato</t>
  </si>
  <si>
    <t>56.5.24</t>
  </si>
  <si>
    <t>PED/OA</t>
  </si>
  <si>
    <t>pedana Relessi 112x88</t>
  </si>
  <si>
    <t>56.5.25</t>
  </si>
  <si>
    <t>pedana per Trenino multistrato marrone 112x65</t>
  </si>
  <si>
    <t>56.5.28</t>
  </si>
  <si>
    <t>xu67-2</t>
  </si>
  <si>
    <t>pedana tender trenino multistrato marrone 112x58</t>
  </si>
  <si>
    <t>56.5.29</t>
  </si>
  <si>
    <t>xu67-3</t>
  </si>
  <si>
    <t>panchina per trenino multistrato marrone 112x25</t>
  </si>
  <si>
    <t>56.5.30</t>
  </si>
  <si>
    <t>xu67-4</t>
  </si>
  <si>
    <t>ruote vagone trenino multistrato marrone 65x35</t>
  </si>
  <si>
    <t>56.5.31</t>
  </si>
  <si>
    <t>xu67-5</t>
  </si>
  <si>
    <t>ruote trenino multistrato marrone 117x60</t>
  </si>
  <si>
    <t>56.5.32</t>
  </si>
  <si>
    <t>xu67-6</t>
  </si>
  <si>
    <t>mensole trenino multistrato marrone 65x19.5</t>
  </si>
  <si>
    <t>56.5.33</t>
  </si>
  <si>
    <t>xu67-7</t>
  </si>
  <si>
    <t>panchina x trirò multistrato marrone 74x23.7</t>
  </si>
  <si>
    <t>56.5.34</t>
  </si>
  <si>
    <t>basamento x trirò multistrato marrone 74x112</t>
  </si>
  <si>
    <t>56.5.35</t>
  </si>
  <si>
    <t>fianco per pedana max disabili L.421 H34/5 spess. 5.5</t>
  </si>
  <si>
    <t>56.5.36</t>
  </si>
  <si>
    <t>fianco per pedana max disabili L.206 H20/5 spess. 5.5</t>
  </si>
  <si>
    <t>56.5.37</t>
  </si>
  <si>
    <t>fianco per pedana max disabili L.183.5 H34/20 spess. 5.5</t>
  </si>
  <si>
    <t>56.5.38</t>
  </si>
  <si>
    <t>tetti</t>
  </si>
  <si>
    <t>56.6.</t>
  </si>
  <si>
    <t>tetto 4 f.legno colorato Max</t>
  </si>
  <si>
    <t>56.6.1</t>
  </si>
  <si>
    <t>XLSA18</t>
  </si>
  <si>
    <t>tetto 4 f.legno Max/sughero</t>
  </si>
  <si>
    <t>56.6.2</t>
  </si>
  <si>
    <t>XLSA19</t>
  </si>
  <si>
    <t>tetto MAX pe completto</t>
  </si>
  <si>
    <t>56.6.3</t>
  </si>
  <si>
    <t>XPE19</t>
  </si>
  <si>
    <t>tetto Aladin pe.completo</t>
  </si>
  <si>
    <t>56.6.4</t>
  </si>
  <si>
    <t>XPE18</t>
  </si>
  <si>
    <t>tetto a cupola Sultan</t>
  </si>
  <si>
    <t>56.6.5</t>
  </si>
  <si>
    <t>XPE20</t>
  </si>
  <si>
    <t>tetto esagonale oasis completto con travi</t>
  </si>
  <si>
    <t>56.6.6</t>
  </si>
  <si>
    <t>tetto relessi pe</t>
  </si>
  <si>
    <t>56.6.7</t>
  </si>
  <si>
    <t>TRE01</t>
  </si>
  <si>
    <t>tetto MAX pe completto tipo nuovo</t>
  </si>
  <si>
    <t>56.6.8</t>
  </si>
  <si>
    <t>XPE19-n</t>
  </si>
  <si>
    <t>tetto Aladin pe. tipo nuovo</t>
  </si>
  <si>
    <t>56.6.9</t>
  </si>
  <si>
    <t>XPE18-n</t>
  </si>
  <si>
    <t>parapetti ed oblò</t>
  </si>
  <si>
    <t>56.7.</t>
  </si>
  <si>
    <t>parapetto a stecche col.Max.</t>
  </si>
  <si>
    <t>56.7.1</t>
  </si>
  <si>
    <t>XLSA5</t>
  </si>
  <si>
    <t>parapetto a stecche Max.mordent.</t>
  </si>
  <si>
    <t>56.7.2</t>
  </si>
  <si>
    <t>XLSM5</t>
  </si>
  <si>
    <t>parapetto Max pe.compl.</t>
  </si>
  <si>
    <t>56.7.3</t>
  </si>
  <si>
    <t>XPE11</t>
  </si>
  <si>
    <t>parapetto Aladin pe/HPL</t>
  </si>
  <si>
    <t>56.7.4</t>
  </si>
  <si>
    <t>XPLA17</t>
  </si>
  <si>
    <t>parapetto oasis</t>
  </si>
  <si>
    <t>56.7.5</t>
  </si>
  <si>
    <t>PAOS01</t>
  </si>
  <si>
    <t>parete Gioco del Tris</t>
  </si>
  <si>
    <t>56.7.6</t>
  </si>
  <si>
    <t>XP23/01</t>
  </si>
  <si>
    <t>parete Gioco Number</t>
  </si>
  <si>
    <t>56.7.7</t>
  </si>
  <si>
    <t>XP24/01</t>
  </si>
  <si>
    <t>parete Lavagna pe.</t>
  </si>
  <si>
    <t>56.7.8</t>
  </si>
  <si>
    <t>XP25/01</t>
  </si>
  <si>
    <t>Oblò curvo</t>
  </si>
  <si>
    <t>56.7.9</t>
  </si>
  <si>
    <t>XP11</t>
  </si>
  <si>
    <t>Oblò verticale</t>
  </si>
  <si>
    <t>56.7.10</t>
  </si>
  <si>
    <t>XP10</t>
  </si>
  <si>
    <t>parete Musicale</t>
  </si>
  <si>
    <t>56.7.11</t>
  </si>
  <si>
    <t>XP22/01</t>
  </si>
  <si>
    <t>parete Calcio</t>
  </si>
  <si>
    <t>56.7.12</t>
  </si>
  <si>
    <t>XP21/01</t>
  </si>
  <si>
    <t>tamponamento scale Aladin 86x47cm HPL</t>
  </si>
  <si>
    <t>56.7.13</t>
  </si>
  <si>
    <t>HPL/TA</t>
  </si>
  <si>
    <t>uscita scivolo c/staffe</t>
  </si>
  <si>
    <t>56.7.14</t>
  </si>
  <si>
    <t>XPE45/1</t>
  </si>
  <si>
    <t>parapetto relessi pe</t>
  </si>
  <si>
    <t>56.7.15</t>
  </si>
  <si>
    <t>PRE01</t>
  </si>
  <si>
    <t>entrata/arco pe Relessi</t>
  </si>
  <si>
    <t>56.7.16</t>
  </si>
  <si>
    <t>distanziale laterale pe x entrata Relessi</t>
  </si>
  <si>
    <t>56.7.17</t>
  </si>
  <si>
    <t>varie</t>
  </si>
  <si>
    <t>56.8.</t>
  </si>
  <si>
    <t>seduta Max/Sultan non più usato</t>
  </si>
  <si>
    <t>56.8.1</t>
  </si>
  <si>
    <t>XPLA28</t>
  </si>
  <si>
    <t>panchina HPL/pe.MAX/Sultan 94cm</t>
  </si>
  <si>
    <t>56.8.2</t>
  </si>
  <si>
    <t>XPLA27</t>
  </si>
  <si>
    <t>panchina Aladin HPL/Pe. 70cm</t>
  </si>
  <si>
    <t>56.8.3</t>
  </si>
  <si>
    <t>XPLA22</t>
  </si>
  <si>
    <t>pianale appoggio scivolo</t>
  </si>
  <si>
    <t>56.8.7</t>
  </si>
  <si>
    <t>Torre indian H150</t>
  </si>
  <si>
    <t>56.8.8</t>
  </si>
  <si>
    <t>TI150</t>
  </si>
  <si>
    <t>Teleferica indian kit corda, seggiol. ecc.</t>
  </si>
  <si>
    <t>56.8.9</t>
  </si>
  <si>
    <t>TFI</t>
  </si>
  <si>
    <t>Torre indian per telef. inizio</t>
  </si>
  <si>
    <t>56.8.15</t>
  </si>
  <si>
    <t>TI/TF</t>
  </si>
  <si>
    <t>Torre indian fine teleferica</t>
  </si>
  <si>
    <t>56.8.16</t>
  </si>
  <si>
    <t>TI/FT</t>
  </si>
  <si>
    <t>orecchie per elefante coppia</t>
  </si>
  <si>
    <t>56.8.17</t>
  </si>
  <si>
    <t>HPL/OR</t>
  </si>
  <si>
    <t>zanne per elefante coppia</t>
  </si>
  <si>
    <t>56.8.18</t>
  </si>
  <si>
    <t>HPL/ZA</t>
  </si>
  <si>
    <t>coppia fianchi HPL Elefante</t>
  </si>
  <si>
    <t>56.8.19</t>
  </si>
  <si>
    <t>HPL/FE</t>
  </si>
  <si>
    <t>appoggio in HPL per tubi cm 100 H 32</t>
  </si>
  <si>
    <t>56.8.20</t>
  </si>
  <si>
    <t>HPL/TU</t>
  </si>
  <si>
    <t>LL1116</t>
  </si>
  <si>
    <t>trave lamellare larice cm.9x9</t>
  </si>
  <si>
    <t>27.1.21</t>
  </si>
  <si>
    <t>LL0909</t>
  </si>
  <si>
    <t>trave lamellare cm.11,5x30</t>
  </si>
  <si>
    <t>27.1.22</t>
  </si>
  <si>
    <t>LL1130</t>
  </si>
  <si>
    <t>trave lamellare cm.10x16,6</t>
  </si>
  <si>
    <t>27.1.23</t>
  </si>
  <si>
    <t>LL1016</t>
  </si>
  <si>
    <t>trave lamellare cm.11,5x19,9</t>
  </si>
  <si>
    <t>27.1.24</t>
  </si>
  <si>
    <t>LL1119</t>
  </si>
  <si>
    <t>trave lamellare cm.11,5x23,4</t>
  </si>
  <si>
    <t>27.1.25</t>
  </si>
  <si>
    <t>LL1123</t>
  </si>
  <si>
    <t>trave lamellare cm.6,5x23,4</t>
  </si>
  <si>
    <t>27.1.26</t>
  </si>
  <si>
    <t>LL6523</t>
  </si>
  <si>
    <t>trave lamellare cm.6,5x16,6</t>
  </si>
  <si>
    <t>27.1.27</t>
  </si>
  <si>
    <t>LL6516</t>
  </si>
  <si>
    <t>trave lamellare cm.16x60,1</t>
  </si>
  <si>
    <t>27.1.28</t>
  </si>
  <si>
    <t>LL1660</t>
  </si>
  <si>
    <t>trave lamellare cm.16x40</t>
  </si>
  <si>
    <t>27.1.29</t>
  </si>
  <si>
    <t>LL1640</t>
  </si>
  <si>
    <t>trave lamellare cm.7x16,6</t>
  </si>
  <si>
    <t>27.1.30</t>
  </si>
  <si>
    <t>LL0716</t>
  </si>
  <si>
    <t>trave lamellare cm.5,5x16</t>
  </si>
  <si>
    <t>27.1.31</t>
  </si>
  <si>
    <t>LL5516</t>
  </si>
  <si>
    <t>trave lamellare cm.6x16</t>
  </si>
  <si>
    <t>27.1.32</t>
  </si>
  <si>
    <t>LL0616</t>
  </si>
  <si>
    <t>trave lamellare cm.5x19,9</t>
  </si>
  <si>
    <t>27.1.33</t>
  </si>
  <si>
    <t>LL0519</t>
  </si>
  <si>
    <t>trave lamellare cm.7,5x25</t>
  </si>
  <si>
    <t>27.1.34</t>
  </si>
  <si>
    <t>LL7525</t>
  </si>
  <si>
    <t>trave lamellare cm.11x19,9</t>
  </si>
  <si>
    <t>27.1.35</t>
  </si>
  <si>
    <t>LL11199</t>
  </si>
  <si>
    <t>trave lamellare cm.11x23,4</t>
  </si>
  <si>
    <t>27.1.36</t>
  </si>
  <si>
    <t>LL11234</t>
  </si>
  <si>
    <t>trave lamellare cm.4,3x10x400</t>
  </si>
  <si>
    <t>27.1.37</t>
  </si>
  <si>
    <t>LL4310-4</t>
  </si>
  <si>
    <t>trave lamellare cm.4,3x13x400</t>
  </si>
  <si>
    <t>27.1.38</t>
  </si>
  <si>
    <t>LL4313-4</t>
  </si>
  <si>
    <t>trave lamellare cm.5,3x13x400</t>
  </si>
  <si>
    <t>27.1.39</t>
  </si>
  <si>
    <t>LL5313-4</t>
  </si>
  <si>
    <t>trave lamellare cm.6,5x13x400</t>
  </si>
  <si>
    <t>27.1.40</t>
  </si>
  <si>
    <t>LL6513-4</t>
  </si>
  <si>
    <t>trave lamellare cm.11,5x17,2x400</t>
  </si>
  <si>
    <t>Rec. Elegant diam.14 h 80 a 2 fori cementare -   interasse cm.</t>
  </si>
  <si>
    <t>18.5.8</t>
  </si>
  <si>
    <t>18.5.9</t>
  </si>
  <si>
    <t>18.5.10</t>
  </si>
  <si>
    <t>18.5.11</t>
  </si>
  <si>
    <t>18.5.12</t>
  </si>
  <si>
    <t>18.5.13</t>
  </si>
  <si>
    <t>Rec. Elegant diam.14 h 80 a 2 fori interrare -   interasse cm.</t>
  </si>
  <si>
    <t>18.5.14</t>
  </si>
  <si>
    <t>18.5.15</t>
  </si>
  <si>
    <t>18.5.16</t>
  </si>
  <si>
    <t>18.5.17</t>
  </si>
  <si>
    <t>Rec. Elegant diam.12 h 100/90 a 2 fori x staffa - interasse cm.</t>
  </si>
  <si>
    <t>18.5.18</t>
  </si>
  <si>
    <t>18.5.19</t>
  </si>
  <si>
    <t>18.5.20</t>
  </si>
  <si>
    <t>18.5.21</t>
  </si>
  <si>
    <t>18.5.22</t>
  </si>
  <si>
    <t>18.5.23</t>
  </si>
  <si>
    <t>Rec. Elegant diam.14 h 100/90 a 3 fori x staffa - interasse cm.</t>
  </si>
  <si>
    <t>18.5.24</t>
  </si>
  <si>
    <t>18.5.25</t>
  </si>
  <si>
    <t>18.5.26</t>
  </si>
  <si>
    <t>18.5.27</t>
  </si>
  <si>
    <t>18.5.28</t>
  </si>
  <si>
    <t>18.5.29</t>
  </si>
  <si>
    <t>18.5.30</t>
  </si>
  <si>
    <t>18.5.31</t>
  </si>
  <si>
    <t>18.5.32</t>
  </si>
  <si>
    <t>18.5.33</t>
  </si>
  <si>
    <t>18.5.34</t>
  </si>
  <si>
    <t>montante Elegant Plus 11,5x11,5 con due fori lungh. 150cm (</t>
  </si>
  <si>
    <t>18.5.35</t>
  </si>
  <si>
    <t>traversa per rec. Elegant Plus 6,8x6,8x194</t>
  </si>
  <si>
    <t>18.5.36</t>
  </si>
  <si>
    <t>18.5.37</t>
  </si>
  <si>
    <t>18.5.38</t>
  </si>
  <si>
    <t>18.5.39</t>
  </si>
  <si>
    <t>RECINZIONE TIROLO E TOSCANA</t>
  </si>
  <si>
    <t>18.6.</t>
  </si>
  <si>
    <t>18.6.1</t>
  </si>
  <si>
    <t>18.6.2</t>
  </si>
  <si>
    <t>montante Toscana con incastri cm.9x9 bilama H 100 x staffa</t>
  </si>
  <si>
    <t>18.6.3</t>
  </si>
  <si>
    <t>montante Toscana con incastri cm.9x9 bilama H 120 x staffa</t>
  </si>
  <si>
    <t>18.6.4</t>
  </si>
  <si>
    <t>18.6.5</t>
  </si>
  <si>
    <t>18.6.6</t>
  </si>
  <si>
    <t>montante Tirolo con incastri cm.9x9 bilama H 100 x staffa</t>
  </si>
  <si>
    <t>18.6.7</t>
  </si>
  <si>
    <t>montante Tirolo con incastri cm.9x9 bilama H 120 x staffa</t>
  </si>
  <si>
    <t>18.6.8</t>
  </si>
  <si>
    <t>componenti per Toscana</t>
  </si>
  <si>
    <t>18.6.9.</t>
  </si>
  <si>
    <t>traverse per Toscana 3,3x7x197</t>
  </si>
  <si>
    <t>18.6.9.1</t>
  </si>
  <si>
    <t>verticali per Toscana H 80 3,3x7x64</t>
  </si>
  <si>
    <t>18.6.9.2</t>
  </si>
  <si>
    <t>verticali per Toscana H 100 3,3x7x84</t>
  </si>
  <si>
    <t>18.6.9.3</t>
  </si>
  <si>
    <t>diagonali per Toscana H 80 3,3x7x97</t>
  </si>
  <si>
    <t>18.6.9.4</t>
  </si>
  <si>
    <t>pannello antivista con un archetto cm75 H175</t>
  </si>
  <si>
    <t>7.38.22</t>
  </si>
  <si>
    <t>ANT1A22</t>
  </si>
  <si>
    <t>pannello antivista con un archetto cm100 H175</t>
  </si>
  <si>
    <t>7.38.23</t>
  </si>
  <si>
    <t>ANT1A23</t>
  </si>
  <si>
    <t>pannello antivista con un archetto cm125 H175</t>
  </si>
  <si>
    <t>7.38.24</t>
  </si>
  <si>
    <t>ANT1A24</t>
  </si>
  <si>
    <t>pannello antivista con un archetto cm150 H175</t>
  </si>
  <si>
    <t>7.38.25</t>
  </si>
  <si>
    <t>ANT1A25</t>
  </si>
  <si>
    <t>pannello antivista con un archettocm175 H175</t>
  </si>
  <si>
    <t>7.38.26</t>
  </si>
  <si>
    <t>ANT1A26</t>
  </si>
  <si>
    <t>pannello antivista con un archetto cm200 H175</t>
  </si>
  <si>
    <t>7.38.27</t>
  </si>
  <si>
    <t>ANT1A27</t>
  </si>
  <si>
    <t>pannello antivista con un archetto cm50 H200</t>
  </si>
  <si>
    <t>7.38.28</t>
  </si>
  <si>
    <t>ANT1A28</t>
  </si>
  <si>
    <t>pannello antivista con un archetto cm75 H200</t>
  </si>
  <si>
    <t>7.38.29</t>
  </si>
  <si>
    <t>ANT1A29</t>
  </si>
  <si>
    <t>pannello antivista con un archetto cm100 H200</t>
  </si>
  <si>
    <t>7.38.30</t>
  </si>
  <si>
    <t>ANT1A30</t>
  </si>
  <si>
    <t>pannello antivista con un archetto cm125 H200</t>
  </si>
  <si>
    <t>7.38.31</t>
  </si>
  <si>
    <t>ANT1A31</t>
  </si>
  <si>
    <t>pannello antivista con un archetto cm150 H200</t>
  </si>
  <si>
    <t>7.38.32</t>
  </si>
  <si>
    <t>ANT1A32</t>
  </si>
  <si>
    <t>pannello antivista con un archetto cm175 H200</t>
  </si>
  <si>
    <t>7.38.33</t>
  </si>
  <si>
    <t>ANT1A33</t>
  </si>
  <si>
    <t>pannello antivista con un archetto cm200 H200</t>
  </si>
  <si>
    <t>7.38.34</t>
  </si>
  <si>
    <t>ANT1A34</t>
  </si>
  <si>
    <t>pannello antivista con arco centrale</t>
  </si>
  <si>
    <t>7.38.35</t>
  </si>
  <si>
    <t>7.39.</t>
  </si>
  <si>
    <t>pannello antivista con arco centrale cm150 H75</t>
  </si>
  <si>
    <t>7.39.1</t>
  </si>
  <si>
    <t>ANTACR01</t>
  </si>
  <si>
    <t>pannello antivista con arco centrale cm175 H75</t>
  </si>
  <si>
    <t>7.39.2</t>
  </si>
  <si>
    <t>ANTACR02</t>
  </si>
  <si>
    <t>pannello antivista con arco centrale cm200 H75</t>
  </si>
  <si>
    <t>7.39.3</t>
  </si>
  <si>
    <t>ANTACR03</t>
  </si>
  <si>
    <t>pannello antivista con arco centrale cm150 H100</t>
  </si>
  <si>
    <t>7.39.4</t>
  </si>
  <si>
    <t>ANTACR04</t>
  </si>
  <si>
    <t>pannello antivista con arco centrale cm175 H100</t>
  </si>
  <si>
    <t>7.39.5</t>
  </si>
  <si>
    <t>ANTACR05</t>
  </si>
  <si>
    <t>pannello antivista con arco centrale cm200 H100</t>
  </si>
  <si>
    <t>7.39.6</t>
  </si>
  <si>
    <t>ANTACR06</t>
  </si>
  <si>
    <t>pannello antivista con arco centrale cm100 H125</t>
  </si>
  <si>
    <t>7.39.7</t>
  </si>
  <si>
    <t>ANTACR09</t>
  </si>
  <si>
    <t>pannello antivista con arco centrale cm125 H125</t>
  </si>
  <si>
    <t>7.39.8</t>
  </si>
  <si>
    <t>ANTACR10</t>
  </si>
  <si>
    <t>pannello antivista con arco centrale cm150 H125</t>
  </si>
  <si>
    <t>7.39.9</t>
  </si>
  <si>
    <t>ANTACR11</t>
  </si>
  <si>
    <t>pannello antivista con arco centrale cm175 H125</t>
  </si>
  <si>
    <t>7.39.10</t>
  </si>
  <si>
    <t>ANTACR12</t>
  </si>
  <si>
    <t>pannello antivista con arco centrale cm200 H125</t>
  </si>
  <si>
    <t>7.39.11</t>
  </si>
  <si>
    <t>ANTACR13</t>
  </si>
  <si>
    <t>pannello antivista con arco centrale cm100 H150</t>
  </si>
  <si>
    <t>7.39.12</t>
  </si>
  <si>
    <t>ANTACR16</t>
  </si>
  <si>
    <t>pannello antivista con arco centrale cm125 H150</t>
  </si>
  <si>
    <t>7.39.13</t>
  </si>
  <si>
    <t>ANTACR17</t>
  </si>
  <si>
    <t>pannello antivista con arco centrale cm150 H150</t>
  </si>
  <si>
    <t>7.39.14</t>
  </si>
  <si>
    <t>ANTACR18</t>
  </si>
  <si>
    <t>pannello antivista con arco centrale cm175 H150</t>
  </si>
  <si>
    <t>7.39.15</t>
  </si>
  <si>
    <t>ANTACR19</t>
  </si>
  <si>
    <t>pannello antivista con arco centrale cm200 H150</t>
  </si>
  <si>
    <t>7.39.16</t>
  </si>
  <si>
    <t>ANTACR20</t>
  </si>
  <si>
    <t>pannello antivista con arco centrale cm100 H175</t>
  </si>
  <si>
    <t>7.39.17</t>
  </si>
  <si>
    <t>ANTACR23</t>
  </si>
  <si>
    <t>pannello antivista con arco centrale cm125 H175</t>
  </si>
  <si>
    <t>7.39.18</t>
  </si>
  <si>
    <t>ANTACR24</t>
  </si>
  <si>
    <t>pannello antivista con arco centrale cm150 H175</t>
  </si>
  <si>
    <t>7.39.19</t>
  </si>
  <si>
    <t>ANTACR25</t>
  </si>
  <si>
    <t>pannello antivista con arco centralecm175 H175</t>
  </si>
  <si>
    <t>7.39.20</t>
  </si>
  <si>
    <t>ANTACR26</t>
  </si>
  <si>
    <t>pannello antivista con arco centrale cm200 H175</t>
  </si>
  <si>
    <t>7.39.21</t>
  </si>
  <si>
    <t>ANTACR27</t>
  </si>
  <si>
    <t>pannello antivista con arco centrale cm100 H200</t>
  </si>
  <si>
    <t>7.39.22</t>
  </si>
  <si>
    <t>ANTACR30</t>
  </si>
  <si>
    <t>pannello antivista con arco centrale cm125 H200</t>
  </si>
  <si>
    <t>7.39.23</t>
  </si>
  <si>
    <t>ANTACR31</t>
  </si>
  <si>
    <t>pannello antivista con arco centrale cm150 H200</t>
  </si>
  <si>
    <t>7.39.24</t>
  </si>
  <si>
    <t>ANTACR32</t>
  </si>
  <si>
    <t>pannello antivista con arco centrale cm175 H200</t>
  </si>
  <si>
    <t>7.39.25</t>
  </si>
  <si>
    <t>ANTACR33</t>
  </si>
  <si>
    <t>pannello antivista con arco centrale cm200 H200</t>
  </si>
  <si>
    <t>7.39.26</t>
  </si>
  <si>
    <t>ANTACR34</t>
  </si>
  <si>
    <t>pannello antivista con due diagonali</t>
  </si>
  <si>
    <t>7.40.</t>
  </si>
  <si>
    <t>7.40.1</t>
  </si>
  <si>
    <t>pannello antivista con due diagonali cm175 H75</t>
  </si>
  <si>
    <t>7.40.2</t>
  </si>
  <si>
    <t>ANT2D02</t>
  </si>
  <si>
    <t>pannello antivista con due diagonali cm200 H75</t>
  </si>
  <si>
    <t>7.40.3</t>
  </si>
  <si>
    <t>ANT2D03</t>
  </si>
  <si>
    <t>pannello antivista con due diagonali cm150 H100</t>
  </si>
  <si>
    <t>7.40.4</t>
  </si>
  <si>
    <t>ANT2D04</t>
  </si>
  <si>
    <t>pannello antivista con due diagonali cm175 H100</t>
  </si>
  <si>
    <t>7.40.5</t>
  </si>
  <si>
    <t>ANT2D05</t>
  </si>
  <si>
    <t>pannello antivista con due diagonali cm200 H100</t>
  </si>
  <si>
    <t>7.40.6</t>
  </si>
  <si>
    <t>ANT2D06</t>
  </si>
  <si>
    <t>pannello antivista con due diagonali cm50 H125</t>
  </si>
  <si>
    <t>7.40.7</t>
  </si>
  <si>
    <t>ANT2D07</t>
  </si>
  <si>
    <t>pannello antivista con due diagonali cm75 H125</t>
  </si>
  <si>
    <t>7.40.8</t>
  </si>
  <si>
    <t>ANT2D08</t>
  </si>
  <si>
    <t>pannello antivista con due diagonali cm100 H125</t>
  </si>
  <si>
    <t>7.40.9</t>
  </si>
  <si>
    <t>ANT2D09</t>
  </si>
  <si>
    <t>pannello antivista con due diagonali cm125 H125</t>
  </si>
  <si>
    <t>7.40.10</t>
  </si>
  <si>
    <t>ANT2D10</t>
  </si>
  <si>
    <t>pannello antivista con due diagonali cm150 H125</t>
  </si>
  <si>
    <t>7.40.11</t>
  </si>
  <si>
    <t>ANT2D11</t>
  </si>
  <si>
    <t>pannello antivista con due diagonali cm175 H125</t>
  </si>
  <si>
    <t>7.40.12</t>
  </si>
  <si>
    <t>ANT2D12</t>
  </si>
  <si>
    <t>pannello antivista con due diagonali cm200 H125</t>
  </si>
  <si>
    <t>7.40.13</t>
  </si>
  <si>
    <t>ANT2D13</t>
  </si>
  <si>
    <t>pannello antivista con due diagonali cm50 H150</t>
  </si>
  <si>
    <t>7.40.14</t>
  </si>
  <si>
    <t>ANT2D14</t>
  </si>
  <si>
    <t>pannello antivista con due diagonali cm75 H150</t>
  </si>
  <si>
    <t>7.40.15</t>
  </si>
  <si>
    <t>ANT2D15</t>
  </si>
  <si>
    <t>pannello antivista con due diagonali cm100 H150</t>
  </si>
  <si>
    <t>7.40.16</t>
  </si>
  <si>
    <t>ANT2D16</t>
  </si>
  <si>
    <t>pannello antivista con due diagonali cm125 H150</t>
  </si>
  <si>
    <t>7.40.17</t>
  </si>
  <si>
    <t>ANT2D17</t>
  </si>
  <si>
    <t>pannello antivista con due diagonali cm150 H150</t>
  </si>
  <si>
    <t>7.40.18</t>
  </si>
  <si>
    <t>ANT2D18</t>
  </si>
  <si>
    <t>pannello antivista con due diagonali cm175 H150</t>
  </si>
  <si>
    <t>7.40.19</t>
  </si>
  <si>
    <t>ANT2D19</t>
  </si>
  <si>
    <t>pannello antivista con due diagonali cm200 H150</t>
  </si>
  <si>
    <t>7.40.20</t>
  </si>
  <si>
    <t>ANT2D20</t>
  </si>
  <si>
    <t>pannello antivista con due diagonali cm50 H175</t>
  </si>
  <si>
    <t>7.40.21</t>
  </si>
  <si>
    <t>ANT2D21</t>
  </si>
  <si>
    <t>pannello antivista con due diagonali cm75 H175</t>
  </si>
  <si>
    <t>7.40.22</t>
  </si>
  <si>
    <t>ANT2D22</t>
  </si>
  <si>
    <t>pannello antivista con due diagonali cm100 H175</t>
  </si>
  <si>
    <t>7.40.23</t>
  </si>
  <si>
    <t>ANT2D23</t>
  </si>
  <si>
    <t>pannello antivista con due diagonali cm125 H175</t>
  </si>
  <si>
    <t>7.40.24</t>
  </si>
  <si>
    <t>ANT2D24</t>
  </si>
  <si>
    <t>pannello antivista con due diagonali cm150 H175</t>
  </si>
  <si>
    <t>7.40.25</t>
  </si>
  <si>
    <t>ANT2D25</t>
  </si>
  <si>
    <t>pannello antivista con due diagonalicm175 H175</t>
  </si>
  <si>
    <t>7.40.26</t>
  </si>
  <si>
    <t>ANT2D26</t>
  </si>
  <si>
    <t>pannello antivista con due diagonali cm200 H175</t>
  </si>
  <si>
    <t>7.40.27</t>
  </si>
  <si>
    <t>ANT2D27</t>
  </si>
  <si>
    <t>pannello antivista con due diagonali cm50 H200</t>
  </si>
  <si>
    <t>7.40.28</t>
  </si>
  <si>
    <t>ANT2D28</t>
  </si>
  <si>
    <t>pannello antivista con due diagonali cm75 H200</t>
  </si>
  <si>
    <t>7.40.29</t>
  </si>
  <si>
    <t>ANT2D29</t>
  </si>
  <si>
    <t>pannello antivista con due diagonali cm100 H200</t>
  </si>
  <si>
    <t>7.40.30</t>
  </si>
  <si>
    <t>ANT2D30</t>
  </si>
  <si>
    <t>pannello antivista con due diagonali cm125 H200</t>
  </si>
  <si>
    <t>7.40.31</t>
  </si>
  <si>
    <t>ANT2D31</t>
  </si>
  <si>
    <t>pannello antivista con due diagonali cm150 H200</t>
  </si>
  <si>
    <t>7.40.32</t>
  </si>
  <si>
    <t>ANT2D32</t>
  </si>
  <si>
    <t>pannello antivista con due diagonali cm175 H200</t>
  </si>
  <si>
    <t>7.40.33</t>
  </si>
  <si>
    <t>ANT2D33</t>
  </si>
  <si>
    <t>pannello antivista con due diagonali cm200 H200</t>
  </si>
  <si>
    <t>7.40.34</t>
  </si>
  <si>
    <t>ANT2D34</t>
  </si>
  <si>
    <t>7.41</t>
  </si>
  <si>
    <t>FIORIERE E PANCHINE PER FIORIERE</t>
  </si>
  <si>
    <t>8.</t>
  </si>
  <si>
    <t>FIORIERE BASIC</t>
  </si>
  <si>
    <t>8.1.</t>
  </si>
  <si>
    <t>8.1.1</t>
  </si>
  <si>
    <t>8.1.2</t>
  </si>
  <si>
    <t>8.1.3</t>
  </si>
  <si>
    <t>8.1.4</t>
  </si>
  <si>
    <t>8.1.5</t>
  </si>
  <si>
    <t>8.1.6</t>
  </si>
  <si>
    <t>8.1.7</t>
  </si>
  <si>
    <t>8.1.8</t>
  </si>
  <si>
    <t>8.1.9</t>
  </si>
  <si>
    <t>8.1.10</t>
  </si>
  <si>
    <t>8.1.11</t>
  </si>
  <si>
    <t>8.1.12</t>
  </si>
  <si>
    <t>8.1.13</t>
  </si>
  <si>
    <t>8.1.14</t>
  </si>
  <si>
    <t>8.1.15</t>
  </si>
  <si>
    <t>8.1.16</t>
  </si>
  <si>
    <t>FIORIERE CLASSIC 4 - H40</t>
  </si>
  <si>
    <t>8.2.</t>
  </si>
  <si>
    <t>8.2.1</t>
  </si>
  <si>
    <t>8.2.2</t>
  </si>
  <si>
    <t>8.2.3</t>
  </si>
  <si>
    <t>8.2.4</t>
  </si>
  <si>
    <t>8.2.5</t>
  </si>
  <si>
    <t>8.2.6</t>
  </si>
  <si>
    <t>8.2.7</t>
  </si>
  <si>
    <t>8.2.8</t>
  </si>
  <si>
    <t>8.2.9</t>
  </si>
  <si>
    <t>8.2.10</t>
  </si>
  <si>
    <t>8.2.11</t>
  </si>
  <si>
    <t>8.2.12</t>
  </si>
  <si>
    <t>8.2.13</t>
  </si>
  <si>
    <t>8.2.14</t>
  </si>
  <si>
    <t>8.2.15</t>
  </si>
  <si>
    <t>8.2.16</t>
  </si>
  <si>
    <t>FIORIERE CLASSIC 4 - H50</t>
  </si>
  <si>
    <t>8.3.</t>
  </si>
  <si>
    <t>8.3.1</t>
  </si>
  <si>
    <t>8.3.2</t>
  </si>
  <si>
    <t>8.3.3</t>
  </si>
  <si>
    <t>8.3.4</t>
  </si>
  <si>
    <t>8.3.5</t>
  </si>
  <si>
    <t>8.3.6</t>
  </si>
  <si>
    <t>8.3.7</t>
  </si>
  <si>
    <t>8.3.8</t>
  </si>
  <si>
    <t>8.3.9</t>
  </si>
  <si>
    <t>8.3.10</t>
  </si>
  <si>
    <t>8.3.11</t>
  </si>
  <si>
    <t>8.3.12</t>
  </si>
  <si>
    <t>8.3.13</t>
  </si>
  <si>
    <t>8.3.14</t>
  </si>
  <si>
    <t>8.3.15</t>
  </si>
  <si>
    <t>8.3.16</t>
  </si>
  <si>
    <t>FIORIERE HEXAGON 4</t>
  </si>
  <si>
    <t>8.4.</t>
  </si>
  <si>
    <t>8.4.1</t>
  </si>
  <si>
    <t>8.4.2</t>
  </si>
  <si>
    <t>8.4.3</t>
  </si>
  <si>
    <t>8.4.4</t>
  </si>
  <si>
    <t>8.4.5</t>
  </si>
  <si>
    <t>8.4.6</t>
  </si>
  <si>
    <t>COPERCHIO PER CASSAPANCA</t>
  </si>
  <si>
    <t>8.5.</t>
  </si>
  <si>
    <t>8.5.1</t>
  </si>
  <si>
    <t>coperchio con cerniere cm.40x125 x fioriera</t>
  </si>
  <si>
    <t>8.5.2</t>
  </si>
  <si>
    <t>coperchio con cerniere cm.40x150 x fioriera</t>
  </si>
  <si>
    <t>8.5.3</t>
  </si>
  <si>
    <t>coperchio con cerniere cm.40x175 x fioriera</t>
  </si>
  <si>
    <t>8.5.4</t>
  </si>
  <si>
    <t>coperchio con cerniere cm40x200 x fioriera</t>
  </si>
  <si>
    <t>8.5.5</t>
  </si>
  <si>
    <t>coperchio con cerniere cm.50x100 x fioriera</t>
  </si>
  <si>
    <t>8.5.6</t>
  </si>
  <si>
    <t>coperchio con cerniere cm.50x125 x fioriera</t>
  </si>
  <si>
    <t>8.5.7</t>
  </si>
  <si>
    <t>coperchio con cerniere cm.50x150 x fioriera</t>
  </si>
  <si>
    <t>8.5.8</t>
  </si>
  <si>
    <t>coperchio con cerniere cm.50x175 x fioriera</t>
  </si>
  <si>
    <t>8.5.9</t>
  </si>
  <si>
    <t>coperchio con cerniere cm.50x200 x fioriera</t>
  </si>
  <si>
    <t>8.5.10</t>
  </si>
  <si>
    <t>FIORIERE CLASSIC 5 - H40</t>
  </si>
  <si>
    <t>8.6.</t>
  </si>
  <si>
    <t>8.6.1</t>
  </si>
  <si>
    <t>8.6.2</t>
  </si>
  <si>
    <t>8.6.3</t>
  </si>
  <si>
    <t>8.6.4</t>
  </si>
  <si>
    <t>8.6.5</t>
  </si>
  <si>
    <t>8.6.6</t>
  </si>
  <si>
    <t>8.6.7</t>
  </si>
  <si>
    <t>8.6.8</t>
  </si>
  <si>
    <t>8.6.9</t>
  </si>
  <si>
    <t>8.6.10</t>
  </si>
  <si>
    <t>8.6.11</t>
  </si>
  <si>
    <t>8.6.12</t>
  </si>
  <si>
    <t>8.6.13</t>
  </si>
  <si>
    <t>FIORIERE CLASSIC 5 - H50</t>
  </si>
  <si>
    <t>8.7.</t>
  </si>
  <si>
    <t>8.7.1</t>
  </si>
  <si>
    <t>8.7.2</t>
  </si>
  <si>
    <t>8.7.3</t>
  </si>
  <si>
    <t>8.7.4</t>
  </si>
  <si>
    <t>8.7.5</t>
  </si>
  <si>
    <t>8.7.6</t>
  </si>
  <si>
    <t>8.7.7</t>
  </si>
  <si>
    <t>8.7.8</t>
  </si>
  <si>
    <t>8.7.9</t>
  </si>
  <si>
    <t>8.7.10</t>
  </si>
  <si>
    <t>8.7.11</t>
  </si>
  <si>
    <t>8.7.12</t>
  </si>
  <si>
    <t>8.7.13</t>
  </si>
  <si>
    <t>FIORIERE HEXAGON 5</t>
  </si>
  <si>
    <t>8.8.</t>
  </si>
  <si>
    <t>8.8.1</t>
  </si>
  <si>
    <t>8.8.2</t>
  </si>
  <si>
    <t>8.8.3</t>
  </si>
  <si>
    <t>8.8.4</t>
  </si>
  <si>
    <t>8.8.5</t>
  </si>
  <si>
    <t>8.8.6</t>
  </si>
  <si>
    <t>8.8.7</t>
  </si>
  <si>
    <t>8.8.8</t>
  </si>
  <si>
    <t>PANCHINA PER HEXAGON</t>
  </si>
  <si>
    <t>8.9.</t>
  </si>
  <si>
    <t>8.9.1</t>
  </si>
  <si>
    <t>8.9.2</t>
  </si>
  <si>
    <t>8.9.3</t>
  </si>
  <si>
    <t>FIORIERE CLASSIC 7 - H40</t>
  </si>
  <si>
    <t>8.10.</t>
  </si>
  <si>
    <t>8.10.1</t>
  </si>
  <si>
    <t>8.10.2</t>
  </si>
  <si>
    <t>8.10.3</t>
  </si>
  <si>
    <t>8.10.4</t>
  </si>
  <si>
    <t>8.10.5</t>
  </si>
  <si>
    <t>8.10.6</t>
  </si>
  <si>
    <t>8.10.7</t>
  </si>
  <si>
    <t>8.10.8</t>
  </si>
  <si>
    <t>8.10.9</t>
  </si>
  <si>
    <t>8.10.10</t>
  </si>
  <si>
    <t>8.10.11</t>
  </si>
  <si>
    <t>8.10.12</t>
  </si>
  <si>
    <t>8.10.13</t>
  </si>
  <si>
    <t>FIORIERE CLASSIC 7 - H50</t>
  </si>
  <si>
    <t>8.11.</t>
  </si>
  <si>
    <t>8.11.1</t>
  </si>
  <si>
    <t>8.11.2</t>
  </si>
  <si>
    <t>8.11.3</t>
  </si>
  <si>
    <t>8.11.4</t>
  </si>
  <si>
    <t>8.11.5</t>
  </si>
  <si>
    <t>8.11.6</t>
  </si>
  <si>
    <t>8.11.7</t>
  </si>
  <si>
    <t>8.11.8</t>
  </si>
  <si>
    <t>8.11.9</t>
  </si>
  <si>
    <t>8.11.10</t>
  </si>
  <si>
    <t>8.11.11</t>
  </si>
  <si>
    <t>8.11.12</t>
  </si>
  <si>
    <t>8.11.13</t>
  </si>
  <si>
    <t>Fioriera Classic 7 cm 100x100xh50 con 4 panche perimetrali</t>
  </si>
  <si>
    <t>8.11.17</t>
  </si>
  <si>
    <t>CL732P</t>
  </si>
  <si>
    <t>Fioriera Hexagon 7 diam.cm 120xh50 con 6 panche perimetrali</t>
  </si>
  <si>
    <t>8.11.19</t>
  </si>
  <si>
    <t>CLEX708P</t>
  </si>
  <si>
    <t>FIORIERE MONTANA - H50</t>
  </si>
  <si>
    <t>8.12.</t>
  </si>
  <si>
    <t>8.12.1</t>
  </si>
  <si>
    <t>8.12.2</t>
  </si>
  <si>
    <t>8.12.3</t>
  </si>
  <si>
    <t>8.12.4</t>
  </si>
  <si>
    <t>8.12.5</t>
  </si>
  <si>
    <t>8.12.9</t>
  </si>
  <si>
    <t>8.12.10</t>
  </si>
  <si>
    <t>8.12.11</t>
  </si>
  <si>
    <t>8.12.12</t>
  </si>
  <si>
    <t>FIORIERE MONTANA - H60</t>
  </si>
  <si>
    <t>8.13.</t>
  </si>
  <si>
    <t>8.13.1</t>
  </si>
  <si>
    <t>8.13.5</t>
  </si>
  <si>
    <t>8.13.6</t>
  </si>
  <si>
    <t>8.13.7</t>
  </si>
  <si>
    <t>8.13.8</t>
  </si>
  <si>
    <t>8.13.13</t>
  </si>
  <si>
    <t>8.13.14</t>
  </si>
  <si>
    <t>8.13.15</t>
  </si>
  <si>
    <t>8.13.16</t>
  </si>
  <si>
    <t>PANCHINA TRA FIORIERE SENZA SCHIENALE</t>
  </si>
  <si>
    <t>8.14.</t>
  </si>
  <si>
    <t>8.14.1</t>
  </si>
  <si>
    <t>8.14.2</t>
  </si>
  <si>
    <t>8.14.3</t>
  </si>
  <si>
    <t>8.14.4</t>
  </si>
  <si>
    <t>8.14.5</t>
  </si>
  <si>
    <t>PANCHINA ADDOSSATA</t>
  </si>
  <si>
    <t>8.15.</t>
  </si>
  <si>
    <t>8.15.1</t>
  </si>
  <si>
    <t>8.15.2</t>
  </si>
  <si>
    <t>8.15.3</t>
  </si>
  <si>
    <t>8.15.4</t>
  </si>
  <si>
    <t>8.15.5</t>
  </si>
  <si>
    <t>PANCHINA TRA FIORIERE CON SCHIENALE</t>
  </si>
  <si>
    <t>8.16.</t>
  </si>
  <si>
    <t>8.16.1</t>
  </si>
  <si>
    <t>8.16.2</t>
  </si>
  <si>
    <t>8.16.3</t>
  </si>
  <si>
    <t>8.16.4</t>
  </si>
  <si>
    <t>8.16.5</t>
  </si>
  <si>
    <t>PANCHINA TRA FIORIERE CON SEDUTA DOPPIA</t>
  </si>
  <si>
    <t>8.17.</t>
  </si>
  <si>
    <t>8.17.1</t>
  </si>
  <si>
    <t>8.17.2</t>
  </si>
  <si>
    <t>8.17.3</t>
  </si>
  <si>
    <t>8.17.4</t>
  </si>
  <si>
    <t>8.17.5</t>
  </si>
  <si>
    <t>panchina con schienale pezzo centrale (4,3x11,7x64)</t>
  </si>
  <si>
    <t>8.17.6</t>
  </si>
  <si>
    <t>asse per seduta panchina con schienale (4,3x9,3x100)</t>
  </si>
  <si>
    <t>8.17.7</t>
  </si>
  <si>
    <t>asse per seduta panchina con schienale (4,3x9,3x125)</t>
  </si>
  <si>
    <t>8.17.8</t>
  </si>
  <si>
    <t>asse per seduta panchina con schienale (4,3x9,3x150)</t>
  </si>
  <si>
    <t>8.17.9</t>
  </si>
  <si>
    <t>asse per seduta panchina con schienale (4,3x9,3x175)</t>
  </si>
  <si>
    <t>8.17.10</t>
  </si>
  <si>
    <t>asse per seduta panchina con schienale (4,3x9,3x200)</t>
  </si>
  <si>
    <t>8.17.11</t>
  </si>
  <si>
    <t>panchina con schienale legno oriz. (4,3x9,3x97.7)</t>
  </si>
  <si>
    <t>8.17.12</t>
  </si>
  <si>
    <t>panchina con schienale legno oriz. (4,3x9,3x55)</t>
  </si>
  <si>
    <t>8.17.13</t>
  </si>
  <si>
    <t>COMPONENTI PER FIORIERE</t>
  </si>
  <si>
    <t>8.18.</t>
  </si>
  <si>
    <t>angolo per fioriera Basic 7x7x44</t>
  </si>
  <si>
    <t>8.18.1</t>
  </si>
  <si>
    <t>angolo per fioriera Basic 7x7x53</t>
  </si>
  <si>
    <t>8.18.2</t>
  </si>
  <si>
    <t>assicelle per fioriera Basic 2x9x31</t>
  </si>
  <si>
    <t>8.18.3</t>
  </si>
  <si>
    <t>assicelle per fioriera Basic 2x9x41</t>
  </si>
  <si>
    <t>8.18.4</t>
  </si>
  <si>
    <t>assicelle per fioriera Basic 2x9x66</t>
  </si>
  <si>
    <t>8.18.5</t>
  </si>
  <si>
    <t>assicelle per fioriera Basic 2x9x91</t>
  </si>
  <si>
    <t>8.18.6</t>
  </si>
  <si>
    <t>cornice per fioriera Basic 3.3x7x40</t>
  </si>
  <si>
    <t>8.18.7</t>
  </si>
  <si>
    <t>cornice per fioriera Basic 3.3x7x50</t>
  </si>
  <si>
    <t>8.18.8</t>
  </si>
  <si>
    <t>cornice per fioriera Basic 3.3x7x75</t>
  </si>
  <si>
    <t>8.18.9</t>
  </si>
  <si>
    <t>cornice per fioriera Basic 3.3x7x100</t>
  </si>
  <si>
    <t>8.18.10</t>
  </si>
  <si>
    <t>legno per fianco Classic4 cm 4x5.7x36</t>
  </si>
  <si>
    <t>8.18.11</t>
  </si>
  <si>
    <t>legno per fianco Classic4 cm 4x5.7x46</t>
  </si>
  <si>
    <t>8.18.12</t>
  </si>
  <si>
    <t>legno per fianco Classic4 cm 4x5.7x71</t>
  </si>
  <si>
    <t>8.18.13</t>
  </si>
  <si>
    <t>legno per fianco Classic4 cm 4x5.7x96</t>
  </si>
  <si>
    <t>8.18.14</t>
  </si>
  <si>
    <t>legno per fianco Classic4 cm 4x5.7x121</t>
  </si>
  <si>
    <t>8.18.15</t>
  </si>
  <si>
    <t>legno per fianco Classic4 cm 4x5.7x146</t>
  </si>
  <si>
    <t>8.18.16</t>
  </si>
  <si>
    <t>legno per fianco Classic4 cm 4x5.7x171</t>
  </si>
  <si>
    <t>8.18.17</t>
  </si>
  <si>
    <t>legno per fianco Classic4 cm 4x5.7x196</t>
  </si>
  <si>
    <t>8.18.18</t>
  </si>
  <si>
    <t>legno per Classic4 Hexagon cm 4x5.7x25</t>
  </si>
  <si>
    <t>8.18.19</t>
  </si>
  <si>
    <t>legno per Classic4 Hexagon cm 4x5.7x30</t>
  </si>
  <si>
    <t>8.18.20</t>
  </si>
  <si>
    <t>legno per Classic4 Hexagon cm 4x5.7x35</t>
  </si>
  <si>
    <t>8.18.21</t>
  </si>
  <si>
    <t>cerniera INOX 3,5 MT</t>
  </si>
  <si>
    <t>8.18.22</t>
  </si>
  <si>
    <t>ml</t>
  </si>
  <si>
    <t>traverse in ferro per cassapanche</t>
  </si>
  <si>
    <t>8.18.23</t>
  </si>
  <si>
    <t>legno per fianco Classic5 4.5x9x40cm</t>
  </si>
  <si>
    <t>8.18.24</t>
  </si>
  <si>
    <t>legno per fianco Classic5 4.5x9x50cm</t>
  </si>
  <si>
    <t>8.18.25</t>
  </si>
  <si>
    <t>legno per fianco Classic5 4.5x9x75cm</t>
  </si>
  <si>
    <t>8.18.26</t>
  </si>
  <si>
    <t>legno per fianco Classic5 4.5x9x100cm</t>
  </si>
  <si>
    <t>8.18.27</t>
  </si>
  <si>
    <t>legno per fianco Classic5 4.5x9x125cm</t>
  </si>
  <si>
    <t>8.18.28</t>
  </si>
  <si>
    <t>legno per fianco Classic5 4.5x9x150cm</t>
  </si>
  <si>
    <t>8.18.29</t>
  </si>
  <si>
    <t>legno per fianco Classic5 4.5x9x200cm</t>
  </si>
  <si>
    <t>8.18.30</t>
  </si>
  <si>
    <t>legno per Classic5 Hexagon cm 4.5x9x33</t>
  </si>
  <si>
    <t>8.18.31</t>
  </si>
  <si>
    <t>legno per Classic5 Hexagon cm 4.5x9x41 (diam.70)</t>
  </si>
  <si>
    <t>8.18.32</t>
  </si>
  <si>
    <t>legno per Classic5 Hexagon cm 4.5x9x51 (diam.90)</t>
  </si>
  <si>
    <t>8.18.33</t>
  </si>
  <si>
    <t>legno per Classic5 Hexagon cm 4.5x9x66</t>
  </si>
  <si>
    <t>8.18.34</t>
  </si>
  <si>
    <t>legno per fianco Classic7 7x9x50cm</t>
  </si>
  <si>
    <t>8.18.35</t>
  </si>
  <si>
    <t>legno per fianco Classic7 7x9x75cm</t>
  </si>
  <si>
    <t>8.18.36</t>
  </si>
  <si>
    <t>legno per fianco Classic7 7x9x100cm</t>
  </si>
  <si>
    <t>8.18.37</t>
  </si>
  <si>
    <t>legno per fianco Classic7 7x9x125cm</t>
  </si>
  <si>
    <t>8.18.38</t>
  </si>
  <si>
    <t>legno per fianco Classic7 7x9x150cm</t>
  </si>
  <si>
    <t>8.18.39</t>
  </si>
  <si>
    <t>legno per fianco Classic7 7x9x200cm</t>
  </si>
  <si>
    <t>8.18.40</t>
  </si>
  <si>
    <t>legno per fianco Classic5 4.5x9x175cm</t>
  </si>
  <si>
    <t>8.18.41</t>
  </si>
  <si>
    <t>CASETTE</t>
  </si>
  <si>
    <t>9.</t>
  </si>
  <si>
    <t>9.1</t>
  </si>
  <si>
    <t>9.2</t>
  </si>
  <si>
    <t>9.3</t>
  </si>
  <si>
    <t>9.4</t>
  </si>
  <si>
    <t>9.5</t>
  </si>
  <si>
    <t>9.6</t>
  </si>
  <si>
    <t>9.8</t>
  </si>
  <si>
    <t>componenti per casette</t>
  </si>
  <si>
    <t>9.9.</t>
  </si>
  <si>
    <t>pavimento per tempo libero 146 x 196 cm</t>
  </si>
  <si>
    <t>9.9.1</t>
  </si>
  <si>
    <t>pavimento per tempo libero 196 x 196 cm</t>
  </si>
  <si>
    <t>9.9.2</t>
  </si>
  <si>
    <t>pavimento per tempo libero 246 x 196 cm</t>
  </si>
  <si>
    <t>9.9.3</t>
  </si>
  <si>
    <t>perline per pavimento tempo libero 196cm</t>
  </si>
  <si>
    <t>9.9.4</t>
  </si>
  <si>
    <t>finestra per tempo libero 90x62cm</t>
  </si>
  <si>
    <t>9.9.5</t>
  </si>
  <si>
    <t>porta per tempo libero</t>
  </si>
  <si>
    <t>9.9.6</t>
  </si>
  <si>
    <t>pannello con porta tempo libero 196cm</t>
  </si>
  <si>
    <t>9.9.7</t>
  </si>
  <si>
    <t>pannello dietro per tempo libero 196cm</t>
  </si>
  <si>
    <t>9.9.8</t>
  </si>
  <si>
    <t>pannello laterale per tempo libero 150cm</t>
  </si>
  <si>
    <t>9.9.9</t>
  </si>
  <si>
    <t>pannello laterale per tempo libero 200cm</t>
  </si>
  <si>
    <t>9.9.10</t>
  </si>
  <si>
    <t>pannello laterale per tempo libero 250cm</t>
  </si>
  <si>
    <t>9.9.11</t>
  </si>
  <si>
    <t>pannello tetto per tempo libero 150cm</t>
  </si>
  <si>
    <t>9.9.12</t>
  </si>
  <si>
    <t>pannello tetto per tempo libero 200cm</t>
  </si>
  <si>
    <t>9.9.13</t>
  </si>
  <si>
    <t>pannello tetto per tempo libero 250cm</t>
  </si>
  <si>
    <t>9.9.14</t>
  </si>
  <si>
    <t>perlina bombata 24 cm</t>
  </si>
  <si>
    <t>9.9.15</t>
  </si>
  <si>
    <t>23.1.8</t>
  </si>
  <si>
    <t>23.1.9</t>
  </si>
  <si>
    <t>23.1.10</t>
  </si>
  <si>
    <t>23.1.11</t>
  </si>
  <si>
    <t>23.1.12</t>
  </si>
  <si>
    <t>23.1.13</t>
  </si>
  <si>
    <t>piantoni con punta diam 10</t>
  </si>
  <si>
    <t>23.2.</t>
  </si>
  <si>
    <t>23.2.1</t>
  </si>
  <si>
    <t>23.2.2</t>
  </si>
  <si>
    <t>23.2.3</t>
  </si>
  <si>
    <t>piantoni con punta diam.10 x 200</t>
  </si>
  <si>
    <t>23.2.4</t>
  </si>
  <si>
    <t>LTP10200</t>
  </si>
  <si>
    <t>23.2.5</t>
  </si>
  <si>
    <t>23.2.6</t>
  </si>
  <si>
    <t>23.2.7</t>
  </si>
  <si>
    <t>23.2.8</t>
  </si>
  <si>
    <t>23.2.9</t>
  </si>
  <si>
    <t>23.2.10</t>
  </si>
  <si>
    <t>23.2.11</t>
  </si>
  <si>
    <t>piantoni punta e scavo diam.10 x 175</t>
  </si>
  <si>
    <t>23.2.12</t>
  </si>
  <si>
    <t>LTPS10175</t>
  </si>
  <si>
    <t>piantoni con punta diam.10 x 250</t>
  </si>
  <si>
    <t>23.2.13</t>
  </si>
  <si>
    <t>LTP10250</t>
  </si>
  <si>
    <t>piantoni con punta diam 12</t>
  </si>
  <si>
    <t>23.3.</t>
  </si>
  <si>
    <t>23.3.1</t>
  </si>
  <si>
    <t>23.3.2</t>
  </si>
  <si>
    <t>23.3.3</t>
  </si>
  <si>
    <t>23.3.4</t>
  </si>
  <si>
    <t>23.3.5</t>
  </si>
  <si>
    <t>23.3.6</t>
  </si>
  <si>
    <t>23.3.7</t>
  </si>
  <si>
    <t>23.3.8</t>
  </si>
  <si>
    <t>23.3.9</t>
  </si>
  <si>
    <t>23.3.10</t>
  </si>
  <si>
    <t>piantoni con punta diam 14</t>
  </si>
  <si>
    <t>23.4.</t>
  </si>
  <si>
    <t>23.4.1</t>
  </si>
  <si>
    <t>23.4.2</t>
  </si>
  <si>
    <t>23.4.3</t>
  </si>
  <si>
    <t>23.4.4</t>
  </si>
  <si>
    <t>23.4.5</t>
  </si>
  <si>
    <t>23.4.6</t>
  </si>
  <si>
    <t>23.4.7</t>
  </si>
  <si>
    <t>23.4.8</t>
  </si>
  <si>
    <t>23.4.9</t>
  </si>
  <si>
    <t>23.4.10</t>
  </si>
  <si>
    <t>piantoni con punta diam 16</t>
  </si>
  <si>
    <t>23.5.</t>
  </si>
  <si>
    <t>23.5.1</t>
  </si>
  <si>
    <t>23.5.2</t>
  </si>
  <si>
    <t>23.5.3</t>
  </si>
  <si>
    <t>23.5.4</t>
  </si>
  <si>
    <t>23.5.5</t>
  </si>
  <si>
    <t>23.5.6</t>
  </si>
  <si>
    <t>23.5.7</t>
  </si>
  <si>
    <t>23.5.8</t>
  </si>
  <si>
    <t>23.5.9</t>
  </si>
  <si>
    <t>23.5.10</t>
  </si>
  <si>
    <t>24.</t>
  </si>
  <si>
    <t>24.2</t>
  </si>
  <si>
    <t>24.3</t>
  </si>
  <si>
    <t>LEGNAME SQUADRATO</t>
  </si>
  <si>
    <t>25.</t>
  </si>
  <si>
    <t>LEGNAME SQUADRATO IN MASSELLO NON INTESTATO</t>
  </si>
  <si>
    <t>25.1.</t>
  </si>
  <si>
    <t>legno squadrato cm.2x9</t>
  </si>
  <si>
    <t>25.1.1</t>
  </si>
  <si>
    <t>legno squadrato cm.2x9 x 420              (pacco pz.132)</t>
  </si>
  <si>
    <t>25.1.2</t>
  </si>
  <si>
    <t>legno squadrato cm.2x11</t>
  </si>
  <si>
    <t>25.1.3</t>
  </si>
  <si>
    <t>legno squadrato cm.2x11 x 420            (pacco pz.108)</t>
  </si>
  <si>
    <t>25.1.4</t>
  </si>
  <si>
    <t>legno squadrato cm.2x14</t>
  </si>
  <si>
    <t>25.1.5</t>
  </si>
  <si>
    <t>legno squadrato cm.2x14 x 420</t>
  </si>
  <si>
    <t>25.1.6</t>
  </si>
  <si>
    <t>legno squadrato cm 2,5x14</t>
  </si>
  <si>
    <t>25.1.7</t>
  </si>
  <si>
    <t>ls40100</t>
  </si>
  <si>
    <t>legno squadrato cm.3,3x7</t>
  </si>
  <si>
    <t>25.1.8</t>
  </si>
  <si>
    <t>legno squadrato cm.3,3x7 x 420           (pacco pz.105)</t>
  </si>
  <si>
    <t>25.1.9</t>
  </si>
  <si>
    <t>legno squadrato cm.3,3x9,3</t>
  </si>
  <si>
    <t>25.1.10</t>
  </si>
  <si>
    <t>legno squadrato cm.3,3x9,3 x 420        (pacco pz.77)</t>
  </si>
  <si>
    <t>25.1.11</t>
  </si>
  <si>
    <t>legno squadrato cm.3,3x11,7</t>
  </si>
  <si>
    <t>25.1.12</t>
  </si>
  <si>
    <t>legno squadrato cm.3,3x11,7 x 420      (pacco pz.63)</t>
  </si>
  <si>
    <t>25.1.13</t>
  </si>
  <si>
    <t>legno squadrato cm.3,3x14</t>
  </si>
  <si>
    <t>25.1.14</t>
  </si>
  <si>
    <t>legno squadrato cm.3,3x14 x 420         (pacco pz.49)</t>
  </si>
  <si>
    <t>25.1.15</t>
  </si>
  <si>
    <t>legno squadrato cm.4,3x4,3</t>
  </si>
  <si>
    <t>25.1.16</t>
  </si>
  <si>
    <t>legno squadrato cm.4,3x4,3 x 420        (pacco pz.92)</t>
  </si>
  <si>
    <t>Passerella larice diritta 450x250 int.montanti, compresi appoggi</t>
  </si>
  <si>
    <t>28.133</t>
  </si>
  <si>
    <t>PLD45250</t>
  </si>
  <si>
    <t>Passerella larice diritta 500x250 int.montanti, compresi appoggi</t>
  </si>
  <si>
    <t>28.134</t>
  </si>
  <si>
    <t>PLD5250</t>
  </si>
  <si>
    <t>Passerella larice diritta 600x250 int.montanti, compresi appoggi</t>
  </si>
  <si>
    <t>28.135</t>
  </si>
  <si>
    <t>PLD6250</t>
  </si>
  <si>
    <t>Passerella larice diritta 700x250 int.montanti, compresi appoggi</t>
  </si>
  <si>
    <t>28.136</t>
  </si>
  <si>
    <t>PLD7250</t>
  </si>
  <si>
    <t>Passerella larice diritta 800x250 int.montanti, compresi appoggi</t>
  </si>
  <si>
    <t>28.137</t>
  </si>
  <si>
    <t>PLD8250</t>
  </si>
  <si>
    <t>Passerella larice diritta 900x250 int.montanti, compresi appoggi</t>
  </si>
  <si>
    <t>28.138</t>
  </si>
  <si>
    <t>PLD9250</t>
  </si>
  <si>
    <t>Passerella larice diritta 1000x250 int.montanti,compresi appoggi</t>
  </si>
  <si>
    <t>28.139</t>
  </si>
  <si>
    <t>PLD10250</t>
  </si>
  <si>
    <t>Passerella larice diritta 1100x250 int.montanti,compresi appoggi</t>
  </si>
  <si>
    <t>28.140</t>
  </si>
  <si>
    <t>PLD11250</t>
  </si>
  <si>
    <t>Passerella larice diritta 1200x250 int.montanti,compresi appoggi</t>
  </si>
  <si>
    <t>28.141</t>
  </si>
  <si>
    <t>PLD12250</t>
  </si>
  <si>
    <t>Passerella larice diritta 300x300 int.montanti, compresi appoggi</t>
  </si>
  <si>
    <t>28.142</t>
  </si>
  <si>
    <t>PLD3300</t>
  </si>
  <si>
    <t>Passerella larice diritta 350x300 int.montanti, compresi appoggi</t>
  </si>
  <si>
    <t>28.143</t>
  </si>
  <si>
    <t>PLD35300</t>
  </si>
  <si>
    <t>Passerella larice diritta 400x300 int.montanti, compresi appoggi</t>
  </si>
  <si>
    <t>28.144</t>
  </si>
  <si>
    <t>PLD4300</t>
  </si>
  <si>
    <t>Passerella larice diritta 450x300 int.montanti, compresi appoggi</t>
  </si>
  <si>
    <t>28.145</t>
  </si>
  <si>
    <t>PLD45300</t>
  </si>
  <si>
    <t>Passerella larice diritta 500x300 int.montanti, compresi appoggi</t>
  </si>
  <si>
    <t>28.146</t>
  </si>
  <si>
    <t>PLD5300</t>
  </si>
  <si>
    <t>Passerella larice diritta 600x300 int.montanti, compresi appoggi</t>
  </si>
  <si>
    <t>28.147</t>
  </si>
  <si>
    <t>PLD6300</t>
  </si>
  <si>
    <t>Passerella larice diritta 700x300 int.montanti, compresi appoggi</t>
  </si>
  <si>
    <t>28.148</t>
  </si>
  <si>
    <t>PLD7300</t>
  </si>
  <si>
    <t>rotolo film per etichette</t>
  </si>
  <si>
    <t>59.9.5</t>
  </si>
  <si>
    <t>giubbetto invernale</t>
  </si>
  <si>
    <t>59.9.6</t>
  </si>
  <si>
    <t>giubbotto invernale</t>
  </si>
  <si>
    <t>59.9.7</t>
  </si>
  <si>
    <t>maglietta polo</t>
  </si>
  <si>
    <t>59.9.8</t>
  </si>
  <si>
    <t>scarpa bassa N°42</t>
  </si>
  <si>
    <t>59.9.9</t>
  </si>
  <si>
    <t>1018003042</t>
  </si>
  <si>
    <t>paia</t>
  </si>
  <si>
    <t>sandalo "desert" N°42</t>
  </si>
  <si>
    <t>59.9.10</t>
  </si>
  <si>
    <t>1026001042</t>
  </si>
  <si>
    <t>penna biro</t>
  </si>
  <si>
    <t>59.9.11</t>
  </si>
  <si>
    <t>pantaloni lavoro</t>
  </si>
  <si>
    <t>59.9.12</t>
  </si>
  <si>
    <t>metro fless. da mt.2</t>
  </si>
  <si>
    <t>59.9.13</t>
  </si>
  <si>
    <t>ACCESSORI GIOCHI</t>
  </si>
  <si>
    <t>60.</t>
  </si>
  <si>
    <t>Accessori per componenti</t>
  </si>
  <si>
    <t>60.1.</t>
  </si>
  <si>
    <t>coppia spalle scivolo H144</t>
  </si>
  <si>
    <t>60.1.1</t>
  </si>
  <si>
    <t>XPE107/8</t>
  </si>
  <si>
    <t>scivolo in polietilene rotazionale HP 144</t>
  </si>
  <si>
    <t>60.1.2</t>
  </si>
  <si>
    <t>XPE122</t>
  </si>
  <si>
    <t>scivolo in polietilene rotazionale HP 192</t>
  </si>
  <si>
    <t>60.1.3</t>
  </si>
  <si>
    <t>XPE106</t>
  </si>
  <si>
    <t>telaio alluminio pedana</t>
  </si>
  <si>
    <t>60.1.4</t>
  </si>
  <si>
    <t>XAAL1</t>
  </si>
  <si>
    <t>pianerottolo x pedana all.</t>
  </si>
  <si>
    <t>60.1.5</t>
  </si>
  <si>
    <t>XPE119</t>
  </si>
  <si>
    <t>scivolo in polietilene rotazionale HP 84</t>
  </si>
  <si>
    <t>60.1.6</t>
  </si>
  <si>
    <t>XPE17</t>
  </si>
  <si>
    <t>kit scivolo H84/max</t>
  </si>
  <si>
    <t>60.1.7</t>
  </si>
  <si>
    <t>Kit scivolo H84 Aladin</t>
  </si>
  <si>
    <t>60.1.8</t>
  </si>
  <si>
    <t>tetto Max PE 4 falde senza stecche</t>
  </si>
  <si>
    <t>60.1.9</t>
  </si>
  <si>
    <t>XPE111</t>
  </si>
  <si>
    <t>disco pe.tetto sultan</t>
  </si>
  <si>
    <t>60.1.10</t>
  </si>
  <si>
    <t>XPE126</t>
  </si>
  <si>
    <t>parapetto pe. Max non assemblato</t>
  </si>
  <si>
    <t>60.1.11</t>
  </si>
  <si>
    <t>XPE115</t>
  </si>
  <si>
    <t>tubo pe.col.L.130</t>
  </si>
  <si>
    <t>60.1.12</t>
  </si>
  <si>
    <t>XPE42</t>
  </si>
  <si>
    <t>tubo pe.col.L.65</t>
  </si>
  <si>
    <t>60.1.13</t>
  </si>
  <si>
    <t>XPE44</t>
  </si>
  <si>
    <t>pannello entrata pe.</t>
  </si>
  <si>
    <t>60.1.14</t>
  </si>
  <si>
    <t>XPE40</t>
  </si>
  <si>
    <t>curva 40°pe.col.</t>
  </si>
  <si>
    <t>60.1.15</t>
  </si>
  <si>
    <t>XPE41</t>
  </si>
  <si>
    <t>tetto pe Aladin da assemblare</t>
  </si>
  <si>
    <t>60.1.16</t>
  </si>
  <si>
    <t>XPE124</t>
  </si>
  <si>
    <t>sedute per giostra HPL</t>
  </si>
  <si>
    <t>60.1.17</t>
  </si>
  <si>
    <t>verniciatura Oxicolor</t>
  </si>
  <si>
    <t>58.3</t>
  </si>
  <si>
    <t>verniciatura Gal 3</t>
  </si>
  <si>
    <t>58.4</t>
  </si>
  <si>
    <t>zinc.+ verniciatura</t>
  </si>
  <si>
    <t>58.5</t>
  </si>
  <si>
    <t>costruzioni Cosma</t>
  </si>
  <si>
    <t>58.6</t>
  </si>
  <si>
    <t>costruzioni Holzhof</t>
  </si>
  <si>
    <t>58.7</t>
  </si>
  <si>
    <t>costruzioni Moby</t>
  </si>
  <si>
    <t>58.8</t>
  </si>
  <si>
    <t>costruzione Adveco</t>
  </si>
  <si>
    <t>58.9</t>
  </si>
  <si>
    <t>trasporto</t>
  </si>
  <si>
    <t>58.10</t>
  </si>
  <si>
    <t>stampo</t>
  </si>
  <si>
    <t>58.11</t>
  </si>
  <si>
    <t>compreso di manuale manutenzione giochi allegato al DDT</t>
  </si>
  <si>
    <t>58.12</t>
  </si>
  <si>
    <t>MAN</t>
  </si>
  <si>
    <t>decorazione occhi</t>
  </si>
  <si>
    <t>58.13</t>
  </si>
  <si>
    <t>componente</t>
  </si>
  <si>
    <t>58.14</t>
  </si>
  <si>
    <t>costruzioni Dorigatti</t>
  </si>
  <si>
    <t>58.15</t>
  </si>
  <si>
    <t>costruzioni Eurodixi</t>
  </si>
  <si>
    <t>58.16</t>
  </si>
  <si>
    <t>plastificazione</t>
  </si>
  <si>
    <t>58.17</t>
  </si>
  <si>
    <t>costruzione Mattei</t>
  </si>
  <si>
    <t>58.18</t>
  </si>
  <si>
    <t>viteria varia</t>
  </si>
  <si>
    <t>58.19</t>
  </si>
  <si>
    <t>viteria per montanti</t>
  </si>
  <si>
    <t>58.20</t>
  </si>
  <si>
    <t>VITERIA PER CORRIMANO E PARAPETTO</t>
  </si>
  <si>
    <t>58.21</t>
  </si>
  <si>
    <t>viteria per assito</t>
  </si>
  <si>
    <t>58.22</t>
  </si>
  <si>
    <t>VITERIA PER CONTROVENTATURA</t>
  </si>
  <si>
    <t>58.23</t>
  </si>
  <si>
    <t>viteria per staffe</t>
  </si>
  <si>
    <t>58.24</t>
  </si>
  <si>
    <t>*PREGO CONTROLLARE PERIODIC. LE PARTI MECCANICHE E STRUTTURALI</t>
  </si>
  <si>
    <t>58.25</t>
  </si>
  <si>
    <t>CONTROLLO</t>
  </si>
  <si>
    <t>torneria bricowood</t>
  </si>
  <si>
    <t>58.26</t>
  </si>
  <si>
    <t>foro diam 82mm per Elegant solo lavoro</t>
  </si>
  <si>
    <t>58.27</t>
  </si>
  <si>
    <t>scavo per piantoni calcolare 10% del piantone</t>
  </si>
  <si>
    <t>58.28</t>
  </si>
  <si>
    <t>smusso 1 lato calcolare 7% del piantone</t>
  </si>
  <si>
    <t>58.29</t>
  </si>
  <si>
    <t>punta per piantoni calcolare 10% del piantone</t>
  </si>
  <si>
    <t>58.30</t>
  </si>
  <si>
    <t>Vendite: Celadin Nicola 0461 609039</t>
  </si>
  <si>
    <t>58.31</t>
  </si>
  <si>
    <t>PAGABILE PRESSO:</t>
  </si>
  <si>
    <t>58.32</t>
  </si>
  <si>
    <t>CESSIONE INTRACOMUNITARIA NON IMPONIBILE</t>
  </si>
  <si>
    <t>58.33</t>
  </si>
  <si>
    <t>CEE</t>
  </si>
  <si>
    <t>MERCE DESTINATA ALL'ESPORTAZIONE</t>
  </si>
  <si>
    <t>58.34</t>
  </si>
  <si>
    <t>NON CEE</t>
  </si>
  <si>
    <t>58.35</t>
  </si>
  <si>
    <t>catalogo/catalogue</t>
  </si>
  <si>
    <t>58.36</t>
  </si>
  <si>
    <t>CD with technical information</t>
  </si>
  <si>
    <t>58.37</t>
  </si>
  <si>
    <t>Samples without commercial value; value for custom’s purpose</t>
  </si>
  <si>
    <t>58.38</t>
  </si>
  <si>
    <t>Delivery of terms DDU (resa franco destino)</t>
  </si>
  <si>
    <t>58.39</t>
  </si>
  <si>
    <t>We declare that all information in this invoice are true</t>
  </si>
  <si>
    <t>58.40</t>
  </si>
  <si>
    <t>Those products are of of U.E. Italy preferential origin</t>
  </si>
  <si>
    <t>58.41</t>
  </si>
  <si>
    <t>smusso 1 lato calcolare 7% del piantone per prezzo calcolato</t>
  </si>
  <si>
    <t>58.42</t>
  </si>
  <si>
    <t>scavo per piantoni calcolare 10% del piantone prezzo calcolato</t>
  </si>
  <si>
    <t>58.43</t>
  </si>
  <si>
    <t>punta per piantoni calcolare 10% del piantone prezzo calcolato</t>
  </si>
  <si>
    <t>58.44</t>
  </si>
  <si>
    <t>vernic. saldature polietilene ecc..</t>
  </si>
  <si>
    <t>58.50.</t>
  </si>
  <si>
    <t>piede siena nero solo vernicatura</t>
  </si>
  <si>
    <t>58.50.2</t>
  </si>
  <si>
    <t>corrimano per ponte OXI L228 4 staffe 2 stanghe solo vernicatura</t>
  </si>
  <si>
    <t>58.50.4</t>
  </si>
  <si>
    <t>barra inox curva indian solo sabbiatura</t>
  </si>
  <si>
    <t>58.50.6</t>
  </si>
  <si>
    <t>barra protezione inox L.94 solo sabbiatura</t>
  </si>
  <si>
    <t>58.50.8</t>
  </si>
  <si>
    <t>pertica inox a Spirale solo per sabbiatura</t>
  </si>
  <si>
    <t>58.50.12</t>
  </si>
  <si>
    <t>pertica inox torre Max solo sabbiatura</t>
  </si>
  <si>
    <t>58.50.14</t>
  </si>
  <si>
    <t>maniglione inox.L.60 Max H 27 solo sabbiatura</t>
  </si>
  <si>
    <t>58.50.16</t>
  </si>
  <si>
    <t>maniglione inox.L.60 Max H 27 solo lavoro Cosma</t>
  </si>
  <si>
    <t>58.50.17</t>
  </si>
  <si>
    <t>telaio giostrina girevole solo sabbiatura</t>
  </si>
  <si>
    <t>58.50.18</t>
  </si>
  <si>
    <t>corpo toro pe col. solo parte in PE</t>
  </si>
  <si>
    <t>58.50.50</t>
  </si>
  <si>
    <t>disco pe.tetto sultan per registrare la entrata</t>
  </si>
  <si>
    <t>58.50.52</t>
  </si>
  <si>
    <t>pannello entrata pe. solo per reg. l'entrata</t>
  </si>
  <si>
    <t>58.50.54</t>
  </si>
  <si>
    <t>corpo asinello pe col. solo per registrare l'entrata</t>
  </si>
  <si>
    <t>58.50.56</t>
  </si>
  <si>
    <t>corpo maialino Piggy pe col. solo per reg. le entrate</t>
  </si>
  <si>
    <t>58.50.58</t>
  </si>
  <si>
    <t>corpo delfino pe col. solo per registrare le entrate</t>
  </si>
  <si>
    <t>58.50.60</t>
  </si>
  <si>
    <t>barra inox  L.197 solo sabbiatura</t>
  </si>
  <si>
    <t>58.50.62</t>
  </si>
  <si>
    <t>barra protezione inox L.70 solo sabbiatura</t>
  </si>
  <si>
    <t>58.50.64</t>
  </si>
  <si>
    <t>entrata/arco pe Relessi solo per reg. l'entrata</t>
  </si>
  <si>
    <t>58.50.66</t>
  </si>
  <si>
    <t>distanziale laterale pe x entrata Relessi per reg. l'entrata</t>
  </si>
  <si>
    <t>58.50.68</t>
  </si>
  <si>
    <t>tetto pe Aladin da assemblare solo per caricare</t>
  </si>
  <si>
    <t>58.50.70</t>
  </si>
  <si>
    <t>scivolo in polietilene rotazionale HP 144 solo per caricare</t>
  </si>
  <si>
    <t>58.50.72</t>
  </si>
  <si>
    <t>curva 40°pe.col. solo per caricare</t>
  </si>
  <si>
    <t>58.50.74</t>
  </si>
  <si>
    <t>scivolo in polietilene rotazionale HP 84 solo per caricare</t>
  </si>
  <si>
    <t>58.50.76</t>
  </si>
  <si>
    <t>seggiolino palmetta solo per caricare</t>
  </si>
  <si>
    <t>58.50.78</t>
  </si>
  <si>
    <t>contenitore pe cestino BOBO solo per reg. le entrate</t>
  </si>
  <si>
    <t>58.50.80</t>
  </si>
  <si>
    <t>testa pe per cestino BOBO solo per reg. le entrate</t>
  </si>
  <si>
    <t>58.50.82</t>
  </si>
  <si>
    <t>parapetto pe. Max non assemblato solo per carico</t>
  </si>
  <si>
    <t>58.50.84</t>
  </si>
  <si>
    <t>tetto Max 4 falde senza stecche solo per caricare</t>
  </si>
  <si>
    <t>58.50.86</t>
  </si>
  <si>
    <t>corpo acquascooter solo carico materiale</t>
  </si>
  <si>
    <t>58.50.88</t>
  </si>
  <si>
    <t>corpo missile Jetty solo carico materiale</t>
  </si>
  <si>
    <t>58.50.90</t>
  </si>
  <si>
    <t>corpo cavallo pe col. solo per registrare le entrate</t>
  </si>
  <si>
    <t>58.50.92</t>
  </si>
  <si>
    <t>montanti alluminio quadrif.9x9x300 9.89Kg/cad. solo carico</t>
  </si>
  <si>
    <t>58.50.94</t>
  </si>
  <si>
    <t>montanti alluminio quadrif.9x9x300 9.89Kg/cad. solo OXI</t>
  </si>
  <si>
    <t>58.50.95</t>
  </si>
  <si>
    <t>montanti alluminio quadrif.9x9x688 23.5Kg/cad. solo carico</t>
  </si>
  <si>
    <t>58.50.96</t>
  </si>
  <si>
    <t>montanti alluminio quadrif.9x9x688 23.5Kg/cad. solo OXI</t>
  </si>
  <si>
    <t>58.50.97</t>
  </si>
  <si>
    <t>montanti alluminio quadrif.9x9 solo carico non usare nelle sched</t>
  </si>
  <si>
    <t>58.50.98</t>
  </si>
  <si>
    <t>montanti alluminio quadrif.9x9 solo Oxi non usare nelle schede</t>
  </si>
  <si>
    <t>58.50.99</t>
  </si>
  <si>
    <t>parapetto pe. Max tipo nuovo 2008 solo carico articolo</t>
  </si>
  <si>
    <t>58.50.100</t>
  </si>
  <si>
    <t>corpo moto pe col. solo carico Rotostar</t>
  </si>
  <si>
    <t>58.50.102</t>
  </si>
  <si>
    <t>corpo bolide pe col. solo carico Rotostar</t>
  </si>
  <si>
    <t>58.50.104</t>
  </si>
  <si>
    <t>corpo cammello pe col. solo carico materiale</t>
  </si>
  <si>
    <t>58.50.106</t>
  </si>
  <si>
    <t>pertica inox palestra esagonale solo sabbiatura</t>
  </si>
  <si>
    <t>58.50.108</t>
  </si>
  <si>
    <t>XFEA007-s</t>
  </si>
  <si>
    <t>barra inox palestra esagonale con 1 anello solo sabbiatura</t>
  </si>
  <si>
    <t>58.50.110</t>
  </si>
  <si>
    <t>XFEA8/9s</t>
  </si>
  <si>
    <t>barra inox palestra esagonale con 2 anelli solo sabbiatura</t>
  </si>
  <si>
    <t>58.50.112</t>
  </si>
  <si>
    <t>XFEA008/9e</t>
  </si>
  <si>
    <t>barra inox palestra esagonale senza anelli solo sabbiatura</t>
  </si>
  <si>
    <t>58.50.115</t>
  </si>
  <si>
    <t>XFEA008/9f</t>
  </si>
  <si>
    <t>pedana risalita pe.H79 solo per registrare l´entrata</t>
  </si>
  <si>
    <t>58.50.116</t>
  </si>
  <si>
    <t>pedana risalita pe.H139 solo per registrare l´entrata</t>
  </si>
  <si>
    <t>58.50.118</t>
  </si>
  <si>
    <t>solo seduta Havana pe per reg. l´entrata</t>
  </si>
  <si>
    <t>58.50.120</t>
  </si>
  <si>
    <t>nido pe.Bambou non assemblato solo carico</t>
  </si>
  <si>
    <t>58.50.122</t>
  </si>
  <si>
    <t>tubo pe.col.L.130 solo carico materiale</t>
  </si>
  <si>
    <t>58.50.124</t>
  </si>
  <si>
    <t>tubo pe.col.L.65 solo carico materiale</t>
  </si>
  <si>
    <t>58.50.126</t>
  </si>
  <si>
    <t>scaletta H84 pe. solo carico materiale</t>
  </si>
  <si>
    <t>58.50.128</t>
  </si>
  <si>
    <t>uscita scivolo pe. solo carico materiale</t>
  </si>
  <si>
    <t>58.50.130</t>
  </si>
  <si>
    <t>supporto per giochi a molla in pe solo carico materiale</t>
  </si>
  <si>
    <t>58.50.132</t>
  </si>
  <si>
    <t>orsetto da assemblare solo per reigistrare l´entrata</t>
  </si>
  <si>
    <t>58.50.134</t>
  </si>
  <si>
    <t>maniglione inox.L.60 Aladin H12 solo lavoro Cosma</t>
  </si>
  <si>
    <t>58.50.136</t>
  </si>
  <si>
    <t>maniglione inox.L.60 Aladin H12 solo sabbiatura</t>
  </si>
  <si>
    <t>58.50.138</t>
  </si>
  <si>
    <t>parapetto oasis solo per registrare l´entrata</t>
  </si>
  <si>
    <t>58.50.141</t>
  </si>
  <si>
    <t>pannello per Tris pe solo carico articolo</t>
  </si>
  <si>
    <t>58.50.142</t>
  </si>
  <si>
    <t>tubo pe. tavolo porta giochi solo per registrare l´entrata</t>
  </si>
  <si>
    <t>58.50.144</t>
  </si>
  <si>
    <t>scivolo in polietilene rotazionale HP 192 solo per registrare</t>
  </si>
  <si>
    <t>58.50.146</t>
  </si>
  <si>
    <t>corpo giostrina pe. (2 pezzi) solo per registrare l´entrata</t>
  </si>
  <si>
    <t>58.50.148</t>
  </si>
  <si>
    <t>pianerottolo x pedana all. solo per registrare</t>
  </si>
  <si>
    <t>58.50.150</t>
  </si>
  <si>
    <t>cesto basket pe. solo per registrare l´entrata</t>
  </si>
  <si>
    <t>58.50.152</t>
  </si>
  <si>
    <t>contenitore pe.sterling 9 solo per registrare l´entrata</t>
  </si>
  <si>
    <t>58.50.154</t>
  </si>
  <si>
    <t>contenitore pe. sterling 3 solo per registrare l´entrata</t>
  </si>
  <si>
    <t>58.50.156</t>
  </si>
  <si>
    <t>palma pe oasis solo per registrare l´entrata</t>
  </si>
  <si>
    <t>58.50.158</t>
  </si>
  <si>
    <t>fondello/cuppola x indian grezzo non zincato ancora nero</t>
  </si>
  <si>
    <t>58.50.160</t>
  </si>
  <si>
    <t>cupola fiore pe solo per registrare l´entrata</t>
  </si>
  <si>
    <t>58.50.162</t>
  </si>
  <si>
    <t>tetto in pe per casetta classic (2 pz) solo carico materiale</t>
  </si>
  <si>
    <t>58.50.164</t>
  </si>
  <si>
    <t>tetto Aladin pe. tipo nuovo solo carico Rotostar</t>
  </si>
  <si>
    <t>58.50.166</t>
  </si>
  <si>
    <t>tetto MAX pe completto tipo nuovo solo carico Rotostar</t>
  </si>
  <si>
    <t>58.50.168</t>
  </si>
  <si>
    <t>angolare inox 35x55/55 spess.3 solo lavoro Cosma</t>
  </si>
  <si>
    <t>58.50.170</t>
  </si>
  <si>
    <t>staffa per tetto Aladin solo lavoro Cosma</t>
  </si>
  <si>
    <t>58.50.172</t>
  </si>
  <si>
    <t>MATERIE PRIME</t>
  </si>
  <si>
    <t>59.</t>
  </si>
  <si>
    <t>Prodotti diversi</t>
  </si>
  <si>
    <t>59.1.</t>
  </si>
  <si>
    <t>tondo polietilene nero d.35</t>
  </si>
  <si>
    <t>59.1.1</t>
  </si>
  <si>
    <t>627035</t>
  </si>
  <si>
    <t>mt.</t>
  </si>
  <si>
    <t>tondo polietilene nero d.40</t>
  </si>
  <si>
    <t>59.1.2</t>
  </si>
  <si>
    <t>627040</t>
  </si>
  <si>
    <t>Fontana in ghisa H124 con Rubinetto in Bronzo</t>
  </si>
  <si>
    <t>59.1.7</t>
  </si>
  <si>
    <t>MI.3</t>
  </si>
  <si>
    <t>Pompa acqua automatica</t>
  </si>
  <si>
    <t>59.1.8</t>
  </si>
  <si>
    <t>SD-75/86460</t>
  </si>
  <si>
    <t>presa d'arrampicata</t>
  </si>
  <si>
    <t>59.1.9</t>
  </si>
  <si>
    <t>P/ARR</t>
  </si>
  <si>
    <t>rete "Frangivento 50"</t>
  </si>
  <si>
    <t>59.1.10</t>
  </si>
  <si>
    <t>3048</t>
  </si>
  <si>
    <t>rubinetto a pulsante fontana</t>
  </si>
  <si>
    <t>59.1.11</t>
  </si>
  <si>
    <t>lana roccia D100 spess. 5 120x60cm</t>
  </si>
  <si>
    <t>59.1.12</t>
  </si>
  <si>
    <t>00211</t>
  </si>
  <si>
    <t>celenit/eraclit spess. 2  60x200cm</t>
  </si>
  <si>
    <t>59.1.13</t>
  </si>
  <si>
    <t>carta catramata</t>
  </si>
  <si>
    <t>59.1.14</t>
  </si>
  <si>
    <t>poliestruso Jackodur</t>
  </si>
  <si>
    <t>59.1.15</t>
  </si>
  <si>
    <t>3-35</t>
  </si>
  <si>
    <t>tessuto non tessuto</t>
  </si>
  <si>
    <t>59.1.17</t>
  </si>
  <si>
    <t>Tavolo ping-pong</t>
  </si>
  <si>
    <t>59.1.18</t>
  </si>
  <si>
    <t>PG/PG</t>
  </si>
  <si>
    <t>corda bianca/nera ritorta</t>
  </si>
  <si>
    <t>59.1.21</t>
  </si>
  <si>
    <t>Gherlino</t>
  </si>
  <si>
    <t>rotella nera x sabb.</t>
  </si>
  <si>
    <t>59.1.22</t>
  </si>
  <si>
    <t>EPA/50</t>
  </si>
  <si>
    <t>treccia tibetana diam.150</t>
  </si>
  <si>
    <t>59.1.23</t>
  </si>
  <si>
    <t>KOKOS</t>
  </si>
  <si>
    <t>tappo comas nero 35</t>
  </si>
  <si>
    <t>59.1.24</t>
  </si>
  <si>
    <t>RA014</t>
  </si>
  <si>
    <t>tappo comas nero 60</t>
  </si>
  <si>
    <t>59.1.25</t>
  </si>
  <si>
    <t>RA019</t>
  </si>
  <si>
    <t>tappo comas nero 40</t>
  </si>
  <si>
    <t>59.1.26</t>
  </si>
  <si>
    <t>RA016</t>
  </si>
  <si>
    <t>tappo comas nero 50</t>
  </si>
  <si>
    <t>59.1.27</t>
  </si>
  <si>
    <t>RA018</t>
  </si>
  <si>
    <t>tappo comas 80x40 per Rodeo in alu</t>
  </si>
  <si>
    <t>59.1.28</t>
  </si>
  <si>
    <t>tappo comas 100x25</t>
  </si>
  <si>
    <t>59.1.29</t>
  </si>
  <si>
    <t>25767</t>
  </si>
  <si>
    <t>targhetta inox a 4 punte</t>
  </si>
  <si>
    <t>59.1.33</t>
  </si>
  <si>
    <t>treccia polipropilene diam.140</t>
  </si>
  <si>
    <t>59.1.34</t>
  </si>
  <si>
    <t>353999141</t>
  </si>
  <si>
    <t>tappo conico gioco acqua</t>
  </si>
  <si>
    <t>59.1.37</t>
  </si>
  <si>
    <t>LG012</t>
  </si>
  <si>
    <t>asfalto freddo (catrame)</t>
  </si>
  <si>
    <t>59.1.39</t>
  </si>
  <si>
    <t>truciolo di legna vergine sfuso</t>
  </si>
  <si>
    <t>59.1.44</t>
  </si>
  <si>
    <t>T.M.</t>
  </si>
  <si>
    <t>MC</t>
  </si>
  <si>
    <t>Materiali ferrosi</t>
  </si>
  <si>
    <t>59.2.</t>
  </si>
  <si>
    <t>profilati alluminio</t>
  </si>
  <si>
    <t>59.2.1.</t>
  </si>
  <si>
    <t>??montanti alluminio quadrif.9x9x688 (3,2Kg/ml) scaricare ml !!</t>
  </si>
  <si>
    <t>59.2.1.1</t>
  </si>
  <si>
    <t>PAD26268</t>
  </si>
  <si>
    <t>kg</t>
  </si>
  <si>
    <t>passamano alluminio</t>
  </si>
  <si>
    <t>59.2.1.2</t>
  </si>
  <si>
    <t>VS9364GR</t>
  </si>
  <si>
    <t>traverso in alluminio mm100x25x7500 1.1Kg/ml</t>
  </si>
  <si>
    <t>59.2.1.3</t>
  </si>
  <si>
    <t>PAD25767GR</t>
  </si>
  <si>
    <t>angolare alluminio 80x80x6 L=6.5mt 2.53Kg/ml</t>
  </si>
  <si>
    <t>59.2.1.4</t>
  </si>
  <si>
    <t>APOLU</t>
  </si>
  <si>
    <t>??montanti alluminio quadrif.9x9x600 3.2 Kg/ml scaricare ml !!</t>
  </si>
  <si>
    <t>59.2.1.5</t>
  </si>
  <si>
    <t>PAD26260</t>
  </si>
  <si>
    <t>montanti alluminio diam.12x600 4.67Kg/ml</t>
  </si>
  <si>
    <t>59.2.1.6</t>
  </si>
  <si>
    <t>SR0548</t>
  </si>
  <si>
    <t>tubo rettang.80x40x2 L=6.6mt 1.3Kg/ml</t>
  </si>
  <si>
    <t>59.2.1.7</t>
  </si>
  <si>
    <t>APOTRO</t>
  </si>
  <si>
    <t>montanti all. d.12 x 700</t>
  </si>
  <si>
    <t>59.2.1.8</t>
  </si>
  <si>
    <t>R.548</t>
  </si>
  <si>
    <t>Tubo ovale alluminio</t>
  </si>
  <si>
    <t>59.2.1.9</t>
  </si>
  <si>
    <t>PAD18146</t>
  </si>
  <si>
    <t>piatto all.45x6</t>
  </si>
  <si>
    <t>59.2.1.10</t>
  </si>
  <si>
    <t>P04506</t>
  </si>
  <si>
    <t>piatto all.60x6</t>
  </si>
  <si>
    <t>59.2.1.11</t>
  </si>
  <si>
    <t>P06006</t>
  </si>
  <si>
    <t>piatto all.60x10</t>
  </si>
  <si>
    <t>59.2.1.12</t>
  </si>
  <si>
    <t>P06010</t>
  </si>
  <si>
    <t>piatto all.80x5</t>
  </si>
  <si>
    <t>59.2.1.13</t>
  </si>
  <si>
    <t>P08005</t>
  </si>
  <si>
    <t>??montanti alluminio quadrif.9x9x300 9.57Kg/cad. scaricare pz !!</t>
  </si>
  <si>
    <t>59.2.1.14</t>
  </si>
  <si>
    <t>montanti alluminio quadrif.9x9x480 15,45Kg/cad. saricare pz !!</t>
  </si>
  <si>
    <t>59.2.1.15</t>
  </si>
  <si>
    <t>montanti alluminio quadrif.9x9x688 23.5Kg/cad. saricare pz !!</t>
  </si>
  <si>
    <t>59.2.1.16</t>
  </si>
  <si>
    <t>montanti alluminio quadrif.9x9x600 19,74Kg/cad. saricare pz !!</t>
  </si>
  <si>
    <t>59.2.1.17</t>
  </si>
  <si>
    <t>montanti alluminio quadrif.9x9 (3,2Kg/ml) scaricare ml !!</t>
  </si>
  <si>
    <t>59.2.1.18</t>
  </si>
  <si>
    <t>montanti alluminio diam.12x600 4.67Kg/ml scaricare ml !!</t>
  </si>
  <si>
    <t>59.2.1.19</t>
  </si>
  <si>
    <t>profilati acciaio inox</t>
  </si>
  <si>
    <t>59.2.2.</t>
  </si>
  <si>
    <t>tubo inox d.33.7x1,5</t>
  </si>
  <si>
    <t>59.2.2.1</t>
  </si>
  <si>
    <t>AISI304</t>
  </si>
  <si>
    <t>tubo inox d.42.4x2</t>
  </si>
  <si>
    <t>59.2.2.2</t>
  </si>
  <si>
    <t>piatto inox 35x3  A304</t>
  </si>
  <si>
    <t>59.2.2.3</t>
  </si>
  <si>
    <t>P03503</t>
  </si>
  <si>
    <t>tondino inox diam. 10mm L=300cm</t>
  </si>
  <si>
    <t>59.2.2.4</t>
  </si>
  <si>
    <t>TDT010</t>
  </si>
  <si>
    <t>curva inox 90gr.</t>
  </si>
  <si>
    <t>59.2.2.5</t>
  </si>
  <si>
    <t>A759</t>
  </si>
  <si>
    <t>tondo inox d.25</t>
  </si>
  <si>
    <t>59.2.2.6</t>
  </si>
  <si>
    <t>tondo inox diam. 22 spess. 1,5mm</t>
  </si>
  <si>
    <t>59.2.2.7</t>
  </si>
  <si>
    <t>tubo inox d.22x1.5 L=354 (jumbo cabrio pesc.)</t>
  </si>
  <si>
    <t>59.2.2.8</t>
  </si>
  <si>
    <t>piatto inox 40x3</t>
  </si>
  <si>
    <t>59.2.2.9</t>
  </si>
  <si>
    <t>P04003</t>
  </si>
  <si>
    <t>piatto inox 70x4</t>
  </si>
  <si>
    <t>59.2.2.10</t>
  </si>
  <si>
    <t>P07004</t>
  </si>
  <si>
    <t>piatto inox 80x4</t>
  </si>
  <si>
    <t>59.2.2.11</t>
  </si>
  <si>
    <t>P08004</t>
  </si>
  <si>
    <t>piatto inox 100x4</t>
  </si>
  <si>
    <t>59.2.2.12</t>
  </si>
  <si>
    <t>P10004</t>
  </si>
  <si>
    <t>tubo inox d.33.7x2</t>
  </si>
  <si>
    <t>59.2.2.13</t>
  </si>
  <si>
    <t>AISI316</t>
  </si>
  <si>
    <t>riduzione conica inox</t>
  </si>
  <si>
    <t>59.2.2.14</t>
  </si>
  <si>
    <t>154/88.9</t>
  </si>
  <si>
    <t>curva inox 33.7x1.5</t>
  </si>
  <si>
    <t>59.2.2.15</t>
  </si>
  <si>
    <t>15033</t>
  </si>
  <si>
    <t>disco inox 165x4</t>
  </si>
  <si>
    <t>59.2.2.16</t>
  </si>
  <si>
    <t>164x4</t>
  </si>
  <si>
    <t>tubo inox 88.9x1.5</t>
  </si>
  <si>
    <t>59.2.2.17</t>
  </si>
  <si>
    <t>15088</t>
  </si>
  <si>
    <t>piatto inox 150x5</t>
  </si>
  <si>
    <t>59.2.2.18</t>
  </si>
  <si>
    <t>05150</t>
  </si>
  <si>
    <t>catena calibrata inox 6</t>
  </si>
  <si>
    <t>59.2.2.19</t>
  </si>
  <si>
    <t>tubo inox d.22x1.5 L=333 per elefantino</t>
  </si>
  <si>
    <t>59.2.2.20</t>
  </si>
  <si>
    <t>piatto inox 50x5</t>
  </si>
  <si>
    <t>59.2.2.21</t>
  </si>
  <si>
    <t>piatto inox 50x3</t>
  </si>
  <si>
    <t>59.2.2.22</t>
  </si>
  <si>
    <t>tondino inox diam. 10mm L=97cm</t>
  </si>
  <si>
    <t>59.2.2.23</t>
  </si>
  <si>
    <t>TDT010-2</t>
  </si>
  <si>
    <t>piastrina per tubo Inox (per barre)</t>
  </si>
  <si>
    <t>59.2.2.24</t>
  </si>
  <si>
    <t>profilati ferro</t>
  </si>
  <si>
    <t>59.2.3.</t>
  </si>
  <si>
    <t>piatto fe.40x3</t>
  </si>
  <si>
    <t>59.2.3.1</t>
  </si>
  <si>
    <t>UNI6014</t>
  </si>
  <si>
    <t>comas 35x35x3 zincato</t>
  </si>
  <si>
    <t>59.2.3.2</t>
  </si>
  <si>
    <t>035035</t>
  </si>
  <si>
    <t>tubo basket zinc. Surprise</t>
  </si>
  <si>
    <t>59.2.3.3</t>
  </si>
  <si>
    <t>ZINC/3</t>
  </si>
  <si>
    <t>tubo mobilio diam.60x2 zincato</t>
  </si>
  <si>
    <t>59.2.3.4</t>
  </si>
  <si>
    <t>06020</t>
  </si>
  <si>
    <t>tubo segnaletica cm. 350 c/collari</t>
  </si>
  <si>
    <t>59.2.3.5</t>
  </si>
  <si>
    <t>lamierati vari</t>
  </si>
  <si>
    <t>59.2.4.</t>
  </si>
  <si>
    <t>lamiera inox-supp.U</t>
  </si>
  <si>
    <t>59.2.4.1</t>
  </si>
  <si>
    <t>LA304</t>
  </si>
  <si>
    <t>lamiera inox scivolo H84</t>
  </si>
  <si>
    <t>59.2.4.2</t>
  </si>
  <si>
    <t>LX/84</t>
  </si>
  <si>
    <t>lamiera inox per scivolo H144</t>
  </si>
  <si>
    <t>59.2.4.3</t>
  </si>
  <si>
    <t>LX/144</t>
  </si>
  <si>
    <t>lamiera alluminio mandorlata</t>
  </si>
  <si>
    <t>59.2.4.4</t>
  </si>
  <si>
    <t>C030</t>
  </si>
  <si>
    <t>Pannelli vari</t>
  </si>
  <si>
    <t>59.3.</t>
  </si>
  <si>
    <t>pannelli Pe. colorati sp.19</t>
  </si>
  <si>
    <t>59.3.1</t>
  </si>
  <si>
    <t>P/LED15</t>
  </si>
  <si>
    <t>pannelli Forex nero sp.3 250x122cm = 3,05m²</t>
  </si>
  <si>
    <t>59.3.2</t>
  </si>
  <si>
    <t>408690</t>
  </si>
  <si>
    <t>multistrato betulla sp.21 1.5x4mt=6m²</t>
  </si>
  <si>
    <t>59.3.3</t>
  </si>
  <si>
    <t>S/BB</t>
  </si>
  <si>
    <t>multistrato antisdrucciolo sp.21 marrone 152,5x244cm=3,72m²</t>
  </si>
  <si>
    <t>59.3.4</t>
  </si>
  <si>
    <t>TOP120</t>
  </si>
  <si>
    <t>pianale tavolo Harmonie 155cm</t>
  </si>
  <si>
    <t>traversa sotto tavolo Harmonie 4.3x9.3x127</t>
  </si>
  <si>
    <t>telaio sotto pianale tav. Harmonie 4.3x9.3x86</t>
  </si>
  <si>
    <t>listoni per tavolo Harmonie 4.3x11.7x155</t>
  </si>
  <si>
    <t>pianale tavolo Harmonie 115cm</t>
  </si>
  <si>
    <t>telaio sotto pianale tav. Harmoie 4.3x9.3x66</t>
  </si>
  <si>
    <t>telaio piede sedia Harmonie</t>
  </si>
  <si>
    <t>legno schienale per sedia Harmonie 4,3x11,7x80</t>
  </si>
  <si>
    <t>legno piede per sedia Harmonie 4,3x11,7x40</t>
  </si>
  <si>
    <t>legno traverso per sedia Harmonie 4,3x9,3x52</t>
  </si>
  <si>
    <t>listoni per tavolo Harmonie 4.3x11.7x115</t>
  </si>
  <si>
    <t>seduta + schienale sedia Harmonie</t>
  </si>
  <si>
    <t>11.6.7.12</t>
  </si>
  <si>
    <t>piede tavolo Harmonie 155cm</t>
  </si>
  <si>
    <t>11.6.7.13</t>
  </si>
  <si>
    <t>piede tavolo Harmonie 115cm</t>
  </si>
  <si>
    <t>11.6.7.14</t>
  </si>
  <si>
    <t>Dondolo bilico a 2 posti cm 400 tipo 2009</t>
  </si>
  <si>
    <t>17.10.32</t>
  </si>
  <si>
    <t>XCD20b</t>
  </si>
  <si>
    <t>Sabbiera scoperta cm 350x250</t>
  </si>
  <si>
    <t>17.10.37</t>
  </si>
  <si>
    <t>montanti bilama lat.dondolo 8.6x14x65</t>
  </si>
  <si>
    <t>26.6.59</t>
  </si>
  <si>
    <t>trave lamellare cm.8,5x33 per sabb. scorrevole</t>
  </si>
  <si>
    <t>ttqst 6x60 inox</t>
  </si>
  <si>
    <t>29.3.73</t>
  </si>
  <si>
    <t>ttqst 6x30 inox</t>
  </si>
  <si>
    <t>29.3.74</t>
  </si>
  <si>
    <t>ttqst 6x35 inox</t>
  </si>
  <si>
    <t>29.3.75</t>
  </si>
  <si>
    <t>viti truciolari tps 4,5x35 inox</t>
  </si>
  <si>
    <t>29.4.61</t>
  </si>
  <si>
    <t>viti truciolari tps 4,5x50 inox</t>
  </si>
  <si>
    <t>29.4.62</t>
  </si>
  <si>
    <t>TE. 8x65 inox</t>
  </si>
  <si>
    <t>29.6.53</t>
  </si>
  <si>
    <t>TE. 8x35 inox</t>
  </si>
  <si>
    <t>29.6.54</t>
  </si>
  <si>
    <t>rondella comune 8 (8.5x18)</t>
  </si>
  <si>
    <t>rondella comune 10 (10.5x22)</t>
  </si>
  <si>
    <t>rondella gremb. 22x60</t>
  </si>
  <si>
    <t>rondella gremb. 14x42</t>
  </si>
  <si>
    <t>rondella comune 12 (12.5x30)</t>
  </si>
  <si>
    <t>rondella gremb. 8x24</t>
  </si>
  <si>
    <t>tassello acciaio 8x75</t>
  </si>
  <si>
    <t>29.11.10</t>
  </si>
  <si>
    <t>vite T.C. 5x25 inox</t>
  </si>
  <si>
    <t>29.12.6</t>
  </si>
  <si>
    <t>vite T.C. 5x20 inox</t>
  </si>
  <si>
    <t>29.12.7</t>
  </si>
  <si>
    <t>vite TORX inox 4.5x80</t>
  </si>
  <si>
    <t>29.15.22</t>
  </si>
  <si>
    <t>VITI TPS Esagonale Incassato</t>
  </si>
  <si>
    <t>vite TPSEI 8x70</t>
  </si>
  <si>
    <t>29.17.1</t>
  </si>
  <si>
    <t>seduta in HPL per dondolo tipo nuovo 2009 cm 20x30 ovale</t>
  </si>
  <si>
    <t>60.1.69</t>
  </si>
  <si>
    <t>staffa da cementare per dondolo nuovo cm 10x15x100 spess.3</t>
  </si>
  <si>
    <t>60.4.22</t>
  </si>
  <si>
    <t>29.6.1</t>
  </si>
  <si>
    <t>TE. 8x25</t>
  </si>
  <si>
    <t>29.6.2</t>
  </si>
  <si>
    <t>TE. 8x25 inox</t>
  </si>
  <si>
    <t>29.6.3</t>
  </si>
  <si>
    <t>TE. 8x30</t>
  </si>
  <si>
    <t>29.6.4</t>
  </si>
  <si>
    <t>TE. 8x35</t>
  </si>
  <si>
    <t>29.6.5</t>
  </si>
  <si>
    <t>TE. 8x40</t>
  </si>
  <si>
    <t>29.6.6</t>
  </si>
  <si>
    <t>TE. 8x45</t>
  </si>
  <si>
    <t>29.6.7</t>
  </si>
  <si>
    <t>TE. 8x50</t>
  </si>
  <si>
    <t>29.6.8</t>
  </si>
  <si>
    <t>TE. 8x55</t>
  </si>
  <si>
    <t>29.6.9</t>
  </si>
  <si>
    <t>TE. 8x60</t>
  </si>
  <si>
    <t>29.6.10</t>
  </si>
  <si>
    <t>TE. 8x65</t>
  </si>
  <si>
    <t>29.6.11</t>
  </si>
  <si>
    <t>TE. 8x70</t>
  </si>
  <si>
    <t>29.6.12</t>
  </si>
  <si>
    <t>TE. 8x75</t>
  </si>
  <si>
    <t>29.6.13</t>
  </si>
  <si>
    <t>TE. 8x80</t>
  </si>
  <si>
    <t>29.6.14</t>
  </si>
  <si>
    <t>TE. 8x85</t>
  </si>
  <si>
    <t>29.6.15</t>
  </si>
  <si>
    <t>TE. 8x90</t>
  </si>
  <si>
    <t>29.6.16</t>
  </si>
  <si>
    <t>TE. 8x100</t>
  </si>
  <si>
    <t>29.6.17</t>
  </si>
  <si>
    <t>TE. 8x110</t>
  </si>
  <si>
    <t>29.6.18</t>
  </si>
  <si>
    <t>TE. 8x120</t>
  </si>
  <si>
    <t>29.6.19</t>
  </si>
  <si>
    <t>TE. 8x130</t>
  </si>
  <si>
    <t>29.6.20</t>
  </si>
  <si>
    <t>TE. 8x140</t>
  </si>
  <si>
    <t>29.6.21</t>
  </si>
  <si>
    <t>TE. 8x150</t>
  </si>
  <si>
    <t>29.6.22</t>
  </si>
  <si>
    <t>TE. 8x155 inox</t>
  </si>
  <si>
    <t>29.6.23</t>
  </si>
  <si>
    <t>TE. 8x160</t>
  </si>
  <si>
    <t>29.6.24</t>
  </si>
  <si>
    <t>TE. 8x170</t>
  </si>
  <si>
    <t>29.6.25</t>
  </si>
  <si>
    <t>TE. 8x180</t>
  </si>
  <si>
    <t>29.6.26</t>
  </si>
  <si>
    <t>TE. 8x190</t>
  </si>
  <si>
    <t>29.6.27</t>
  </si>
  <si>
    <t>TE. 8x200</t>
  </si>
  <si>
    <t>29.6.28</t>
  </si>
  <si>
    <t>TE. 10x30</t>
  </si>
  <si>
    <t>29.6.29</t>
  </si>
  <si>
    <t>TE. 10x35</t>
  </si>
  <si>
    <t>29.6.30</t>
  </si>
  <si>
    <t>TE. 10x40</t>
  </si>
  <si>
    <t>29.6.31</t>
  </si>
  <si>
    <t>TE. 10x45</t>
  </si>
  <si>
    <t>29.6.32</t>
  </si>
  <si>
    <t>TE. 10x50</t>
  </si>
  <si>
    <t>29.6.33</t>
  </si>
  <si>
    <t>TE. 10x55</t>
  </si>
  <si>
    <t>29.6.34</t>
  </si>
  <si>
    <t>TE. 10x60</t>
  </si>
  <si>
    <t>29.6.35</t>
  </si>
  <si>
    <t>TE. 10x70</t>
  </si>
  <si>
    <t>29.6.36</t>
  </si>
  <si>
    <t>Trave portante lam. 14x40x700</t>
  </si>
  <si>
    <t>26.5.105</t>
  </si>
  <si>
    <t>TP1440700</t>
  </si>
  <si>
    <t>Listone bil. controventatura 8.6x16.3x222</t>
  </si>
  <si>
    <t>26.5.106</t>
  </si>
  <si>
    <t>LCP816222</t>
  </si>
  <si>
    <t>Listone diagonale bil. controventatura 8.6x16.3x333</t>
  </si>
  <si>
    <t>26.5.107</t>
  </si>
  <si>
    <t>LDCP816333</t>
  </si>
  <si>
    <t>Trave portante lam. 14x46.7x800</t>
  </si>
  <si>
    <t>26.5.108</t>
  </si>
  <si>
    <t>TP1446800</t>
  </si>
  <si>
    <t>Trave portante lam. 14x53.4x900</t>
  </si>
  <si>
    <t>26.5.109</t>
  </si>
  <si>
    <t>TP1453900</t>
  </si>
  <si>
    <t>900</t>
  </si>
  <si>
    <t>Listone bil. controventatura 8.6x16.3x218</t>
  </si>
  <si>
    <t>26.5.111</t>
  </si>
  <si>
    <t>LCP816218</t>
  </si>
  <si>
    <t>Listone diagonale bil. controventatura 8.6x16.3x327</t>
  </si>
  <si>
    <t>26.5.112</t>
  </si>
  <si>
    <t>LDCP816327</t>
  </si>
  <si>
    <t>Trave portante lam. 18.5x60.1x1100</t>
  </si>
  <si>
    <t>26.5.113</t>
  </si>
  <si>
    <t>TP186011</t>
  </si>
  <si>
    <t>Listone bil. controventatura 8.6x16.3x213</t>
  </si>
  <si>
    <t>26.5.114</t>
  </si>
  <si>
    <t>LCP816213</t>
  </si>
  <si>
    <t>Listone diagonale bil. controventatura 8.6x16.3x320</t>
  </si>
  <si>
    <t>26.5.115</t>
  </si>
  <si>
    <t>DLCP816320</t>
  </si>
  <si>
    <t>Listone bil. controventatura 9x9x277</t>
  </si>
  <si>
    <t>26.5.116</t>
  </si>
  <si>
    <t>LCP99277</t>
  </si>
  <si>
    <t>Tavola assito 4.3x14x300</t>
  </si>
  <si>
    <t>26.5.117</t>
  </si>
  <si>
    <t>AP414300</t>
  </si>
  <si>
    <t>Trave portante lam. 11.5x33.4x500</t>
  </si>
  <si>
    <t>26.5.118</t>
  </si>
  <si>
    <t>TP1133500</t>
  </si>
  <si>
    <t>Listone bil. controventatura 8.6x18.5x277</t>
  </si>
  <si>
    <t>26.5.119</t>
  </si>
  <si>
    <t>LCP818277</t>
  </si>
  <si>
    <t>Listone diagonale bil. controventatura 8.6x18.5x416</t>
  </si>
  <si>
    <t>26.5.120</t>
  </si>
  <si>
    <t>LDCP818416</t>
  </si>
  <si>
    <t>Trave portante lam. 11.5x40x600</t>
  </si>
  <si>
    <t>26.5.121</t>
  </si>
  <si>
    <t>TP1140600</t>
  </si>
  <si>
    <t>Trave portante lam. 14x43.4x700</t>
  </si>
  <si>
    <t>26.5.122</t>
  </si>
  <si>
    <t>TP1443700</t>
  </si>
  <si>
    <t>Sartia + sartia a cavalletto per piccoli</t>
  </si>
  <si>
    <t>17.10.21</t>
  </si>
  <si>
    <t>XCAR10</t>
  </si>
  <si>
    <t>Sartia + pioli a cavalletto per piccoli</t>
  </si>
  <si>
    <t>17.10.22</t>
  </si>
  <si>
    <t>XCAR11</t>
  </si>
  <si>
    <t>Sartia + sartia a cavalletto per grandi</t>
  </si>
  <si>
    <t>17.10.23</t>
  </si>
  <si>
    <t>XCAR20</t>
  </si>
  <si>
    <t>Sartia + pioli a cavalletto per grandi</t>
  </si>
  <si>
    <t>17.10.24</t>
  </si>
  <si>
    <t>XCAR21</t>
  </si>
  <si>
    <t>Palestrina esagonale</t>
  </si>
  <si>
    <t>17.10.25</t>
  </si>
  <si>
    <t>XCPE10</t>
  </si>
  <si>
    <t>Giostrina girevole</t>
  </si>
  <si>
    <t>17.10.26</t>
  </si>
  <si>
    <t>XCG80</t>
  </si>
  <si>
    <t>Palestrina rettangolare</t>
  </si>
  <si>
    <t>17.10.27</t>
  </si>
  <si>
    <t>XCPR10</t>
  </si>
  <si>
    <t>Tris di assi per equilibrio</t>
  </si>
  <si>
    <t>17.10.28</t>
  </si>
  <si>
    <t>XCE20</t>
  </si>
  <si>
    <t>Sabbiera a moduli in PE esagonale diam. cm 240</t>
  </si>
  <si>
    <t>17.10.29</t>
  </si>
  <si>
    <t>XCSE01</t>
  </si>
  <si>
    <t>Sabbiera a moduli in PE ottagonale diam. cm 313</t>
  </si>
  <si>
    <t>17.10.30</t>
  </si>
  <si>
    <t>XCSO01</t>
  </si>
  <si>
    <t>Sabbiera per cà sabbia cm 200x200 xcsp01</t>
  </si>
  <si>
    <t>17.10.31</t>
  </si>
  <si>
    <t>Rete di copertura per sabbiera 2,5x4,5mt</t>
  </si>
  <si>
    <t>17.10.33</t>
  </si>
  <si>
    <t>Altalena Oxi alluminio, cesto nido corde Sole - trave metallo</t>
  </si>
  <si>
    <t>17.10.34</t>
  </si>
  <si>
    <t>XOXIA24</t>
  </si>
  <si>
    <t>Moduli sabbiera PE giallo</t>
  </si>
  <si>
    <t>17.10.35</t>
  </si>
  <si>
    <t>XPLA86G</t>
  </si>
  <si>
    <t>Moduli sabbiera PE rosso</t>
  </si>
  <si>
    <t>17.10.36</t>
  </si>
  <si>
    <t>XPLA86R</t>
  </si>
  <si>
    <t>LINEA SULTAN</t>
  </si>
  <si>
    <t>17.11.</t>
  </si>
  <si>
    <t>Casetta Sultan</t>
  </si>
  <si>
    <t>17.11.1</t>
  </si>
  <si>
    <t>XS10</t>
  </si>
  <si>
    <t>Moschea Sultan casetta-scivolo-rampa h 84</t>
  </si>
  <si>
    <t>17.11.2</t>
  </si>
  <si>
    <t>XS11</t>
  </si>
  <si>
    <t>Saliscendi Sultan, 1 scivolo h 144, scala gradini</t>
  </si>
  <si>
    <t>17.11.3</t>
  </si>
  <si>
    <t>XS100</t>
  </si>
  <si>
    <t>Torre Sultan, 1 scivolo h 144, scala corde e pioli</t>
  </si>
  <si>
    <t>17.11.4</t>
  </si>
  <si>
    <t>XS101</t>
  </si>
  <si>
    <t>Torre Sultan, 1 scivolo h 144, rampa in PE</t>
  </si>
  <si>
    <t>17.11.5</t>
  </si>
  <si>
    <t>XS101R</t>
  </si>
  <si>
    <t>Torre Sultan, 1 scivolo h 144, rampa in PE + palestra</t>
  </si>
  <si>
    <t>17.11.6</t>
  </si>
  <si>
    <t>XS101RP</t>
  </si>
  <si>
    <t>Torre Sultan, 1 scivolo h 144, rampa in PE + altalena 1 segg.</t>
  </si>
  <si>
    <t>17.11.7</t>
  </si>
  <si>
    <t>XS101RA-T</t>
  </si>
  <si>
    <t>17.11.8</t>
  </si>
  <si>
    <t>XS101RA-G</t>
  </si>
  <si>
    <t>17.11.9</t>
  </si>
  <si>
    <t>XS101RAP-T</t>
  </si>
  <si>
    <t>17.11.10</t>
  </si>
  <si>
    <t>XS101RAP-G</t>
  </si>
  <si>
    <t>Sultan 2 torri, 1 scivolo h 144, scala corde e pioli</t>
  </si>
  <si>
    <t>17.11.11</t>
  </si>
  <si>
    <t>XS200</t>
  </si>
  <si>
    <t>Sultan  3 torri, 1 scivolo h 84 + 1 h 144 + 1 h 168 a tubo in</t>
  </si>
  <si>
    <t>17.11.12</t>
  </si>
  <si>
    <t>XS301</t>
  </si>
  <si>
    <t>Sultan 3 torri, 1 scivolo h 144 + 1 h 168 a tubo in PE, 3 scale</t>
  </si>
  <si>
    <t>17.11.13</t>
  </si>
  <si>
    <t>XS302</t>
  </si>
  <si>
    <t>Sultan 4 torri, 1 scivolo h 144 + 1 h 192, 4 scale corde e</t>
  </si>
  <si>
    <t>17.11.14</t>
  </si>
  <si>
    <t>XS401</t>
  </si>
  <si>
    <t>Altalena Sultan biposto a gabbia - trave metallo con</t>
  </si>
  <si>
    <t>17.11.15</t>
  </si>
  <si>
    <t>XSAL40</t>
  </si>
  <si>
    <t>Altalena Sultan biposto a gabbia palmetta - trave in metallo</t>
  </si>
  <si>
    <t>17.11.16</t>
  </si>
  <si>
    <t>XSAL40P</t>
  </si>
  <si>
    <t>Altalena Sultan biposto a tavoletta - trave metallo con</t>
  </si>
  <si>
    <t>17.11.17</t>
  </si>
  <si>
    <t>XSAL41</t>
  </si>
  <si>
    <t>Altalena Sultan monoposto a gabbia - trave metallo con</t>
  </si>
  <si>
    <t>17.11.18</t>
  </si>
  <si>
    <t>XSAL30</t>
  </si>
  <si>
    <t>Altalena Sultan monoposto a gabbia palmetta - trave in metallo</t>
  </si>
  <si>
    <t>17.11.19</t>
  </si>
  <si>
    <t>XSAL30P</t>
  </si>
  <si>
    <t>Altalena Sultan monoposto a tavoletta - trave metallo con</t>
  </si>
  <si>
    <t>17.11.20</t>
  </si>
  <si>
    <t>XSAL31</t>
  </si>
  <si>
    <t>Altalena Sultan monoposto a tavoletta - trave legno con</t>
  </si>
  <si>
    <t>17.11.21</t>
  </si>
  <si>
    <t>XSAL10</t>
  </si>
  <si>
    <t>Altalena Sultan monoposto a gabbia - trave legno con</t>
  </si>
  <si>
    <t>17.11.22</t>
  </si>
  <si>
    <t>XSAL11</t>
  </si>
  <si>
    <t>Altalena Sultan monoposto a gabbia palmetta - trave in legno</t>
  </si>
  <si>
    <t>17.11.23</t>
  </si>
  <si>
    <t>XSAL11P</t>
  </si>
  <si>
    <t>Altalena Sultan biposto a gabbia - trave legno con applicazioni</t>
  </si>
  <si>
    <t>17.11.24</t>
  </si>
  <si>
    <t>XSAL20</t>
  </si>
  <si>
    <t>Altalena Sultan biposto a gabbia palmetta - trave in legno con</t>
  </si>
  <si>
    <t>17.11.25</t>
  </si>
  <si>
    <t>XSAL20P</t>
  </si>
  <si>
    <t>Altalena Sultan biposto a tavoletta - trave legno con</t>
  </si>
  <si>
    <t>17.11.26</t>
  </si>
  <si>
    <t>XSAL21</t>
  </si>
  <si>
    <t>Altalena Sultan legno, cesto nido corde Sole - trave metallo</t>
  </si>
  <si>
    <t>17.11.27</t>
  </si>
  <si>
    <t>XSAL25</t>
  </si>
  <si>
    <t>Altalena Sultan legno, cesto nido Bam Bou in PE - trave metallo</t>
  </si>
  <si>
    <t>17.11.28</t>
  </si>
  <si>
    <t>XSAL45</t>
  </si>
  <si>
    <t>Labirinto Sultan "gattonabile"</t>
  </si>
  <si>
    <t>17.11.29</t>
  </si>
  <si>
    <t>XS38</t>
  </si>
  <si>
    <t>Labirinto "Minos"</t>
  </si>
  <si>
    <t>17.11.30</t>
  </si>
  <si>
    <t>XS40</t>
  </si>
  <si>
    <t>Saliscendi Relessi, scivolo e rampa PE h 84</t>
  </si>
  <si>
    <t>17.11.31</t>
  </si>
  <si>
    <t>Relessi 85</t>
  </si>
  <si>
    <t>Torre Relessi, scivolo e rampa PE h 84</t>
  </si>
  <si>
    <t>17.11.32</t>
  </si>
  <si>
    <t>Relessi 90</t>
  </si>
  <si>
    <t>Doppia Torre Relessi, scivolo e rampa PE h 84, scivolo h 144,</t>
  </si>
  <si>
    <t>17.11.33</t>
  </si>
  <si>
    <t>Relessi 201a</t>
  </si>
  <si>
    <t>Doppia Torre Relessi,ponte, scivolo e rampa PE h 84, scivolo h</t>
  </si>
  <si>
    <t>17.11.34</t>
  </si>
  <si>
    <t>Relessi 203p</t>
  </si>
  <si>
    <t>LINEA PLUS/PAVIMENTAZIONI</t>
  </si>
  <si>
    <t>17.12.</t>
  </si>
  <si>
    <t>Fontanella legno c/rub.puls.</t>
  </si>
  <si>
    <t>17.12.1</t>
  </si>
  <si>
    <t>XP05</t>
  </si>
  <si>
    <t>Tavolo di manipolazione in PE con vaschette</t>
  </si>
  <si>
    <t>17.12.2</t>
  </si>
  <si>
    <t>XP13</t>
  </si>
  <si>
    <t>Fontana in alluminio, erogatore a pulsante</t>
  </si>
  <si>
    <t>17.12.3</t>
  </si>
  <si>
    <t>XP01</t>
  </si>
  <si>
    <t>Fontana in alluminio su basamento, erogatore a pulsante</t>
  </si>
  <si>
    <t>17.12.4</t>
  </si>
  <si>
    <t>XP02</t>
  </si>
  <si>
    <t>Vasca singola cm 143x70/82 h 55 in legno e HPL</t>
  </si>
  <si>
    <t>17.12.5</t>
  </si>
  <si>
    <t>XP04</t>
  </si>
  <si>
    <t>Gioco acqua con fontana alluminio su basamento, n.4 vasche</t>
  </si>
  <si>
    <t>17.12.6</t>
  </si>
  <si>
    <t>XP03</t>
  </si>
  <si>
    <t>Gioco acqua con fontana in legno, n.4 vasche legno e HPL</t>
  </si>
  <si>
    <t>17.12.7</t>
  </si>
  <si>
    <t>XP03L</t>
  </si>
  <si>
    <t>Angolo conversazione</t>
  </si>
  <si>
    <t>17.12.8</t>
  </si>
  <si>
    <t>XP17</t>
  </si>
  <si>
    <t>Tavolo porta-giochi</t>
  </si>
  <si>
    <t>17.12.9</t>
  </si>
  <si>
    <t>XP18</t>
  </si>
  <si>
    <t>Tunnel diritto cm 130</t>
  </si>
  <si>
    <t>17.12.10</t>
  </si>
  <si>
    <t>XP19</t>
  </si>
  <si>
    <t>Tunnel obliquo cm 175</t>
  </si>
  <si>
    <t>17.12.11</t>
  </si>
  <si>
    <t>XP20</t>
  </si>
  <si>
    <t>Pannello attività GOAL</t>
  </si>
  <si>
    <t>17.12.12</t>
  </si>
  <si>
    <t>XP21</t>
  </si>
  <si>
    <t>Pannello attività ARTIST</t>
  </si>
  <si>
    <t>17.12.13</t>
  </si>
  <si>
    <t>XP25</t>
  </si>
  <si>
    <t>Pannello attivitá MUSICALE</t>
  </si>
  <si>
    <t>17.12.14</t>
  </si>
  <si>
    <t>XP22</t>
  </si>
  <si>
    <t>Pannello attività TRIS</t>
  </si>
  <si>
    <t>17.12.15</t>
  </si>
  <si>
    <t>XP23</t>
  </si>
  <si>
    <t>Pannello attività NUMBER</t>
  </si>
  <si>
    <t>17.12.16</t>
  </si>
  <si>
    <t>XP24</t>
  </si>
  <si>
    <t>Angolo attività TRICKY (tris+number)</t>
  </si>
  <si>
    <t>17.12.17</t>
  </si>
  <si>
    <t>XP30</t>
  </si>
  <si>
    <t>Vasca singola cm 143x35/47 h 55 in legno e HPL</t>
  </si>
  <si>
    <t>17.12.18</t>
  </si>
  <si>
    <t>XP04-2</t>
  </si>
  <si>
    <t>Pavimentazione antitrauma cm 50x50 sp.2,5</t>
  </si>
  <si>
    <t>17.12.19</t>
  </si>
  <si>
    <t>XP91</t>
  </si>
  <si>
    <t>Mq</t>
  </si>
  <si>
    <t>17.12.20</t>
  </si>
  <si>
    <t>XP39</t>
  </si>
  <si>
    <t>Pavimentazione antitrauma cm 50x50 sp.4</t>
  </si>
  <si>
    <t>17.12.21</t>
  </si>
  <si>
    <t>XP40</t>
  </si>
  <si>
    <t>Pavimentazione antitrauma 50x50x4,5 verde</t>
  </si>
  <si>
    <t>17.12.22</t>
  </si>
  <si>
    <t>XP110</t>
  </si>
  <si>
    <t>mq.</t>
  </si>
  <si>
    <t>Pavimentazione antitrauma cm 50x50 doppio smusso laterale</t>
  </si>
  <si>
    <t>17.12.23</t>
  </si>
  <si>
    <t>XP101</t>
  </si>
  <si>
    <t>Pavimentazione antitrauma cm 50x50 con smusso laterale sp.4,5</t>
  </si>
  <si>
    <t>17.12.24</t>
  </si>
  <si>
    <t>XP102</t>
  </si>
  <si>
    <t>17.12.25</t>
  </si>
  <si>
    <t>17.12.26</t>
  </si>
  <si>
    <t>XP201</t>
  </si>
  <si>
    <t>Pavimentazione antitrauma cm 50x50 con smusso laterale sp.6</t>
  </si>
  <si>
    <t>17.12.27</t>
  </si>
  <si>
    <t>XP202</t>
  </si>
  <si>
    <t>17.12.28</t>
  </si>
  <si>
    <t>Basamento antitrauma x molla 150x120cm</t>
  </si>
  <si>
    <t>17.12.29</t>
  </si>
  <si>
    <t>XP160</t>
  </si>
  <si>
    <t>17.12.30</t>
  </si>
  <si>
    <t>17.12.31</t>
  </si>
  <si>
    <t>17.12.32</t>
  </si>
  <si>
    <t>Pavimentazione antitrauma 50x50x4,5 grigia</t>
  </si>
  <si>
    <t>17.12.33</t>
  </si>
  <si>
    <t>Tunnel diritto cm 130+65</t>
  </si>
  <si>
    <t>17.12.34</t>
  </si>
  <si>
    <t>XP19-2</t>
  </si>
  <si>
    <t>Pavimentazione antitrauma cm 50x50 sp.3 con manto superiore in</t>
  </si>
  <si>
    <t>17.12.39</t>
  </si>
  <si>
    <t>XP93</t>
  </si>
  <si>
    <t>Pavimentazione antitrauma, mezza piastra sp.4,5</t>
  </si>
  <si>
    <t>17.12.40</t>
  </si>
  <si>
    <t>XP105</t>
  </si>
  <si>
    <t>Pavimentazione antitrauma, mezza piastra sp.6</t>
  </si>
  <si>
    <t>17.12.41</t>
  </si>
  <si>
    <t>XP205</t>
  </si>
  <si>
    <t>Pavimentazione antitrauma, mezza piastra sp.7</t>
  </si>
  <si>
    <t>17.12.42</t>
  </si>
  <si>
    <t>XP305</t>
  </si>
  <si>
    <t>Pavimentazione antitrauma, mezza piastra sp.9</t>
  </si>
  <si>
    <t>17.12.43</t>
  </si>
  <si>
    <t>XP405</t>
  </si>
  <si>
    <t>Pavimentazione antitrauma, mezza piastra con smusso laterale sp.</t>
  </si>
  <si>
    <t>17.12.44</t>
  </si>
  <si>
    <t>XP104</t>
  </si>
  <si>
    <t>17.12.45</t>
  </si>
  <si>
    <t>XP204</t>
  </si>
  <si>
    <t>17.12.46</t>
  </si>
  <si>
    <t>XP304</t>
  </si>
  <si>
    <t>17.12.47</t>
  </si>
  <si>
    <t>XP404</t>
  </si>
  <si>
    <t>Pavimentazione antitrauma cm 50x50 con smusso laterale sp.7</t>
  </si>
  <si>
    <t>17.12.48</t>
  </si>
  <si>
    <t>XP302</t>
  </si>
  <si>
    <t>Pavimentazione antitrauma cm 50x50 con smusso laterale sp.9</t>
  </si>
  <si>
    <t>17.12.49</t>
  </si>
  <si>
    <t>XP402</t>
  </si>
  <si>
    <t>17.12.50</t>
  </si>
  <si>
    <t>XP301</t>
  </si>
  <si>
    <t>17.12.51</t>
  </si>
  <si>
    <t>XP401</t>
  </si>
  <si>
    <t>Pavimentazione antitrauma cm 50x50 smusso angolare interno sp.4,</t>
  </si>
  <si>
    <t>17.12.52</t>
  </si>
  <si>
    <t>XP103</t>
  </si>
  <si>
    <t>Pavimentazione antitrauma cm 50x50 smusso angolare interno sp.6</t>
  </si>
  <si>
    <t>17.12.53</t>
  </si>
  <si>
    <t>XP203</t>
  </si>
  <si>
    <t>Pavimentazione antitrauma cm 50x50 smusso angolare interno sp.7</t>
  </si>
  <si>
    <t>17.12.54</t>
  </si>
  <si>
    <t>XP303</t>
  </si>
  <si>
    <t>Pavimentazione antitrauma cm 50x50 smusso angolare interno sp.9</t>
  </si>
  <si>
    <t>17.12.55</t>
  </si>
  <si>
    <t>XP403</t>
  </si>
  <si>
    <t>Pavimentazione antitrauma cm 100x100 sp.3 (senza spinotti)</t>
  </si>
  <si>
    <t>17.12.56</t>
  </si>
  <si>
    <t>XP94</t>
  </si>
  <si>
    <t>Pavimentazione antitrauma cm 100x100 sp.4 (senza spinotti)</t>
  </si>
  <si>
    <t>17.12.57</t>
  </si>
  <si>
    <t>XP95</t>
  </si>
  <si>
    <t>Pavimentazione antitrauma mosaico cm 50x57 sp.2,3</t>
  </si>
  <si>
    <t>17.12.58</t>
  </si>
  <si>
    <t>XP97</t>
  </si>
  <si>
    <t>Pavimentazione antitrauma mosaico cm 20x16 sp.4,3</t>
  </si>
  <si>
    <t>17.12.59</t>
  </si>
  <si>
    <t>XP98</t>
  </si>
  <si>
    <t>Pavimentazione antitrauma bordo mosaico sp.4,3</t>
  </si>
  <si>
    <t>17.12.60</t>
  </si>
  <si>
    <t>XP98/1</t>
  </si>
  <si>
    <t>17.12.61</t>
  </si>
  <si>
    <t>XP98/2</t>
  </si>
  <si>
    <t>Pavimentazione antitrauma fughe/griglia a vista cm 50x50 sp.4,5</t>
  </si>
  <si>
    <t>17.12.62</t>
  </si>
  <si>
    <t>XP120</t>
  </si>
  <si>
    <t>Pavimentazione antitrauma cm 40x40 sp.1 + 4 CLS</t>
  </si>
  <si>
    <t>17.12.63</t>
  </si>
  <si>
    <t>XP121</t>
  </si>
  <si>
    <t>Pavimentazione antitrauma cm 50x50 sp.4,5 + 4 CLS</t>
  </si>
  <si>
    <t>17.12.64</t>
  </si>
  <si>
    <t>XP122</t>
  </si>
  <si>
    <t>Pavimentazione antitrauma cm 50x50 sp.7</t>
  </si>
  <si>
    <t>17.12.65</t>
  </si>
  <si>
    <t>XP300</t>
  </si>
  <si>
    <t>Pavimentazione antitrauma cm 50x50 sp.9</t>
  </si>
  <si>
    <t>17.12.66</t>
  </si>
  <si>
    <t>XP400</t>
  </si>
  <si>
    <t>Pavimentazione antitrauma puzzle cm 40x40 sp.4,5</t>
  </si>
  <si>
    <t>17.12.67</t>
  </si>
  <si>
    <t>XP96</t>
  </si>
  <si>
    <t>17.12.68</t>
  </si>
  <si>
    <t>XP96/1</t>
  </si>
  <si>
    <t>17.12.69</t>
  </si>
  <si>
    <t>XP96/2</t>
  </si>
  <si>
    <t>17.12.70</t>
  </si>
  <si>
    <t>XP96/3</t>
  </si>
  <si>
    <t>17.12.71</t>
  </si>
  <si>
    <t>XP96/4</t>
  </si>
  <si>
    <t>17.12.72</t>
  </si>
  <si>
    <t>XP96/5</t>
  </si>
  <si>
    <t>Profilo contenimento  cm 25x100 sp.5</t>
  </si>
  <si>
    <t>17.12.74</t>
  </si>
  <si>
    <t>XP123</t>
  </si>
  <si>
    <t>Gradino cm 30x100 sp.15</t>
  </si>
  <si>
    <t>17.12.75</t>
  </si>
  <si>
    <t>XP126</t>
  </si>
  <si>
    <t>Bordo a catena  cm 15x115 h 40 con perno in ferro</t>
  </si>
  <si>
    <t>17.12.76</t>
  </si>
  <si>
    <t>XP130</t>
  </si>
  <si>
    <t>Bordo a catena cm 25x65 h 40</t>
  </si>
  <si>
    <t>17.12.77</t>
  </si>
  <si>
    <t>XP131</t>
  </si>
  <si>
    <t>Bordo angolare  cm 40x100 h 14</t>
  </si>
  <si>
    <t>17.12.78</t>
  </si>
  <si>
    <t>XP132</t>
  </si>
  <si>
    <t>Copertura bordo cm 30x100 sp.5</t>
  </si>
  <si>
    <t>17.12.79</t>
  </si>
  <si>
    <t>XP134</t>
  </si>
  <si>
    <t>Bordura hockey cm 45/20x100 h 40</t>
  </si>
  <si>
    <t>17.12.80</t>
  </si>
  <si>
    <t>XP135</t>
  </si>
  <si>
    <t>Bordura hockey elemento radiale</t>
  </si>
  <si>
    <t>17.12.81</t>
  </si>
  <si>
    <t>XP136</t>
  </si>
  <si>
    <t>Bordura hockey elemento angolare</t>
  </si>
  <si>
    <t>17.12.82</t>
  </si>
  <si>
    <t>XP137</t>
  </si>
  <si>
    <t>Palizzata  cm 25 h 40</t>
  </si>
  <si>
    <t>17.12.83</t>
  </si>
  <si>
    <t>XP180/4</t>
  </si>
  <si>
    <t>Palizzata  cm 25 h 60</t>
  </si>
  <si>
    <t>17.12.84</t>
  </si>
  <si>
    <t>XP180/6</t>
  </si>
  <si>
    <t>Palizzata  cm 25 h 80</t>
  </si>
  <si>
    <t>17.12.85</t>
  </si>
  <si>
    <t>XP180/8</t>
  </si>
  <si>
    <t>Palizzata cm 25 h 100</t>
  </si>
  <si>
    <t>17.12.86</t>
  </si>
  <si>
    <t>XP180/10</t>
  </si>
  <si>
    <t>Divisorio  cm 20 h 90 rosso</t>
  </si>
  <si>
    <t>17.12.87</t>
  </si>
  <si>
    <t>XP181R</t>
  </si>
  <si>
    <t>Divisorio  cm 20 h 90 verde</t>
  </si>
  <si>
    <t>17.12.88</t>
  </si>
  <si>
    <t>XP181V</t>
  </si>
  <si>
    <t>Divisorio  cm 20 h 90 nero</t>
  </si>
  <si>
    <t>17.12.89</t>
  </si>
  <si>
    <t>XP181N</t>
  </si>
  <si>
    <t>Divisorio  cm 20 h 60 rosso</t>
  </si>
  <si>
    <t>17.12.90</t>
  </si>
  <si>
    <t>XP182R</t>
  </si>
  <si>
    <t>Divisorio  cm 20 h 60 verde</t>
  </si>
  <si>
    <t>17.12.91</t>
  </si>
  <si>
    <t>XP182V</t>
  </si>
  <si>
    <t>Divisorio  cm 20 h 60 nero</t>
  </si>
  <si>
    <t>17.12.92</t>
  </si>
  <si>
    <t>XP182N</t>
  </si>
  <si>
    <t>Cubo cm 40x40 h 40</t>
  </si>
  <si>
    <t>17.12.93</t>
  </si>
  <si>
    <t>XP185</t>
  </si>
  <si>
    <t>Profilo angolare cm 15x50 h 8</t>
  </si>
  <si>
    <t>17.12.94</t>
  </si>
  <si>
    <t>XP186</t>
  </si>
  <si>
    <t>Profilo angolare 90° cm 15x15 h 8</t>
  </si>
  <si>
    <t>17.12.95</t>
  </si>
  <si>
    <t>XP187</t>
  </si>
  <si>
    <t>Profilo contenimento cm 2x50 h 12</t>
  </si>
  <si>
    <t>17.12.96</t>
  </si>
  <si>
    <t>XP188</t>
  </si>
  <si>
    <t>Piastra elastica cm 35x100 sp.3</t>
  </si>
  <si>
    <t>17.12.97</t>
  </si>
  <si>
    <t>XP189</t>
  </si>
  <si>
    <t>Piastra a griglia per erba cm 100x100 sp.6.5</t>
  </si>
  <si>
    <t>17.12.98</t>
  </si>
  <si>
    <t>Ammortizzatori per dondoli colore rosso</t>
  </si>
  <si>
    <t>17.12.99</t>
  </si>
  <si>
    <t>XP190R</t>
  </si>
  <si>
    <t>Ammortizzatori per dondoli colore verde</t>
  </si>
  <si>
    <t>17.12.100</t>
  </si>
  <si>
    <t>XP190V</t>
  </si>
  <si>
    <t>MONTANTI LINEA PLUS</t>
  </si>
  <si>
    <t>17.12.101.</t>
  </si>
  <si>
    <t>traverso sotto lilly 9x9x130</t>
  </si>
  <si>
    <t>17.12.101.1</t>
  </si>
  <si>
    <t>traversa sartia lilly 9x9x104.5</t>
  </si>
  <si>
    <t>17.12.101.2</t>
  </si>
  <si>
    <t>montante bil.9x9x180</t>
  </si>
  <si>
    <t>17.12.101.3</t>
  </si>
  <si>
    <t>montante sartia lilly 9x9x236.5</t>
  </si>
  <si>
    <t>17.12.101.4</t>
  </si>
  <si>
    <t>piede per gioco acqua 9x9x53</t>
  </si>
  <si>
    <t>17.12.101.5</t>
  </si>
  <si>
    <t>piede per gioco acqua 9x9x77</t>
  </si>
  <si>
    <t>17.12.101.6</t>
  </si>
  <si>
    <t>diagonale per gioco acqua 3,3x9,3x30</t>
  </si>
  <si>
    <t>17.12.101.7</t>
  </si>
  <si>
    <t>montante angolo conversazione 9x9x125</t>
  </si>
  <si>
    <t>17.12.101.8</t>
  </si>
  <si>
    <t>montante minos 9x9x130</t>
  </si>
  <si>
    <t>17.12.101.9</t>
  </si>
  <si>
    <t>montante/diagonale lilly 9x9x242</t>
  </si>
  <si>
    <t>17.12.101.10</t>
  </si>
  <si>
    <t>montante Minos 9x9x230</t>
  </si>
  <si>
    <t>17.12.101.11</t>
  </si>
  <si>
    <t>montante angolo conversazione 9x9x105</t>
  </si>
  <si>
    <t>17.12.101.12</t>
  </si>
  <si>
    <t>montante minos 9x9x150</t>
  </si>
  <si>
    <t>17.12.101.13</t>
  </si>
  <si>
    <t>montante spaliera lilly 9x9x236.5</t>
  </si>
  <si>
    <t>17.12.101.14</t>
  </si>
  <si>
    <t>17.12.102</t>
  </si>
  <si>
    <t>CP160/xp160</t>
  </si>
  <si>
    <t>LINEA OXI</t>
  </si>
  <si>
    <t>17.13.</t>
  </si>
  <si>
    <t>Labirinto Oxi "gattonabile"</t>
  </si>
  <si>
    <t>17.13.1</t>
  </si>
  <si>
    <t>XOXI38</t>
  </si>
  <si>
    <t>Torre Max all.con rampa e scivolo 144</t>
  </si>
  <si>
    <t>17.13.2</t>
  </si>
  <si>
    <t>XOXI100</t>
  </si>
  <si>
    <t>Torre Max all. XOXI100 c/rampa e palestrina</t>
  </si>
  <si>
    <t>17.13.3</t>
  </si>
  <si>
    <t>XOXI100RP</t>
  </si>
  <si>
    <t>OXI doppia torre, 1 scivolo h 84 + 1 h 144 + 1 h 144 a tubo in</t>
  </si>
  <si>
    <t>17.13.4</t>
  </si>
  <si>
    <t>XOXI202</t>
  </si>
  <si>
    <t>OXI 2 torri, 1 scivolo h 144 + 1 h 144 a tubo in PE, rampa in PE</t>
  </si>
  <si>
    <t>17.13.5</t>
  </si>
  <si>
    <t>XOXI204</t>
  </si>
  <si>
    <t>XOXI202 +  casetta + pannello attività</t>
  </si>
  <si>
    <t>17.13.6</t>
  </si>
  <si>
    <t>XOXI205</t>
  </si>
  <si>
    <t>OXI 3 torri, 1 scivolo h 84 + 1 h 144 + 1 h 144 a tubo in PE,</t>
  </si>
  <si>
    <t>17.13.7</t>
  </si>
  <si>
    <t>XOXI304</t>
  </si>
  <si>
    <t>OXI 3 torri affiancate, 1 scivolo h 144 + 1 h 192, risalite inox</t>
  </si>
  <si>
    <t>17.13.8</t>
  </si>
  <si>
    <t>XOXI308</t>
  </si>
  <si>
    <t>OXI 3 torri, 1 scivolo h 84 + 1 h 144 + 1 h 144 a tubo in PE, 2</t>
  </si>
  <si>
    <t>17.13.9</t>
  </si>
  <si>
    <t>XOXI312</t>
  </si>
  <si>
    <t>17.13.10</t>
  </si>
  <si>
    <t>XOXI400</t>
  </si>
  <si>
    <t>OXI 4 torri, 2 scivoli h 144 in PE, rampa in PE, sartia +</t>
  </si>
  <si>
    <t>17.13.11</t>
  </si>
  <si>
    <t>XOXI402</t>
  </si>
  <si>
    <t>OXI 4 torri, 1scivolo h 84 + 1 h 144 + 1 h 192 + 1 h 168 a tubo</t>
  </si>
  <si>
    <t>17.13.12</t>
  </si>
  <si>
    <t>XOXI404</t>
  </si>
  <si>
    <t>OXI 5 torri, 1 scivoli h 84 + 1 h 144 + 1 h 144 a tubo in PE,</t>
  </si>
  <si>
    <t>17.13.13</t>
  </si>
  <si>
    <t>XOXI405</t>
  </si>
  <si>
    <t>OXI 8 torri, 1 scivolo h 84 + 2 h 144 + 1 h 144 a tubo in PE,</t>
  </si>
  <si>
    <t>17.13.14</t>
  </si>
  <si>
    <t>XOXI800</t>
  </si>
  <si>
    <t>OXI 9 torri, 2 scivoli h 84 + 2 h 144 in PE, rampa in PE,</t>
  </si>
  <si>
    <t>17.13.15</t>
  </si>
  <si>
    <t>XOXI900-1</t>
  </si>
  <si>
    <t>Altalena OXI alluminio monoposto a gabbia-trave metallo</t>
  </si>
  <si>
    <t>17.13.16</t>
  </si>
  <si>
    <t>XOXIA30</t>
  </si>
  <si>
    <t>Altalena OXI alluminio monoposto tavoletta-trave metallo</t>
  </si>
  <si>
    <t>17.13.17</t>
  </si>
  <si>
    <t>XOXIA31</t>
  </si>
  <si>
    <t>Altalena Oxi alluminio biposto a gabbia - trave metallo con</t>
  </si>
  <si>
    <t>17.13.18</t>
  </si>
  <si>
    <t>XOXIA40</t>
  </si>
  <si>
    <t>Altalena Oxi alluminio biposto a tavoletta - trave metallo con</t>
  </si>
  <si>
    <t>17.13.19</t>
  </si>
  <si>
    <t>XOXIA41</t>
  </si>
  <si>
    <t>Altalena OXI alluminio biposto a gabbia palmetta</t>
  </si>
  <si>
    <t>17.13.20</t>
  </si>
  <si>
    <t>XOXIA40P</t>
  </si>
  <si>
    <t>17.13.21</t>
  </si>
  <si>
    <t>XOXIA42</t>
  </si>
  <si>
    <t>Altalena Oxi alluminio, cesto nido Bam Bou - trave metallo con</t>
  </si>
  <si>
    <t>17.13.22</t>
  </si>
  <si>
    <t>XOXIA43</t>
  </si>
  <si>
    <t>Palestrina rettangolare all.oxi</t>
  </si>
  <si>
    <t>17.13.23</t>
  </si>
  <si>
    <t>XPRAL10</t>
  </si>
  <si>
    <t>Moschea Sultan ALL. casetta-scivolo-rampa h 84</t>
  </si>
  <si>
    <t>17.13.24</t>
  </si>
  <si>
    <t>XOXI11</t>
  </si>
  <si>
    <t>Casetta Sultan alluminio</t>
  </si>
  <si>
    <t>17.13.25</t>
  </si>
  <si>
    <t>XOXI10</t>
  </si>
  <si>
    <t>LINEA RETI</t>
  </si>
  <si>
    <t>17.14.</t>
  </si>
  <si>
    <t>2 strutture a reti, 1 scivolo h 144 a tubo in PE, 1 ponte a tubo</t>
  </si>
  <si>
    <t>17.14.1</t>
  </si>
  <si>
    <t>39-1</t>
  </si>
  <si>
    <t>2 strutture a reti OXI in alluminio, 1 scivolo h 144 a tubo in</t>
  </si>
  <si>
    <t>17.14.2</t>
  </si>
  <si>
    <t>39-1/OXI</t>
  </si>
  <si>
    <t>Struttura a reti, 1 scivolo h 144</t>
  </si>
  <si>
    <t>17.14.3</t>
  </si>
  <si>
    <t>38-2</t>
  </si>
  <si>
    <t>Trave pino curva 14x40x700</t>
  </si>
  <si>
    <t>26.5.292</t>
  </si>
  <si>
    <t>TPC1440700</t>
  </si>
  <si>
    <t>Trave pino curva 14x46.7x800</t>
  </si>
  <si>
    <t>26.5.293</t>
  </si>
  <si>
    <t>TPC1446800</t>
  </si>
  <si>
    <t>Trave pino curva 14x53.4x900</t>
  </si>
  <si>
    <t>26.5.294</t>
  </si>
  <si>
    <t>TPC1453900</t>
  </si>
  <si>
    <t>Trave pino curva 16x56.7x1000</t>
  </si>
  <si>
    <t>26.5.295</t>
  </si>
  <si>
    <t>TPC165610</t>
  </si>
  <si>
    <t>Parapetto pino curvo 4.3x14x300</t>
  </si>
  <si>
    <t>26.5.296</t>
  </si>
  <si>
    <t>PPC414300</t>
  </si>
  <si>
    <t>Parapetto pino curvo 4.3x14x350</t>
  </si>
  <si>
    <t>26.5.297</t>
  </si>
  <si>
    <t>PPC414350</t>
  </si>
  <si>
    <t>Parapetto pino curvo 4.3x14x400</t>
  </si>
  <si>
    <t>26.5.298</t>
  </si>
  <si>
    <t>PPC414400</t>
  </si>
  <si>
    <t>Parapetto pino curvo 4.3x14x450</t>
  </si>
  <si>
    <t>26.5.299</t>
  </si>
  <si>
    <t>PPC414450</t>
  </si>
  <si>
    <t>Parapetto pino curvo 4.3x14x500</t>
  </si>
  <si>
    <t>26.5.300</t>
  </si>
  <si>
    <t>PPC414500</t>
  </si>
  <si>
    <t>Parapetto pino curvo 4.3x14x600</t>
  </si>
  <si>
    <t>26.5.301</t>
  </si>
  <si>
    <t>PPC414600</t>
  </si>
  <si>
    <t>Parapetto pino curvo 4.3x14x700</t>
  </si>
  <si>
    <t>26.5.302</t>
  </si>
  <si>
    <t>PPC414700</t>
  </si>
  <si>
    <t>Parapetto pino curvo 4.3x14x800</t>
  </si>
  <si>
    <t>26.5.303</t>
  </si>
  <si>
    <t>PPC414800</t>
  </si>
  <si>
    <t>Parapetto pino curvo 4.3x14x900</t>
  </si>
  <si>
    <t>26.5.304</t>
  </si>
  <si>
    <t>PPC414900</t>
  </si>
  <si>
    <t>Parapetto pino curvo 4.3x14x1000</t>
  </si>
  <si>
    <t>26.5.305</t>
  </si>
  <si>
    <t>PPC41410</t>
  </si>
  <si>
    <t>Corrimano pino 4.3x14x300</t>
  </si>
  <si>
    <t>26.5.306</t>
  </si>
  <si>
    <t>CP414300</t>
  </si>
  <si>
    <t>Corrimano pino 4.3x14x350</t>
  </si>
  <si>
    <t>26.5.307</t>
  </si>
  <si>
    <t>CP414350</t>
  </si>
  <si>
    <t>Corrimano pino 4.3x14x400</t>
  </si>
  <si>
    <t>26.5.308</t>
  </si>
  <si>
    <t>CP414400</t>
  </si>
  <si>
    <t>Corrimano pino 4.3x14x450</t>
  </si>
  <si>
    <t>26.5.309</t>
  </si>
  <si>
    <t>CP414450</t>
  </si>
  <si>
    <t>Corrimano pino 4.3x14x500</t>
  </si>
  <si>
    <t>26.5.310</t>
  </si>
  <si>
    <t>CP414500</t>
  </si>
  <si>
    <t>Corrimano pino 4.3x14x600</t>
  </si>
  <si>
    <t>26.5.311</t>
  </si>
  <si>
    <t>CP414600</t>
  </si>
  <si>
    <t>Corrimano pino 4.3x14x700</t>
  </si>
  <si>
    <t>26.5.312</t>
  </si>
  <si>
    <t>CP414700</t>
  </si>
  <si>
    <t>Corrimano pino 4.3x14x800</t>
  </si>
  <si>
    <t>26.5.313</t>
  </si>
  <si>
    <t>CP414800</t>
  </si>
  <si>
    <t>Corrimano pino 4.3x14x900</t>
  </si>
  <si>
    <t>26.5.314</t>
  </si>
  <si>
    <t>CP414900</t>
  </si>
  <si>
    <t>Corrimano pino 4.3x14x1000</t>
  </si>
  <si>
    <t>26.5.315</t>
  </si>
  <si>
    <t>CP41410</t>
  </si>
  <si>
    <t>Listone bil. controventatura 9x9x122</t>
  </si>
  <si>
    <t>26.5.316</t>
  </si>
  <si>
    <t>LCP99122</t>
  </si>
  <si>
    <t>Listone bil. controventatura 9x9x147</t>
  </si>
  <si>
    <t>26.5.317</t>
  </si>
  <si>
    <t>LCP99147</t>
  </si>
  <si>
    <t>Listone bil. controventatura 9x9x172</t>
  </si>
  <si>
    <t>26.5.318</t>
  </si>
  <si>
    <t>LCP99172</t>
  </si>
  <si>
    <t>Listone bil. controventatura 9x9x222</t>
  </si>
  <si>
    <t>26.5.319</t>
  </si>
  <si>
    <t>LPC99222</t>
  </si>
  <si>
    <t>Tavola assito 5.7x14x175</t>
  </si>
  <si>
    <t>26.5.320</t>
  </si>
  <si>
    <t>AP514175</t>
  </si>
  <si>
    <t>Tavola assito 5.7x14x200</t>
  </si>
  <si>
    <t>schienale per telaio panca Relax bimbi 3,3x9,3x65</t>
  </si>
  <si>
    <t>53.6.1.47</t>
  </si>
  <si>
    <t>legni per telaio panca Relax bimbi 3,3x9,3x50 non serve più</t>
  </si>
  <si>
    <t>53.6.1.48</t>
  </si>
  <si>
    <t>legni per telaio panca Relax bracciolo 3,3x9,3x38</t>
  </si>
  <si>
    <t>53.6.1.49</t>
  </si>
  <si>
    <t>piede panca relax</t>
  </si>
  <si>
    <t>53.6.1.50</t>
  </si>
  <si>
    <t>seduta panca relax 150</t>
  </si>
  <si>
    <t>53.6.1.51</t>
  </si>
  <si>
    <t>seduta panca relax 175</t>
  </si>
  <si>
    <t>53.6.1.52</t>
  </si>
  <si>
    <t>seduta panca relax 195</t>
  </si>
  <si>
    <t>53.6.1.53</t>
  </si>
  <si>
    <t>pianale tavolo relax 175</t>
  </si>
  <si>
    <t>53.6.1.55</t>
  </si>
  <si>
    <t>pianale tavolo relax 195</t>
  </si>
  <si>
    <t>53.6.1.56</t>
  </si>
  <si>
    <t>telaio piede per tavolo Relax</t>
  </si>
  <si>
    <t>53.6.1.57</t>
  </si>
  <si>
    <t>telaio tavolo Relax per bimbi</t>
  </si>
  <si>
    <t>53.6.1.58</t>
  </si>
  <si>
    <t>telaio panca Relax per bimbi eco</t>
  </si>
  <si>
    <t>53.6.1.59</t>
  </si>
  <si>
    <t>telaio panca Relax per bimbi con bracc.</t>
  </si>
  <si>
    <t>53.6.1.60</t>
  </si>
  <si>
    <t>traversa lunga Relax  4.3x9.3x119</t>
  </si>
  <si>
    <t>53.6.1.61</t>
  </si>
  <si>
    <t>traversa lunga Relax 4.3x9.3x163</t>
  </si>
  <si>
    <t>53.6.1.62</t>
  </si>
  <si>
    <t>pianale tavolo Relax Eco</t>
  </si>
  <si>
    <t>53.6.1.63</t>
  </si>
  <si>
    <t>pianale panca Relax eco 120cm</t>
  </si>
  <si>
    <t>53.6.1.64</t>
  </si>
  <si>
    <t>seduta panca Relax Bimbi 150</t>
  </si>
  <si>
    <t>53.6.1.65</t>
  </si>
  <si>
    <t>pianale tavolo relax 150 relax bimbi e pic-nic</t>
  </si>
  <si>
    <t>53.6.1.66</t>
  </si>
  <si>
    <t>telaio tavolo Relax per bimbi eco</t>
  </si>
  <si>
    <t>53.6.1.67</t>
  </si>
  <si>
    <t>legno per telaio tavolo Relax bimbi eco 3,3x9,3x57</t>
  </si>
  <si>
    <t>53.6.1.68</t>
  </si>
  <si>
    <t>seduta panca pic*nic bimbi 150cm</t>
  </si>
  <si>
    <t>53.6.1.69</t>
  </si>
  <si>
    <t>freccia panca Relax bimbi e eco 3,3x7x33</t>
  </si>
  <si>
    <t>53.6.1.70</t>
  </si>
  <si>
    <t>freccia tavolo Relax bimbi 3,3x7x42</t>
  </si>
  <si>
    <t>53.6.1.71</t>
  </si>
  <si>
    <t>freccia tavolo Baviera 4,3x9,3x49</t>
  </si>
  <si>
    <t>53.6.1.72</t>
  </si>
  <si>
    <t>Componenti per Robust</t>
  </si>
  <si>
    <t>53.6.2.</t>
  </si>
  <si>
    <t>traversa sotto tavolo Robust.9x9x75 bil.</t>
  </si>
  <si>
    <t>53.6.2.3</t>
  </si>
  <si>
    <t>montante piede tav. Robust.9x9x70 bil.</t>
  </si>
  <si>
    <t>53.6.2.4</t>
  </si>
  <si>
    <t>traversa sotto Robust 9x9x173 bil.</t>
  </si>
  <si>
    <t>53.6.2.5</t>
  </si>
  <si>
    <t>60.5.38</t>
  </si>
  <si>
    <t>anima acciaio bolide</t>
  </si>
  <si>
    <t>60.5.39</t>
  </si>
  <si>
    <t>anima acciaio cavallo</t>
  </si>
  <si>
    <t>60.5.40</t>
  </si>
  <si>
    <t>anima acciaio asinello</t>
  </si>
  <si>
    <t>60.5.41</t>
  </si>
  <si>
    <t>anima acciaio cammello</t>
  </si>
  <si>
    <t>60.5.42</t>
  </si>
  <si>
    <t>anima acciaio toro</t>
  </si>
  <si>
    <t>60.5.43</t>
  </si>
  <si>
    <t>anima acciaio delfino</t>
  </si>
  <si>
    <t>60.5.44</t>
  </si>
  <si>
    <t>molla fiore diam.17 H 30</t>
  </si>
  <si>
    <t>60.5.45</t>
  </si>
  <si>
    <t>EKS152</t>
  </si>
  <si>
    <t>piatto per molla fiorellino a 3 molle</t>
  </si>
  <si>
    <t>60.5.46</t>
  </si>
  <si>
    <t>ESP170</t>
  </si>
  <si>
    <t>cupola fiore pe</t>
  </si>
  <si>
    <t>60.5.47</t>
  </si>
  <si>
    <t>anima acciaio missile</t>
  </si>
  <si>
    <t>60.5.48</t>
  </si>
  <si>
    <t>4064</t>
  </si>
  <si>
    <t>anima acciaio acquascooter</t>
  </si>
  <si>
    <t>60.5.49</t>
  </si>
  <si>
    <t>4066</t>
  </si>
  <si>
    <t>corpo acquascooter</t>
  </si>
  <si>
    <t>60.5.50</t>
  </si>
  <si>
    <t>SCOOT</t>
  </si>
  <si>
    <t>corpo missile Jetty</t>
  </si>
  <si>
    <t>60.5.51</t>
  </si>
  <si>
    <t>MSLE</t>
  </si>
  <si>
    <t>base in HPL per fiorellino</t>
  </si>
  <si>
    <t>60.5.52</t>
  </si>
  <si>
    <t>sedile gioco molla HPL rodeo/cowboy</t>
  </si>
  <si>
    <t>60.5.53</t>
  </si>
  <si>
    <t>HPL03</t>
  </si>
  <si>
    <t>sedile gioco molla HPL elefantino</t>
  </si>
  <si>
    <t>60.5.54</t>
  </si>
  <si>
    <t>HPL04</t>
  </si>
  <si>
    <t>Basamento giochi molla trirò</t>
  </si>
  <si>
    <t>60.5.55</t>
  </si>
  <si>
    <t>rinforzo HPL per giochi a molla XFAM1-2-11-12</t>
  </si>
  <si>
    <t>60.5.56</t>
  </si>
  <si>
    <t>corpo maialino Piggy pe col.</t>
  </si>
  <si>
    <t>60.5.57</t>
  </si>
  <si>
    <t>xpepy</t>
  </si>
  <si>
    <t>anima acciaio Piggy</t>
  </si>
  <si>
    <t>60.5.58</t>
  </si>
  <si>
    <t>coppia orecchie per elefantini HPL "Benny"</t>
  </si>
  <si>
    <t>60.5.59</t>
  </si>
  <si>
    <t>2 pezzi pescolino in pe</t>
  </si>
  <si>
    <t>60.5.60</t>
  </si>
  <si>
    <t>2 pezzi pecora in pe</t>
  </si>
  <si>
    <t>60.5.61</t>
  </si>
  <si>
    <t>2 pezzi grillo in pe</t>
  </si>
  <si>
    <t>60.5.62</t>
  </si>
  <si>
    <t>2 pezzi vespa in pe</t>
  </si>
  <si>
    <t>60.5.63</t>
  </si>
  <si>
    <t>2 pezzi lucky in pe</t>
  </si>
  <si>
    <t>60.5.64</t>
  </si>
  <si>
    <t>2 pezzi maialino in pe</t>
  </si>
  <si>
    <t>60.5.65</t>
  </si>
  <si>
    <t>Basamento giochi molla ferro zincato in Kit</t>
  </si>
  <si>
    <t>60.5.66</t>
  </si>
  <si>
    <t>XFE60k</t>
  </si>
  <si>
    <t>vite legno TE.10x80</t>
  </si>
  <si>
    <t>29.7.27</t>
  </si>
  <si>
    <t>vite legno TE.10x90</t>
  </si>
  <si>
    <t>29.7.28</t>
  </si>
  <si>
    <t>vite legno TE.10x100</t>
  </si>
  <si>
    <t>29.7.29</t>
  </si>
  <si>
    <t>vite legno TE.10x110</t>
  </si>
  <si>
    <t>29.7.30</t>
  </si>
  <si>
    <t>vite legno TE.10x120</t>
  </si>
  <si>
    <t>29.7.31</t>
  </si>
  <si>
    <t>vite legno TE.10x140</t>
  </si>
  <si>
    <t>29.7.32</t>
  </si>
  <si>
    <t>vite legno TE.10x160</t>
  </si>
  <si>
    <t>29.7.33</t>
  </si>
  <si>
    <t>vite legno TE.10x180</t>
  </si>
  <si>
    <t>29.7.34</t>
  </si>
  <si>
    <t>vite legno TE.10x200</t>
  </si>
  <si>
    <t>29.7.35</t>
  </si>
  <si>
    <t>vite legno TE.10x220</t>
  </si>
  <si>
    <t>29.7.36</t>
  </si>
  <si>
    <t>vite legno TE.10x240</t>
  </si>
  <si>
    <t>29.7.37</t>
  </si>
  <si>
    <t>vite legno TE.10x260</t>
  </si>
  <si>
    <t>29.7.38</t>
  </si>
  <si>
    <t>vite legno TE.10x280</t>
  </si>
  <si>
    <t>29.7.39</t>
  </si>
  <si>
    <t>vite legno TE.10x300</t>
  </si>
  <si>
    <t>29.7.40</t>
  </si>
  <si>
    <t>VARIE INOX</t>
  </si>
  <si>
    <t>29.8.</t>
  </si>
  <si>
    <t>golfare M8 femmina inox</t>
  </si>
  <si>
    <t>29.8.1</t>
  </si>
  <si>
    <t>golfare M10 femmina inox</t>
  </si>
  <si>
    <t>29.8.2</t>
  </si>
  <si>
    <t>rondella comune 8x16 inox</t>
  </si>
  <si>
    <t>29.8.3</t>
  </si>
  <si>
    <t>rondella gremb.8x24 inox</t>
  </si>
  <si>
    <t>29.8.4</t>
  </si>
  <si>
    <t>rondella gremb.10x30 inox</t>
  </si>
  <si>
    <t>29.8.5</t>
  </si>
  <si>
    <t>rondella gremb.14x56 inox</t>
  </si>
  <si>
    <t>29.8.6</t>
  </si>
  <si>
    <t>dado autobl.M8 inox</t>
  </si>
  <si>
    <t>29.8.7</t>
  </si>
  <si>
    <t>dado autobl.M10 inox</t>
  </si>
  <si>
    <t>29.8.8</t>
  </si>
  <si>
    <t>dado autobl.M12 inox</t>
  </si>
  <si>
    <t>29.8.9</t>
  </si>
  <si>
    <t>dado autobl.M14 inox</t>
  </si>
  <si>
    <t>29.8.10</t>
  </si>
  <si>
    <t>dado autobl.M16 inox</t>
  </si>
  <si>
    <t>29.8.11</t>
  </si>
  <si>
    <t>dado autobl.M18 inox</t>
  </si>
  <si>
    <t>29.8.12</t>
  </si>
  <si>
    <t>dado autobl.M20 inox</t>
  </si>
  <si>
    <t>29.8.13</t>
  </si>
  <si>
    <t>dado cieco M8 inox</t>
  </si>
  <si>
    <t>29.8.14</t>
  </si>
  <si>
    <t>BARRE FILETTATE</t>
  </si>
  <si>
    <t>29.9.</t>
  </si>
  <si>
    <t>barra filettata M8</t>
  </si>
  <si>
    <t>29.9.1</t>
  </si>
  <si>
    <t>barra filettata M10</t>
  </si>
  <si>
    <t>29.9.2</t>
  </si>
  <si>
    <t>barra filettata M12</t>
  </si>
  <si>
    <t>29.9.3</t>
  </si>
  <si>
    <t>barra filettata M14</t>
  </si>
  <si>
    <t>29.9.4</t>
  </si>
  <si>
    <t>barra filettata M16</t>
  </si>
  <si>
    <t>29.9.5</t>
  </si>
  <si>
    <t>barra filettata M18</t>
  </si>
  <si>
    <t>29.9.6</t>
  </si>
  <si>
    <t>barra filettata M20</t>
  </si>
  <si>
    <t>29.9.7</t>
  </si>
  <si>
    <t>barra filettata 20x170</t>
  </si>
  <si>
    <t>29.9.8</t>
  </si>
  <si>
    <t>barra filettata 20x200</t>
  </si>
  <si>
    <t>29.9.9</t>
  </si>
  <si>
    <t>barra filettata 20x210</t>
  </si>
  <si>
    <t>29.9.10</t>
  </si>
  <si>
    <t>barra filettata 20x220</t>
  </si>
  <si>
    <t>29.9.11</t>
  </si>
  <si>
    <t>barra filettata 20x250</t>
  </si>
  <si>
    <t>29.9.12</t>
  </si>
  <si>
    <t>barra filettata 12x325</t>
  </si>
  <si>
    <t>29.9.13</t>
  </si>
  <si>
    <t>barra filettata 12x320</t>
  </si>
  <si>
    <t>29.9.14</t>
  </si>
  <si>
    <t>barra filettata 12x340</t>
  </si>
  <si>
    <t>29.9.15</t>
  </si>
  <si>
    <t>barra filettata 20x240</t>
  </si>
  <si>
    <t>29.9.16</t>
  </si>
  <si>
    <t>barra filettata M8x39 cm per classic 5 H40</t>
  </si>
  <si>
    <t>29.9.17</t>
  </si>
  <si>
    <t>barra filettata M8x48cm per classic5 H50</t>
  </si>
  <si>
    <t>29.9.18</t>
  </si>
  <si>
    <t>barra filettata 12x330</t>
  </si>
  <si>
    <t>29.9.19</t>
  </si>
  <si>
    <t>barra filettata 20x190</t>
  </si>
  <si>
    <t>29.9.20</t>
  </si>
  <si>
    <t>RONDELLE-DADI e VARIE</t>
  </si>
  <si>
    <t>29.10.</t>
  </si>
  <si>
    <t>29.10.3</t>
  </si>
  <si>
    <t>29.10.4</t>
  </si>
  <si>
    <t>bussola zinc.M8</t>
  </si>
  <si>
    <t>29.10.6</t>
  </si>
  <si>
    <t>vite a brugola 8x30</t>
  </si>
  <si>
    <t>29.10.7</t>
  </si>
  <si>
    <t>dado autoblocc. d.7</t>
  </si>
  <si>
    <t>29.10.8</t>
  </si>
  <si>
    <t>dado autoblocc. d.8</t>
  </si>
  <si>
    <t>29.10.9</t>
  </si>
  <si>
    <t>dado autoblocc. d.10</t>
  </si>
  <si>
    <t>29.10.10</t>
  </si>
  <si>
    <t>dado autoblocc. d.12</t>
  </si>
  <si>
    <t>29.10.11</t>
  </si>
  <si>
    <t>dado autoblocc. d.14</t>
  </si>
  <si>
    <t>29.10.12</t>
  </si>
  <si>
    <t>dado autoblocc. d.16</t>
  </si>
  <si>
    <t>29.10.13</t>
  </si>
  <si>
    <t>dado autoblocc. d.18</t>
  </si>
  <si>
    <t>29.10.14</t>
  </si>
  <si>
    <t>dado autoblocc. d.20</t>
  </si>
  <si>
    <t>29.10.15</t>
  </si>
  <si>
    <t>dado autoblocc. d.22</t>
  </si>
  <si>
    <t>29.10.16</t>
  </si>
  <si>
    <t>dado cieco d.8</t>
  </si>
  <si>
    <t>29.10.17</t>
  </si>
  <si>
    <t>dado cieco d.10</t>
  </si>
  <si>
    <t>29.10.18</t>
  </si>
  <si>
    <t>29.10.19</t>
  </si>
  <si>
    <t>rondella gremb. 14x56</t>
  </si>
  <si>
    <t>29.10.20</t>
  </si>
  <si>
    <t>rondella gremb. 16x48</t>
  </si>
  <si>
    <t>29.10.21</t>
  </si>
  <si>
    <t>rondella gremb. 20x60</t>
  </si>
  <si>
    <t>29.10.22</t>
  </si>
  <si>
    <t>chiodo 4x50 mm</t>
  </si>
  <si>
    <t>29.10.23</t>
  </si>
  <si>
    <t>TASSELLI</t>
  </si>
  <si>
    <t>29.11.</t>
  </si>
  <si>
    <t>tassello industriale diam.12</t>
  </si>
  <si>
    <t>29.11.1</t>
  </si>
  <si>
    <t>ELTEX</t>
  </si>
  <si>
    <t>tassello acciaio 8x85</t>
  </si>
  <si>
    <t>29.11.2</t>
  </si>
  <si>
    <t>tassello acciaio 8x115</t>
  </si>
  <si>
    <t>29.11.3</t>
  </si>
  <si>
    <t>tassello acciaio 10x75</t>
  </si>
  <si>
    <t>29.11.4</t>
  </si>
  <si>
    <t>tassello acciaio 10x90</t>
  </si>
  <si>
    <t>29.11.5</t>
  </si>
  <si>
    <t>tassello acciaio 10x120</t>
  </si>
  <si>
    <t>29.11.6</t>
  </si>
  <si>
    <t>tassello acciaio 12x110</t>
  </si>
  <si>
    <t>29.11.7</t>
  </si>
  <si>
    <t>tassello acciaio 20x220</t>
  </si>
  <si>
    <t>29.11.8</t>
  </si>
  <si>
    <t>VITI TRUCIOLARI T.C.</t>
  </si>
  <si>
    <t>29.12.</t>
  </si>
  <si>
    <t>29.12.1</t>
  </si>
  <si>
    <t>vite T.C. nera 5x40</t>
  </si>
  <si>
    <t>29.12.2</t>
  </si>
  <si>
    <t>vite T.C. 5x50</t>
  </si>
  <si>
    <t>29.12.3</t>
  </si>
  <si>
    <t>vite T.C. 5x60</t>
  </si>
  <si>
    <t>29.12.4</t>
  </si>
  <si>
    <t>VITI TORX</t>
  </si>
  <si>
    <t>29.13.</t>
  </si>
  <si>
    <t>vite TORX 6x100</t>
  </si>
  <si>
    <t>29.13.1</t>
  </si>
  <si>
    <t>vite TORX 6x160</t>
  </si>
  <si>
    <t>29.13.2</t>
  </si>
  <si>
    <t>vite TORX 8x160</t>
  </si>
  <si>
    <t>29.13.3</t>
  </si>
  <si>
    <t>VITI AUTOFORANTI CON TESTA ESAGONALE</t>
  </si>
  <si>
    <t>29.14.</t>
  </si>
  <si>
    <t>vite autoforante 6,3x38</t>
  </si>
  <si>
    <t>29.14.1</t>
  </si>
  <si>
    <t>vite autoforante 6,3x50</t>
  </si>
  <si>
    <t>29.14.2</t>
  </si>
  <si>
    <t>vite autoforante 6,3x60</t>
  </si>
  <si>
    <t>29.14.3</t>
  </si>
  <si>
    <t>vite autoforante 6,3x80</t>
  </si>
  <si>
    <t>29.14.4</t>
  </si>
  <si>
    <t>vite autoforante 6,3x90</t>
  </si>
  <si>
    <t>29.14.5</t>
  </si>
  <si>
    <t>vite autoforante 6,3x100</t>
  </si>
  <si>
    <t>29.14.6</t>
  </si>
  <si>
    <t>vite autoforante 6,3x120</t>
  </si>
  <si>
    <t>29.14.7</t>
  </si>
  <si>
    <t>vite autoforante 6,3x150</t>
  </si>
  <si>
    <t>29.14.8</t>
  </si>
  <si>
    <t>VITI TORX INOX</t>
  </si>
  <si>
    <t>29.15.</t>
  </si>
  <si>
    <t>vite TORX inox 3x35</t>
  </si>
  <si>
    <t>29.15.1</t>
  </si>
  <si>
    <t>vite TORX inox 4.5x60</t>
  </si>
  <si>
    <t>29.15.2</t>
  </si>
  <si>
    <t>vite TORX inox 4.5x70</t>
  </si>
  <si>
    <t>29.15.3</t>
  </si>
  <si>
    <t>vite TORX inox 5x60</t>
  </si>
  <si>
    <t>29.15.4</t>
  </si>
  <si>
    <t>vite TORX inox 5x70</t>
  </si>
  <si>
    <t>29.15.5</t>
  </si>
  <si>
    <t>vite TORX inox 5x80</t>
  </si>
  <si>
    <t>29.15.6</t>
  </si>
  <si>
    <t>vite TORX inox 5x90</t>
  </si>
  <si>
    <t>29.15.7</t>
  </si>
  <si>
    <t>vite TORX inox 5x100</t>
  </si>
  <si>
    <t>29.15.8</t>
  </si>
  <si>
    <t>vite TORX inox 5x110</t>
  </si>
  <si>
    <t>29.15.9</t>
  </si>
  <si>
    <t>vite TORX inox 6x100</t>
  </si>
  <si>
    <t>29.15.10</t>
  </si>
  <si>
    <t>vite TORX inox 6x120</t>
  </si>
  <si>
    <t>29.15.11</t>
  </si>
  <si>
    <t>vite TORX inox 6x140</t>
  </si>
  <si>
    <t>29.15.12</t>
  </si>
  <si>
    <t>vite TORX inox 6x160</t>
  </si>
  <si>
    <t>29.15.13</t>
  </si>
  <si>
    <t>vite TORX inox 6x180</t>
  </si>
  <si>
    <t>29.15.14</t>
  </si>
  <si>
    <t>vite TORX inox 5x120</t>
  </si>
  <si>
    <t>29.15.15</t>
  </si>
  <si>
    <t>vite TORX inox 6x80</t>
  </si>
  <si>
    <t>29.15.16</t>
  </si>
  <si>
    <t>vite TORX inox 6x90</t>
  </si>
  <si>
    <t>29.15.17</t>
  </si>
  <si>
    <t>31.</t>
  </si>
  <si>
    <t>palo tutore con punta diam.3/5 x 200</t>
  </si>
  <si>
    <t>31.1</t>
  </si>
  <si>
    <t>PT030420</t>
  </si>
  <si>
    <t>31.2</t>
  </si>
  <si>
    <t>31.3</t>
  </si>
  <si>
    <t>31.4</t>
  </si>
  <si>
    <t>31.5</t>
  </si>
  <si>
    <t>31.6</t>
  </si>
  <si>
    <t>31.7</t>
  </si>
  <si>
    <t>31.8</t>
  </si>
  <si>
    <t>31.9</t>
  </si>
  <si>
    <t>31.10</t>
  </si>
  <si>
    <t>31.11</t>
  </si>
  <si>
    <t>31.12</t>
  </si>
  <si>
    <t>31.13</t>
  </si>
  <si>
    <t>31.14</t>
  </si>
  <si>
    <t>31.15</t>
  </si>
  <si>
    <t>palo tutore con punta diam.10/12x250</t>
  </si>
  <si>
    <t>31.16</t>
  </si>
  <si>
    <t>PT101225</t>
  </si>
  <si>
    <t>31.17</t>
  </si>
  <si>
    <t>31.18</t>
  </si>
  <si>
    <t>31.19.</t>
  </si>
  <si>
    <t>31.19.1</t>
  </si>
  <si>
    <t>31.19.2</t>
  </si>
  <si>
    <t>31.19.3</t>
  </si>
  <si>
    <t>paletti torniti con punta diam. 6 x150</t>
  </si>
  <si>
    <t>31.19.4</t>
  </si>
  <si>
    <t>PTO615</t>
  </si>
  <si>
    <t>31.19.5</t>
  </si>
  <si>
    <t>31.19.6</t>
  </si>
  <si>
    <t>31.19.7</t>
  </si>
  <si>
    <t>VECCHIO ARCHIVIO------------------------------------------------</t>
  </si>
  <si>
    <t>32.</t>
  </si>
  <si>
    <t>altalena monoposto (SOLO PER USO PRIVATO) ved.*</t>
  </si>
  <si>
    <t>32.5</t>
  </si>
  <si>
    <t>ALT02</t>
  </si>
  <si>
    <t>coppia catene x segg.</t>
  </si>
  <si>
    <t>32.16</t>
  </si>
  <si>
    <t>CA2522</t>
  </si>
  <si>
    <t>parete antirumore ANTIFON PLUS</t>
  </si>
  <si>
    <t>32.21</t>
  </si>
  <si>
    <t>parete antirumore ANTIFON</t>
  </si>
  <si>
    <t>32.22</t>
  </si>
  <si>
    <t>ACCESSORI ARREDO</t>
  </si>
  <si>
    <t>53.</t>
  </si>
  <si>
    <t>Accessori panchine</t>
  </si>
  <si>
    <t>53.1.</t>
  </si>
  <si>
    <t>AP</t>
  </si>
  <si>
    <t>piede verona zincato</t>
  </si>
  <si>
    <t>53.1.1</t>
  </si>
  <si>
    <t>PVZ01</t>
  </si>
  <si>
    <t>piede verona nero</t>
  </si>
  <si>
    <t>53.1.2</t>
  </si>
  <si>
    <t>PVN01</t>
  </si>
  <si>
    <t>piede verona verde</t>
  </si>
  <si>
    <t>53.1.3</t>
  </si>
  <si>
    <t>PVV01</t>
  </si>
  <si>
    <t>piede torino zincato</t>
  </si>
  <si>
    <t>53.1.4</t>
  </si>
  <si>
    <t>PTOZ01</t>
  </si>
  <si>
    <t>piede torino nero</t>
  </si>
  <si>
    <t>53.1.5</t>
  </si>
  <si>
    <t>PTON01</t>
  </si>
  <si>
    <t>piede torino verde</t>
  </si>
  <si>
    <t>53.1.6</t>
  </si>
  <si>
    <t>PTOV01</t>
  </si>
  <si>
    <t>piede venezia verde</t>
  </si>
  <si>
    <t>53.1.7</t>
  </si>
  <si>
    <t>FE073SD</t>
  </si>
  <si>
    <t>piede venezia nero</t>
  </si>
  <si>
    <t>53.1.8</t>
  </si>
  <si>
    <t>M.101A</t>
  </si>
  <si>
    <t>piede siena nero</t>
  </si>
  <si>
    <t>53.1.9</t>
  </si>
  <si>
    <t>PSN01</t>
  </si>
  <si>
    <t>piede siena verde</t>
  </si>
  <si>
    <t>53.1.10</t>
  </si>
  <si>
    <t>PSV01</t>
  </si>
  <si>
    <t>piede siena senza schienale</t>
  </si>
  <si>
    <t>53.1.11</t>
  </si>
  <si>
    <t>PSN02</t>
  </si>
  <si>
    <t>piede roma alluminio nero</t>
  </si>
  <si>
    <t>53.1.12</t>
  </si>
  <si>
    <t>PRM01</t>
  </si>
  <si>
    <t>piede riva zincato</t>
  </si>
  <si>
    <t>53.1.13</t>
  </si>
  <si>
    <t>PRVZ</t>
  </si>
  <si>
    <t>piede riva nero</t>
  </si>
  <si>
    <t>53.1.14</t>
  </si>
  <si>
    <t>PRV/N</t>
  </si>
  <si>
    <t>piede bolzano nero</t>
  </si>
  <si>
    <t>53.1.15</t>
  </si>
  <si>
    <t>PBZN01</t>
  </si>
  <si>
    <t>piede relexe zincato</t>
  </si>
  <si>
    <t>53.1.16</t>
  </si>
  <si>
    <t>PREX</t>
  </si>
  <si>
    <t>piede cemento panca Havana</t>
  </si>
  <si>
    <t>53.1.17</t>
  </si>
  <si>
    <t>CLS02</t>
  </si>
  <si>
    <t>piede cemento panca molise</t>
  </si>
  <si>
    <t>53.1.18</t>
  </si>
  <si>
    <t>CLS03</t>
  </si>
  <si>
    <t>Piattaforma in cemento per panchine cm 250x100 sp.8</t>
  </si>
  <si>
    <t>53.1.19</t>
  </si>
  <si>
    <t>CLS25</t>
  </si>
  <si>
    <t>tirante panca roma</t>
  </si>
  <si>
    <t>53.1.20</t>
  </si>
  <si>
    <t>d.14x1770</t>
  </si>
  <si>
    <t>rinforzo centrale roma</t>
  </si>
  <si>
    <t>53.1.21</t>
  </si>
  <si>
    <t>blocchetti cemento panchine</t>
  </si>
  <si>
    <t>53.1.22</t>
  </si>
  <si>
    <t>CLS01</t>
  </si>
  <si>
    <t>piastra in cls base panca oswald</t>
  </si>
  <si>
    <t>53.1.23</t>
  </si>
  <si>
    <t>CLS60</t>
  </si>
  <si>
    <t>staffa piccola panche/fioriere (3 listoni)</t>
  </si>
  <si>
    <t>53.1.24</t>
  </si>
  <si>
    <t>FE030</t>
  </si>
  <si>
    <t>staffa grande panche/fioriere</t>
  </si>
  <si>
    <t>53.1.25</t>
  </si>
  <si>
    <t>FE255</t>
  </si>
  <si>
    <t>listone Verona diritto 4.3x9.3x195</t>
  </si>
  <si>
    <t>53.1.26</t>
  </si>
  <si>
    <t>listone Verona arrot. 4.3x9.3x195</t>
  </si>
  <si>
    <t>53.1.27</t>
  </si>
  <si>
    <t>listone Verona arrot. 4.3x9.3x195 c/marchio</t>
  </si>
  <si>
    <t>53.1.28</t>
  </si>
  <si>
    <t>listone Torino 3.3x11.7x195</t>
  </si>
  <si>
    <t>53.1.29</t>
  </si>
  <si>
    <t>listone Torino 3.3x11.7x195 arrot.</t>
  </si>
  <si>
    <t>53.1.30</t>
  </si>
  <si>
    <t>listone Torino 3.3x11.7x175</t>
  </si>
  <si>
    <t>53.1.31</t>
  </si>
  <si>
    <t>listone Torino 3.3x11.7x175 arrot.</t>
  </si>
  <si>
    <t>53.1.32</t>
  </si>
  <si>
    <t>listone Torino 4.3x11.7x195</t>
  </si>
  <si>
    <t>53.1.33</t>
  </si>
  <si>
    <t>listone Torino 4.3x11.7x195 arrot.</t>
  </si>
  <si>
    <t>53.1.34</t>
  </si>
  <si>
    <t>listone Siena 4.3x9.3x180</t>
  </si>
  <si>
    <t>53.1.35</t>
  </si>
  <si>
    <t>listone Siena 4.3x9.3x180 arrot.</t>
  </si>
  <si>
    <t>53.1.36</t>
  </si>
  <si>
    <t>listone Venezia 4.3x9.3x180</t>
  </si>
  <si>
    <t>53.1.37</t>
  </si>
  <si>
    <t>listone Ve.4.3x9.3x180 arrot. non esiste più</t>
  </si>
  <si>
    <t>53.1.38</t>
  </si>
  <si>
    <t>listone Roma 4.2x5.3x182 retangolare</t>
  </si>
  <si>
    <t>53.1.39</t>
  </si>
  <si>
    <t>listone Roma 4.2x5.3x182 arrot.</t>
  </si>
  <si>
    <t>53.1.40</t>
  </si>
  <si>
    <t>listone riva/siesta 4.3x7x195</t>
  </si>
  <si>
    <t>53.1.41</t>
  </si>
  <si>
    <t>listone siesta 4.3x11.7x195</t>
  </si>
  <si>
    <t>53.1.42</t>
  </si>
  <si>
    <t>listone Bz.3.3x7x150</t>
  </si>
  <si>
    <t>53.1.43</t>
  </si>
  <si>
    <t>listone Bolzano 3.3x11.7x150 uguale al listone Relax</t>
  </si>
  <si>
    <t>53.1.44</t>
  </si>
  <si>
    <t>listone Bz.3.3x7x180</t>
  </si>
  <si>
    <t>53.1.45</t>
  </si>
  <si>
    <t>listone Bz.3.3x11.7x180</t>
  </si>
  <si>
    <t>53.1.46</t>
  </si>
  <si>
    <t>piede Bz.3.3x11.7x40</t>
  </si>
  <si>
    <t>53.1.47</t>
  </si>
  <si>
    <t>listone relexe 4.3x7x190</t>
  </si>
  <si>
    <t>53.1.48</t>
  </si>
  <si>
    <t>listone relexe 4.3x7x190 arr.</t>
  </si>
  <si>
    <t>53.1.49</t>
  </si>
  <si>
    <t>listone oswald 4.3x14x160 in larice</t>
  </si>
  <si>
    <t>53.1.50</t>
  </si>
  <si>
    <t>listone Bz.3.3x7x100</t>
  </si>
  <si>
    <t>53.1.51</t>
  </si>
  <si>
    <t>tavola in larici 4,3x14x120 schien. Gunschina</t>
  </si>
  <si>
    <t>53.1.52</t>
  </si>
  <si>
    <t>tavola in larici 4,3x6,8x120 seduta Gunschina</t>
  </si>
  <si>
    <t>53.1.53</t>
  </si>
  <si>
    <t>listone Bz.3.3x11.7x100</t>
  </si>
  <si>
    <t>53.1.54</t>
  </si>
  <si>
    <t>piede roma in ghisa nero</t>
  </si>
  <si>
    <t>53.1.55</t>
  </si>
  <si>
    <t>PRM01b</t>
  </si>
  <si>
    <t>Accessori cestini</t>
  </si>
  <si>
    <t>53.2.</t>
  </si>
  <si>
    <t>coperchio Edolo 2 pz.</t>
  </si>
  <si>
    <t>53.2.1</t>
  </si>
  <si>
    <t>COP/EDO</t>
  </si>
  <si>
    <t>coperchio Stelvio zincato 3 pz.</t>
  </si>
  <si>
    <t>53.2.2</t>
  </si>
  <si>
    <t>COP/STE</t>
  </si>
  <si>
    <t>porta sacco Edolo grezzo non zincato</t>
  </si>
  <si>
    <t>53.2.3</t>
  </si>
  <si>
    <t>fascia</t>
  </si>
  <si>
    <t>coperchio cestino milano con palo nero</t>
  </si>
  <si>
    <t>53.2.5</t>
  </si>
  <si>
    <t>COP/MIN</t>
  </si>
  <si>
    <t>coppia anelli Edolo senza coperchio con porta</t>
  </si>
  <si>
    <t>53.2.6</t>
  </si>
  <si>
    <t>FE280</t>
  </si>
  <si>
    <t>coppia cerchi cestino Holzhof</t>
  </si>
  <si>
    <t>53.2.7</t>
  </si>
  <si>
    <t>FE250/51</t>
  </si>
  <si>
    <t>palo sostegno cestino HH</t>
  </si>
  <si>
    <t>53.2.8</t>
  </si>
  <si>
    <t>FE252</t>
  </si>
  <si>
    <t>53.2.9</t>
  </si>
  <si>
    <t>B 192</t>
  </si>
  <si>
    <t>secchio zincato cestino HH e Aosta</t>
  </si>
  <si>
    <t>53.2.10</t>
  </si>
  <si>
    <t>006807</t>
  </si>
  <si>
    <t>secchio zinc.per Bobo diam. 40 H 68 cm</t>
  </si>
  <si>
    <t>53.2.11</t>
  </si>
  <si>
    <t>DIXI/Bobo</t>
  </si>
  <si>
    <t>secchio zinc.x Sterling 9 37cm H80</t>
  </si>
  <si>
    <t>53.2.12</t>
  </si>
  <si>
    <t>staffa a muro per cestino HH</t>
  </si>
  <si>
    <t>53.2.13</t>
  </si>
  <si>
    <t>FE253</t>
  </si>
  <si>
    <t>basamento cemento tondo cestino Roma</t>
  </si>
  <si>
    <t>53.2.14</t>
  </si>
  <si>
    <t>base cls sterl/3</t>
  </si>
  <si>
    <t>53.2.15</t>
  </si>
  <si>
    <t>mezzo guscio Roma</t>
  </si>
  <si>
    <t>53.2.16</t>
  </si>
  <si>
    <t>fondello x Roma</t>
  </si>
  <si>
    <t>53.2.17</t>
  </si>
  <si>
    <t>UNI5867</t>
  </si>
  <si>
    <t>fondello coperchio milano grezzo per C.O.S.M.A.</t>
  </si>
  <si>
    <t>53.2.18</t>
  </si>
  <si>
    <t>D.350</t>
  </si>
  <si>
    <t>palo alluminio per sterling 3</t>
  </si>
  <si>
    <t>53.2.19</t>
  </si>
  <si>
    <t>P/all.3</t>
  </si>
  <si>
    <t>posacenere inox</t>
  </si>
  <si>
    <t>53.2.20</t>
  </si>
  <si>
    <t>staffa all.interna Sterling/3</t>
  </si>
  <si>
    <t>53.2.21</t>
  </si>
  <si>
    <t>contenitore Milano da rivestire</t>
  </si>
  <si>
    <t>53.2.22</t>
  </si>
  <si>
    <t>supporto per cestino milano c/viti</t>
  </si>
  <si>
    <t>53.2.24</t>
  </si>
  <si>
    <t>palo zincato per cestino Milano L=120 diam.6cm</t>
  </si>
  <si>
    <t>53.2.25</t>
  </si>
  <si>
    <t>assicella Milano 2x7x46</t>
  </si>
  <si>
    <t>53.2.26</t>
  </si>
  <si>
    <t>assicella Aosta 2x5,5x45</t>
  </si>
  <si>
    <t>53.2.27</t>
  </si>
  <si>
    <t>assicella cestino Holzhof 2x9x41</t>
  </si>
  <si>
    <t>53.2.28</t>
  </si>
  <si>
    <t>lato esag.Aosta 3,5x4,5x25</t>
  </si>
  <si>
    <t>53.2.29</t>
  </si>
  <si>
    <t>piede Edolo/Stelvio 4.3x9.3x130</t>
  </si>
  <si>
    <t>53.2.30</t>
  </si>
  <si>
    <t>assi Edolo/Stelvio 2x9x90</t>
  </si>
  <si>
    <t>53.2.31</t>
  </si>
  <si>
    <t>lato telaio Stelvio 3.3x7x50</t>
  </si>
  <si>
    <t>53.2.32</t>
  </si>
  <si>
    <t>rinforzo porta Stelvio 2x9x50</t>
  </si>
  <si>
    <t>53.2.33</t>
  </si>
  <si>
    <t>cerniera Stelvio mm70x38</t>
  </si>
  <si>
    <t>53.2.34</t>
  </si>
  <si>
    <t>50107</t>
  </si>
  <si>
    <t>gancio Stelvio/Edolo 2,1x100</t>
  </si>
  <si>
    <t>53.2.35</t>
  </si>
  <si>
    <t>piede Aosta 4.3x7x130</t>
  </si>
  <si>
    <t>53.2.36</t>
  </si>
  <si>
    <t>mezzena Veneto d.6x40</t>
  </si>
  <si>
    <t>53.2.37</t>
  </si>
  <si>
    <t>piede veneto d.10 x150</t>
  </si>
  <si>
    <t>53.2.38</t>
  </si>
  <si>
    <t>assi Edolo/Stelvio 2x9x90 con taglio 45°</t>
  </si>
  <si>
    <t>53.2.39</t>
  </si>
  <si>
    <t>assi Edolo 2x9x81</t>
  </si>
  <si>
    <t>53.2.40</t>
  </si>
  <si>
    <t>telaio per cestino Aosta</t>
  </si>
  <si>
    <t>53.2.41</t>
  </si>
  <si>
    <t>telaio per cestino Stelvio</t>
  </si>
  <si>
    <t>53.2.42</t>
  </si>
  <si>
    <t>cestino Aosta solo carcassa</t>
  </si>
  <si>
    <t>53.2.43</t>
  </si>
  <si>
    <t>palo alluminio da tassellare per sterling 3</t>
  </si>
  <si>
    <t>53.2.44</t>
  </si>
  <si>
    <t>P/all.3b</t>
  </si>
  <si>
    <t>telaio in ferro per porta cestino Edolo</t>
  </si>
  <si>
    <t>53.2.45</t>
  </si>
  <si>
    <t>contenitore Milano I</t>
  </si>
  <si>
    <t>53.2.46</t>
  </si>
  <si>
    <t>Accessori Composizioni Fe.</t>
  </si>
  <si>
    <t>53.3.</t>
  </si>
  <si>
    <t>profilo ang.panca rx.</t>
  </si>
  <si>
    <t>53.3.1</t>
  </si>
  <si>
    <t>FE068</t>
  </si>
  <si>
    <t>profilo piatto panca rx.</t>
  </si>
  <si>
    <t>53.3.2</t>
  </si>
  <si>
    <t>FE069</t>
  </si>
  <si>
    <t>53.3.3</t>
  </si>
  <si>
    <t>FE066</t>
  </si>
  <si>
    <t>profilo angolare tavolo robust</t>
  </si>
  <si>
    <t>53.3.4</t>
  </si>
  <si>
    <t>FE273</t>
  </si>
  <si>
    <t>profilo piatto tavolo relax/rel.bimbi/pic-nic bimbi</t>
  </si>
  <si>
    <t>53.3.5</t>
  </si>
  <si>
    <t>FE067</t>
  </si>
  <si>
    <t>profilo piatto tavolo robust</t>
  </si>
  <si>
    <t>53.3.6</t>
  </si>
  <si>
    <t>FE274</t>
  </si>
  <si>
    <t>profilo piatto seduta pic-nic</t>
  </si>
  <si>
    <t>53.3.7</t>
  </si>
  <si>
    <t>FE069/1</t>
  </si>
  <si>
    <t>profilo angolare seduta pic-nic</t>
  </si>
  <si>
    <t>53.3.8</t>
  </si>
  <si>
    <t>FE068/1</t>
  </si>
  <si>
    <t>53.3.9</t>
  </si>
  <si>
    <t>SIE/Z</t>
  </si>
  <si>
    <t>53.3.10</t>
  </si>
  <si>
    <t>SIE/N</t>
  </si>
  <si>
    <t>53.3.11</t>
  </si>
  <si>
    <t>SIE/V</t>
  </si>
  <si>
    <t>telaio composiz.De Luxe zinc.</t>
  </si>
  <si>
    <t>53.3.12</t>
  </si>
  <si>
    <t>LUXE/Z</t>
  </si>
  <si>
    <t>telaio composiz.De Luxe nero</t>
  </si>
  <si>
    <t>53.3.13</t>
  </si>
  <si>
    <t>LUXE/N</t>
  </si>
  <si>
    <t>telaio composiz.De Luxe verde</t>
  </si>
  <si>
    <t>53.3.14</t>
  </si>
  <si>
    <t>LUXE/V</t>
  </si>
  <si>
    <t>profilo piatto tav/bimbi eco</t>
  </si>
  <si>
    <t>53.3.15</t>
  </si>
  <si>
    <t>profilo angolare tav/bimbi</t>
  </si>
  <si>
    <t>53.3.16</t>
  </si>
  <si>
    <t>profilo piatto panca/bimbi</t>
  </si>
  <si>
    <t>53.3.17</t>
  </si>
  <si>
    <t>profilo angolare panca/bimbi</t>
  </si>
  <si>
    <t>53.3.18</t>
  </si>
  <si>
    <t>telaio per Siesta Tenda zinc. + telo</t>
  </si>
  <si>
    <t>53.3.19</t>
  </si>
  <si>
    <t>Accessori Gazebi e Casette</t>
  </si>
  <si>
    <t>53.4.</t>
  </si>
  <si>
    <t>staffa gazebo ottagonale</t>
  </si>
  <si>
    <t>53.4.2</t>
  </si>
  <si>
    <t>FE260</t>
  </si>
  <si>
    <t>staffa gazebo esagonale con telo</t>
  </si>
  <si>
    <t>53.4.3</t>
  </si>
  <si>
    <t>FE256</t>
  </si>
  <si>
    <t>staffa gazebo quadro</t>
  </si>
  <si>
    <t>53.4.4</t>
  </si>
  <si>
    <t>FE258</t>
  </si>
  <si>
    <t>staffa gazebo esagonale</t>
  </si>
  <si>
    <t>53.4.5</t>
  </si>
  <si>
    <t>FE259</t>
  </si>
  <si>
    <t>vetro casette tempo libero</t>
  </si>
  <si>
    <t>53.4.6</t>
  </si>
  <si>
    <t>Float/5</t>
  </si>
  <si>
    <t>serie 8 vetri chiosco</t>
  </si>
  <si>
    <t>53.4.7</t>
  </si>
  <si>
    <t>CCHVE</t>
  </si>
  <si>
    <t>staffa gazebo decagonale</t>
  </si>
  <si>
    <t>53.4.8</t>
  </si>
  <si>
    <t>FE262</t>
  </si>
  <si>
    <t>guaina mineral</t>
  </si>
  <si>
    <t>53.4.9</t>
  </si>
  <si>
    <t>G/Mi 3.5</t>
  </si>
  <si>
    <t>tegola canadese</t>
  </si>
  <si>
    <t>53.4.10</t>
  </si>
  <si>
    <t>TG/CA</t>
  </si>
  <si>
    <t>mq</t>
  </si>
  <si>
    <t>guaina mineral rotolo da 10mt</t>
  </si>
  <si>
    <t>53.4.11</t>
  </si>
  <si>
    <t>serie grondine x casetta CLA</t>
  </si>
  <si>
    <t>53.4.12</t>
  </si>
  <si>
    <t>serratura yale 35 m/m</t>
  </si>
  <si>
    <t>53.4.13</t>
  </si>
  <si>
    <t>cilindro per serr.da 70</t>
  </si>
  <si>
    <t>53.4.14</t>
  </si>
  <si>
    <t>40/30</t>
  </si>
  <si>
    <t>coppia maniglie porta c/placca</t>
  </si>
  <si>
    <t>53.4.15</t>
  </si>
  <si>
    <t>cerniera 100x195mm per tempo libero e chiosco</t>
  </si>
  <si>
    <t>53.4.16</t>
  </si>
  <si>
    <t>maniglia c/chiusura cremonese</t>
  </si>
  <si>
    <t>53.4.17</t>
  </si>
  <si>
    <t>serratura con chiave normale</t>
  </si>
  <si>
    <t>53.4.18</t>
  </si>
  <si>
    <t>tegola rame Giotto</t>
  </si>
  <si>
    <t>53.4.19</t>
  </si>
  <si>
    <t>TG/RA</t>
  </si>
  <si>
    <t>nastro adesivo rame</t>
  </si>
  <si>
    <t>53.4.20</t>
  </si>
  <si>
    <t>3010007</t>
  </si>
  <si>
    <t>mt</t>
  </si>
  <si>
    <t>cerniera 390x44mm per chiosco</t>
  </si>
  <si>
    <t>53.4.21</t>
  </si>
  <si>
    <t>cerniera 200mm per porta casetta tempo libero</t>
  </si>
  <si>
    <t>53.4.22</t>
  </si>
  <si>
    <t>serratura 30mm con chiave per armadi/bacheca</t>
  </si>
  <si>
    <t>53.4.23</t>
  </si>
  <si>
    <t>Teli copertura vari</t>
  </si>
  <si>
    <t>53.5.</t>
  </si>
  <si>
    <t>telo pvc chiosco beige</t>
  </si>
  <si>
    <t>53.5.1</t>
  </si>
  <si>
    <t>CCHTE</t>
  </si>
  <si>
    <t>rete sabbiera 200x200</t>
  </si>
  <si>
    <t>53.5.2</t>
  </si>
  <si>
    <t>CTGC65</t>
  </si>
  <si>
    <t>rete sabbiera 200x400</t>
  </si>
  <si>
    <t>53.5.3</t>
  </si>
  <si>
    <t>rete sabbiera 250x250</t>
  </si>
  <si>
    <t>staffa ad L da cementare x teleferica Indian</t>
  </si>
  <si>
    <t>60.3.18</t>
  </si>
  <si>
    <t>tenditore fune d.20</t>
  </si>
  <si>
    <t>60.3.19</t>
  </si>
  <si>
    <t>2/OCI</t>
  </si>
  <si>
    <t>morsetto per funi diam.10mm</t>
  </si>
  <si>
    <t>60.3.20</t>
  </si>
  <si>
    <t>60.3.21</t>
  </si>
  <si>
    <t>OXI/SCIV-2</t>
  </si>
  <si>
    <t>coppia staffe da cementare 3,5x11,5x85 per Indian</t>
  </si>
  <si>
    <t>60.3.22</t>
  </si>
  <si>
    <t>coppia staffe da interro 3,5x11,5x150 dx+sx per Indian</t>
  </si>
  <si>
    <t>60.3.23</t>
  </si>
  <si>
    <t>Accessori dondoli/altalene</t>
  </si>
  <si>
    <t>60.4.</t>
  </si>
  <si>
    <t>60.4.1</t>
  </si>
  <si>
    <t>62052RS</t>
  </si>
  <si>
    <t>maniglione inox dondolo</t>
  </si>
  <si>
    <t>60.4.2</t>
  </si>
  <si>
    <t>XFE304</t>
  </si>
  <si>
    <t>supporto c/perno dondolo</t>
  </si>
  <si>
    <t>60.4.3</t>
  </si>
  <si>
    <t>FE292</t>
  </si>
  <si>
    <t>cuscinetto sospens.alt.</t>
  </si>
  <si>
    <t>60.4.4</t>
  </si>
  <si>
    <t>62002RS</t>
  </si>
  <si>
    <t>staffa ang.x altalena</t>
  </si>
  <si>
    <t>60.4.5</t>
  </si>
  <si>
    <t>XFEA23</t>
  </si>
  <si>
    <t>coppia sospens.nido per traversa in ferro</t>
  </si>
  <si>
    <t>60.4.6</t>
  </si>
  <si>
    <t>XFEA04</t>
  </si>
  <si>
    <t>coppia sospens.completa nido per traversa in legno</t>
  </si>
  <si>
    <t>60.4.7</t>
  </si>
  <si>
    <t>XFEA57</t>
  </si>
  <si>
    <t>Sospensione per altalena INOX e vernicata arrancio</t>
  </si>
  <si>
    <t>60.4.8</t>
  </si>
  <si>
    <t>XFEA03</t>
  </si>
  <si>
    <t>coppia snodi alt.Sultan</t>
  </si>
  <si>
    <t>60.4.9</t>
  </si>
  <si>
    <t>XFEA01</t>
  </si>
  <si>
    <t>traversa tubolare altalena x 2</t>
  </si>
  <si>
    <t>60.4.10</t>
  </si>
  <si>
    <t>XFEA21</t>
  </si>
  <si>
    <t>traversa tubolare altalena x 1</t>
  </si>
  <si>
    <t>60.4.11</t>
  </si>
  <si>
    <t>XFEA22</t>
  </si>
  <si>
    <t>traversa tubolare altalena nido</t>
  </si>
  <si>
    <t>60.4.12</t>
  </si>
  <si>
    <t>XFEAL/21</t>
  </si>
  <si>
    <t>staffa inox sospens/nido</t>
  </si>
  <si>
    <t>60.4.13</t>
  </si>
  <si>
    <t>XFEA05</t>
  </si>
  <si>
    <t>traversa tubolare alt.oasis x 2</t>
  </si>
  <si>
    <t>60.4.14</t>
  </si>
  <si>
    <t>traversa tubolare alt.oasis/nido</t>
  </si>
  <si>
    <t>60.4.15</t>
  </si>
  <si>
    <t>staffa da tassellare per altalena</t>
  </si>
  <si>
    <t>60.4.16</t>
  </si>
  <si>
    <t>Seggiolino Orsy, anche per bambini diversamente abili</t>
  </si>
  <si>
    <t>60.4.17</t>
  </si>
  <si>
    <t>XPE154</t>
  </si>
  <si>
    <t>Cestone nido Sole in corda</t>
  </si>
  <si>
    <t>60.4.18</t>
  </si>
  <si>
    <t>XPLA67</t>
  </si>
  <si>
    <t>Cestone nido Bam Bou in PE</t>
  </si>
  <si>
    <t>60.4.19</t>
  </si>
  <si>
    <t>XPLA125</t>
  </si>
  <si>
    <t>seggiolino palmetta con catene</t>
  </si>
  <si>
    <t>60.4.20</t>
  </si>
  <si>
    <t>XPE157</t>
  </si>
  <si>
    <t>Kit corde attacco cestone nido</t>
  </si>
  <si>
    <t>60.4.21</t>
  </si>
  <si>
    <t>Accessori giochi molla</t>
  </si>
  <si>
    <t>60.5.</t>
  </si>
  <si>
    <t>corpo moto pe col.</t>
  </si>
  <si>
    <t>60.5.1</t>
  </si>
  <si>
    <t>XPE43</t>
  </si>
  <si>
    <t>corpo bolide pe col.</t>
  </si>
  <si>
    <t>60.5.2</t>
  </si>
  <si>
    <t>XPE121</t>
  </si>
  <si>
    <t>ruota pe x bolide</t>
  </si>
  <si>
    <t>60.5.3</t>
  </si>
  <si>
    <t>XPE120</t>
  </si>
  <si>
    <t>molla col.diam.20</t>
  </si>
  <si>
    <t>60.5.4</t>
  </si>
  <si>
    <t>EKS180</t>
  </si>
  <si>
    <t>piatto colorato per molla diam. 20cm</t>
  </si>
  <si>
    <t>60.5.5</t>
  </si>
  <si>
    <t>XFE61</t>
  </si>
  <si>
    <t>Basamento giochi molla ferro zincato</t>
  </si>
  <si>
    <t>60.5.6</t>
  </si>
  <si>
    <t>XFE60</t>
  </si>
  <si>
    <t>Basamento giochi molla cemento</t>
  </si>
  <si>
    <t>60.5.7</t>
  </si>
  <si>
    <t>27.1.41</t>
  </si>
  <si>
    <t>LL1117-4</t>
  </si>
  <si>
    <t>trave lamellare cm.11,5x21,5x400</t>
  </si>
  <si>
    <t>27.1.42</t>
  </si>
  <si>
    <t>LL1121-4</t>
  </si>
  <si>
    <t>trave lamellare cm.14x13x400</t>
  </si>
  <si>
    <t>27.1.43</t>
  </si>
  <si>
    <t>LL1413-4</t>
  </si>
  <si>
    <t>trave lamellare cm.14x17,2x400</t>
  </si>
  <si>
    <t>27.1.44</t>
  </si>
  <si>
    <t>LL1417-4</t>
  </si>
  <si>
    <t>trave lamellare cm.14x21,5x400</t>
  </si>
  <si>
    <t>27.1.45</t>
  </si>
  <si>
    <t>LL1421-4</t>
  </si>
  <si>
    <t>trave lamellare cm.14x25,8x400</t>
  </si>
  <si>
    <t>27.1.46</t>
  </si>
  <si>
    <t>LL1425-4</t>
  </si>
  <si>
    <t>trave lamellare cm.16x17x400</t>
  </si>
  <si>
    <t>27.1.47</t>
  </si>
  <si>
    <t>LL1617-4</t>
  </si>
  <si>
    <t>trave lamellare cm.16x21x400</t>
  </si>
  <si>
    <t>27.1.48</t>
  </si>
  <si>
    <t>LL1621-4</t>
  </si>
  <si>
    <t>trave lamellare cm.16x25,8x400</t>
  </si>
  <si>
    <t>27.1.49</t>
  </si>
  <si>
    <t>LL1625-4</t>
  </si>
  <si>
    <t>27.1.50</t>
  </si>
  <si>
    <t>LL0830-4</t>
  </si>
  <si>
    <t>trave lamellare cm.4,3x9,3x400</t>
  </si>
  <si>
    <t>27.1.51</t>
  </si>
  <si>
    <t>LL4309-4</t>
  </si>
  <si>
    <t>trave lamellare cm.16x16x400</t>
  </si>
  <si>
    <t>27.1.52</t>
  </si>
  <si>
    <t>LL1616-4</t>
  </si>
  <si>
    <t>trave lamellare cm.10x13.2x400</t>
  </si>
  <si>
    <t>27.1.53</t>
  </si>
  <si>
    <t>LL1013-4</t>
  </si>
  <si>
    <t>trave lamellare cm.14x30x400</t>
  </si>
  <si>
    <t>27.1.54</t>
  </si>
  <si>
    <t>LL1430-4</t>
  </si>
  <si>
    <t>trave lamellare larice cm.11,5x16,6x400</t>
  </si>
  <si>
    <t>27.1.55</t>
  </si>
  <si>
    <t>LL1116-4</t>
  </si>
  <si>
    <t>trave lamellare larice cm.9x9x400</t>
  </si>
  <si>
    <t>27.1.56</t>
  </si>
  <si>
    <t>LL0909-4</t>
  </si>
  <si>
    <t>trave lamellare cm.11,5x30x400</t>
  </si>
  <si>
    <t>27.1.57</t>
  </si>
  <si>
    <t>LL1130-4</t>
  </si>
  <si>
    <t>trave lamellare cm.10x16,6x400</t>
  </si>
  <si>
    <t>27.1.58</t>
  </si>
  <si>
    <t>LL1016-4</t>
  </si>
  <si>
    <t>trave lamellare cm.11,5x19,9x400</t>
  </si>
  <si>
    <t>27.1.59</t>
  </si>
  <si>
    <t>LL1119-4</t>
  </si>
  <si>
    <t>trave lamellare cm.11,5x23,4x400</t>
  </si>
  <si>
    <t>27.1.60</t>
  </si>
  <si>
    <t>LL1123-4</t>
  </si>
  <si>
    <t>trave lamellare cm.6,5x23,4x400</t>
  </si>
  <si>
    <t>27.1.61</t>
  </si>
  <si>
    <t>LL6523-4</t>
  </si>
  <si>
    <t>trave lamellare cm.6,5x16,6x400</t>
  </si>
  <si>
    <t>27.1.62</t>
  </si>
  <si>
    <t>LL6516-4</t>
  </si>
  <si>
    <t>trave lamellare cm.16x60x400</t>
  </si>
  <si>
    <t>27.1.63</t>
  </si>
  <si>
    <t>LL1660-4</t>
  </si>
  <si>
    <t>trave lamellare cm.16x40x400</t>
  </si>
  <si>
    <t>27.1.64</t>
  </si>
  <si>
    <t>LL1640-4</t>
  </si>
  <si>
    <t>trave lamellare cm.7x16,6x400</t>
  </si>
  <si>
    <t>27.1.65</t>
  </si>
  <si>
    <t>LL0716-4</t>
  </si>
  <si>
    <t>trave lamellare cm.5,5x16x400</t>
  </si>
  <si>
    <t>diagonali per Toscana H 100 3,3x7x111</t>
  </si>
  <si>
    <t>18.6.9.5</t>
  </si>
  <si>
    <t>elemento Toscana H80 197x70</t>
  </si>
  <si>
    <t>18.6.9.6</t>
  </si>
  <si>
    <t>elemento Toscana H100 197x90</t>
  </si>
  <si>
    <t>18.6.9.7</t>
  </si>
  <si>
    <t>18.7.</t>
  </si>
  <si>
    <t>18.7.1</t>
  </si>
  <si>
    <t>18.7.2</t>
  </si>
  <si>
    <t>18.7.3</t>
  </si>
  <si>
    <t>18.7.4</t>
  </si>
  <si>
    <t>18.7.5</t>
  </si>
  <si>
    <t>18.7.6</t>
  </si>
  <si>
    <t>18.7.7</t>
  </si>
  <si>
    <t>18.7.8</t>
  </si>
  <si>
    <t>18.7.9</t>
  </si>
  <si>
    <t>18.7.10</t>
  </si>
  <si>
    <t>18.7.11</t>
  </si>
  <si>
    <t>18.7.12</t>
  </si>
  <si>
    <t>18.7.13</t>
  </si>
  <si>
    <t>18.7.14</t>
  </si>
  <si>
    <t>18.7.15</t>
  </si>
  <si>
    <t>18.7.16</t>
  </si>
  <si>
    <t>18.7.17</t>
  </si>
  <si>
    <t>18.7.18</t>
  </si>
  <si>
    <t>18.8.</t>
  </si>
  <si>
    <t>18.8.1</t>
  </si>
  <si>
    <t>18.8.2</t>
  </si>
  <si>
    <t>montante Bibione diam.10 H80 per staffa</t>
  </si>
  <si>
    <t>18.8.3</t>
  </si>
  <si>
    <t>montante Bibione diam.12 H80 per staffa</t>
  </si>
  <si>
    <t>18.8.4</t>
  </si>
  <si>
    <t>18.8.5</t>
  </si>
  <si>
    <t>18.8.6</t>
  </si>
  <si>
    <t>18.8.7</t>
  </si>
  <si>
    <t>18.8.8</t>
  </si>
  <si>
    <t>18.8.9</t>
  </si>
  <si>
    <t>18.8.10</t>
  </si>
  <si>
    <t>18.8.11</t>
  </si>
  <si>
    <t>18.8.12</t>
  </si>
  <si>
    <t>RECINZIONE HOLZHOF CON TRAV. MEZZOTONDA</t>
  </si>
  <si>
    <t>18.9.</t>
  </si>
  <si>
    <t>18.9.1</t>
  </si>
  <si>
    <t>18.9.2</t>
  </si>
  <si>
    <t>18.9.3</t>
  </si>
  <si>
    <t>18.9.4</t>
  </si>
  <si>
    <t>18.9.5</t>
  </si>
  <si>
    <t>18.9.6</t>
  </si>
  <si>
    <t>18.9.7</t>
  </si>
  <si>
    <t>18.9.8</t>
  </si>
  <si>
    <t>18.9.9</t>
  </si>
  <si>
    <t>18.9.10</t>
  </si>
  <si>
    <t>18.9.11</t>
  </si>
  <si>
    <t>18.9.12</t>
  </si>
  <si>
    <t>18.9.13</t>
  </si>
  <si>
    <t>18.9.14</t>
  </si>
  <si>
    <t>18.9.15</t>
  </si>
  <si>
    <t>18.9.16</t>
  </si>
  <si>
    <t>18.9.17</t>
  </si>
  <si>
    <t>18.9.18</t>
  </si>
  <si>
    <t>RECINZIONE HOLZHOF SENZA TRAV. MEZZOTONDA</t>
  </si>
  <si>
    <t>18.10.</t>
  </si>
  <si>
    <t>18.10.1</t>
  </si>
  <si>
    <t>18.10.2</t>
  </si>
  <si>
    <t>18.10.3</t>
  </si>
  <si>
    <t>18.10.4</t>
  </si>
  <si>
    <t>18.10.5</t>
  </si>
  <si>
    <t>18.10.6</t>
  </si>
  <si>
    <t>18.10.7</t>
  </si>
  <si>
    <t>18.10.8</t>
  </si>
  <si>
    <t>18.10.9</t>
  </si>
  <si>
    <t>18.10.10</t>
  </si>
  <si>
    <t>18.10.11</t>
  </si>
  <si>
    <t>18.10.12</t>
  </si>
  <si>
    <t>18.10.13</t>
  </si>
  <si>
    <t>18.10.14</t>
  </si>
  <si>
    <t>18.10.15</t>
  </si>
  <si>
    <t>18.10.16</t>
  </si>
  <si>
    <t>18.10.17</t>
  </si>
  <si>
    <t>18.10.18</t>
  </si>
  <si>
    <t>18.10.19</t>
  </si>
  <si>
    <t>18.10.20</t>
  </si>
  <si>
    <t>18.10.21</t>
  </si>
  <si>
    <t>18.10.22</t>
  </si>
  <si>
    <t>18.10.23</t>
  </si>
  <si>
    <t>18.10.24</t>
  </si>
  <si>
    <t>18.10.25</t>
  </si>
  <si>
    <t>18.10.26</t>
  </si>
  <si>
    <t>18.10.27</t>
  </si>
  <si>
    <t>18.10.28</t>
  </si>
  <si>
    <t>18.10.29</t>
  </si>
  <si>
    <t>18.10.30</t>
  </si>
  <si>
    <t>18.10.31</t>
  </si>
  <si>
    <t>18.10.32</t>
  </si>
  <si>
    <t>18.10.33</t>
  </si>
  <si>
    <t>18.10.34</t>
  </si>
  <si>
    <t>18.10.35</t>
  </si>
  <si>
    <t>18.10.36</t>
  </si>
  <si>
    <t>RECINZIONE HOLZHOF CON TRAV. TONDA</t>
  </si>
  <si>
    <t>18.11.</t>
  </si>
  <si>
    <t>18.11.1</t>
  </si>
  <si>
    <t>18.11.2</t>
  </si>
  <si>
    <t>18.11.3</t>
  </si>
  <si>
    <t>18.11.4</t>
  </si>
  <si>
    <t>18.11.5</t>
  </si>
  <si>
    <t>18.11.6</t>
  </si>
  <si>
    <t>18.11.7</t>
  </si>
  <si>
    <t>18.11.8</t>
  </si>
  <si>
    <t>18.11.9</t>
  </si>
  <si>
    <t>18.11.10</t>
  </si>
  <si>
    <t>18.11.11</t>
  </si>
  <si>
    <t>18.11.12</t>
  </si>
  <si>
    <t>18.11.13</t>
  </si>
  <si>
    <t>18.11.14</t>
  </si>
  <si>
    <t>18.11.15</t>
  </si>
  <si>
    <t>18.11.16</t>
  </si>
  <si>
    <t>18.11.17</t>
  </si>
  <si>
    <t>18.11.18</t>
  </si>
  <si>
    <t>18.11.19</t>
  </si>
  <si>
    <t>18.11.20</t>
  </si>
  <si>
    <t>18.11.21</t>
  </si>
  <si>
    <t>18.11.22</t>
  </si>
  <si>
    <t>18.11.23</t>
  </si>
  <si>
    <t>18.11.24</t>
  </si>
  <si>
    <t>18.11.25</t>
  </si>
  <si>
    <t>18.11.26</t>
  </si>
  <si>
    <t>18.11.27</t>
  </si>
  <si>
    <t>18.11.28</t>
  </si>
  <si>
    <t>18.11.29</t>
  </si>
  <si>
    <t>18.11.30</t>
  </si>
  <si>
    <t>18.11.31</t>
  </si>
  <si>
    <t>18.11.32</t>
  </si>
  <si>
    <t>18.11.33</t>
  </si>
  <si>
    <t>18.11.34</t>
  </si>
  <si>
    <t>18.11.35</t>
  </si>
  <si>
    <t>18.11.36</t>
  </si>
  <si>
    <t>18.11.37</t>
  </si>
  <si>
    <t>18.11.38</t>
  </si>
  <si>
    <t>18.11.39</t>
  </si>
  <si>
    <t>18.11.40</t>
  </si>
  <si>
    <t>18.11.41</t>
  </si>
  <si>
    <t>18.11.42</t>
  </si>
  <si>
    <t>18.11.43</t>
  </si>
  <si>
    <t>18.11.44</t>
  </si>
  <si>
    <t>18.11.45</t>
  </si>
  <si>
    <t>18.11.46</t>
  </si>
  <si>
    <t>18.11.47</t>
  </si>
  <si>
    <t>18.11.48</t>
  </si>
  <si>
    <t>18.11.49</t>
  </si>
  <si>
    <t>18.11.50</t>
  </si>
  <si>
    <t>18.11.51</t>
  </si>
  <si>
    <t>18.11.52</t>
  </si>
  <si>
    <t>18.11.53</t>
  </si>
  <si>
    <t>18.11.54</t>
  </si>
  <si>
    <t>18.12.</t>
  </si>
  <si>
    <t>18.12.1</t>
  </si>
  <si>
    <t>18.12.2</t>
  </si>
  <si>
    <t>18.12.3</t>
  </si>
  <si>
    <t>18.12.4</t>
  </si>
  <si>
    <t>18.12.5</t>
  </si>
  <si>
    <t>18.12.6</t>
  </si>
  <si>
    <t>18.12.7</t>
  </si>
  <si>
    <t>18.12.8</t>
  </si>
  <si>
    <t>18.12.9</t>
  </si>
  <si>
    <t>18.12.10</t>
  </si>
  <si>
    <t>18.12.11</t>
  </si>
  <si>
    <t>18.12.12</t>
  </si>
  <si>
    <t>18.12.13</t>
  </si>
  <si>
    <t>18.12.14</t>
  </si>
  <si>
    <t>18.12.15</t>
  </si>
  <si>
    <t>18.12.16</t>
  </si>
  <si>
    <t>18.12.17</t>
  </si>
  <si>
    <t>18.12.18</t>
  </si>
  <si>
    <t>18.12.19</t>
  </si>
  <si>
    <t>18.12.20</t>
  </si>
  <si>
    <t>18.12.21</t>
  </si>
  <si>
    <t>18.12.22</t>
  </si>
  <si>
    <t>18.12.23</t>
  </si>
  <si>
    <t>18.12.24</t>
  </si>
  <si>
    <t>18.12.25</t>
  </si>
  <si>
    <t>18.12.26</t>
  </si>
  <si>
    <t>18.12.27</t>
  </si>
  <si>
    <t>18.12.28</t>
  </si>
  <si>
    <t>18.12.29</t>
  </si>
  <si>
    <t>18.12.30</t>
  </si>
  <si>
    <t>18.12.31</t>
  </si>
  <si>
    <t>18.12.32</t>
  </si>
  <si>
    <t>18.12.33</t>
  </si>
  <si>
    <t>18.12.34</t>
  </si>
  <si>
    <t>18.12.35</t>
  </si>
  <si>
    <t>18.12.36</t>
  </si>
  <si>
    <t>spessore x Ippica diam.10</t>
  </si>
  <si>
    <t>18.12.37</t>
  </si>
  <si>
    <t>spessore x Ippica diam.12</t>
  </si>
  <si>
    <t>18.12.38</t>
  </si>
  <si>
    <t>RECINZIONE GOLF</t>
  </si>
  <si>
    <t>18.17.</t>
  </si>
  <si>
    <t>recinzione Golf  7x7 cm190 H90 x staffa</t>
  </si>
  <si>
    <t>18.17.1</t>
  </si>
  <si>
    <t>18.17.2</t>
  </si>
  <si>
    <t>RECINZIONE POLO</t>
  </si>
  <si>
    <t>18.18.</t>
  </si>
  <si>
    <t>recinzione Polo 9x9 cm190 H90 x staffa</t>
  </si>
  <si>
    <t>18.18.3</t>
  </si>
  <si>
    <t>18.18.4</t>
  </si>
  <si>
    <t>18.19.</t>
  </si>
  <si>
    <t>18.19.1</t>
  </si>
  <si>
    <t>18.19.2</t>
  </si>
  <si>
    <t>18.19.3</t>
  </si>
  <si>
    <t>18.19.4</t>
  </si>
  <si>
    <t>18.19.5</t>
  </si>
  <si>
    <t>18.19.6</t>
  </si>
  <si>
    <t>18.19.7</t>
  </si>
  <si>
    <t>18.19.8</t>
  </si>
  <si>
    <t>18.19.9</t>
  </si>
  <si>
    <t>18.19.10</t>
  </si>
  <si>
    <t>18.19.11</t>
  </si>
  <si>
    <t>18.19.12</t>
  </si>
  <si>
    <t>18.19.13</t>
  </si>
  <si>
    <t>18.19.14</t>
  </si>
  <si>
    <t>18.19.15</t>
  </si>
  <si>
    <t>18.19.16</t>
  </si>
  <si>
    <t>18.19.17</t>
  </si>
  <si>
    <t>18.19.18</t>
  </si>
  <si>
    <t>18.20.</t>
  </si>
  <si>
    <t>recinzione Residence H80 2 traverse cm.200</t>
  </si>
  <si>
    <t>18.20.32</t>
  </si>
  <si>
    <t>recinzione Residence H100 2 traverse cm.200</t>
  </si>
  <si>
    <t>18.20.33</t>
  </si>
  <si>
    <t>recinzione Residence H100 3 traverse cm.200</t>
  </si>
  <si>
    <t>18.20.34</t>
  </si>
  <si>
    <t>montante Residence H 90/80 con 2 fori ciechi</t>
  </si>
  <si>
    <t>18.20.35</t>
  </si>
  <si>
    <t>montante Residence H 110/100 con 2 fori ciechi</t>
  </si>
  <si>
    <t>18.20.36</t>
  </si>
  <si>
    <t>montante Residence H 110/100 con 3 fori ciechi</t>
  </si>
  <si>
    <t>18.20.37</t>
  </si>
  <si>
    <t>stanga/sbarra con contropeso</t>
  </si>
  <si>
    <t>18.21</t>
  </si>
  <si>
    <t>sbar1</t>
  </si>
  <si>
    <t>STAFFE</t>
  </si>
  <si>
    <t>19.</t>
  </si>
  <si>
    <t>STAFFA PER PALO TONDO</t>
  </si>
  <si>
    <t>19.1.</t>
  </si>
  <si>
    <t>19.1.1</t>
  </si>
  <si>
    <t>19.1.2</t>
  </si>
  <si>
    <t>19.1.3</t>
  </si>
  <si>
    <t>19.1.4</t>
  </si>
  <si>
    <t>19.1.5</t>
  </si>
  <si>
    <t>19.1.6</t>
  </si>
  <si>
    <t>19.1.7</t>
  </si>
  <si>
    <t>19.1.8</t>
  </si>
  <si>
    <t>cappuccio per palo diam.10 in rame</t>
  </si>
  <si>
    <t>19.1.10</t>
  </si>
  <si>
    <t>ADVCR100</t>
  </si>
  <si>
    <t>cappuccio per palo diam.12 in rame</t>
  </si>
  <si>
    <t>19.1.11</t>
  </si>
  <si>
    <t>ADVCR120</t>
  </si>
  <si>
    <t>FASCETTA PER PALO TONDO</t>
  </si>
  <si>
    <t>19.2.</t>
  </si>
  <si>
    <t>19.2.1</t>
  </si>
  <si>
    <t>19.2.2</t>
  </si>
  <si>
    <t>19.2.3</t>
  </si>
  <si>
    <t>19.2.4</t>
  </si>
  <si>
    <t>19.2.5</t>
  </si>
  <si>
    <t>fascetta inox generica</t>
  </si>
  <si>
    <t>19.2.6</t>
  </si>
  <si>
    <t>targhetta catarifrangente bianca</t>
  </si>
  <si>
    <t>19.2.7</t>
  </si>
  <si>
    <t>targhetta catarinfrangente rossa</t>
  </si>
  <si>
    <t>19.2.8</t>
  </si>
  <si>
    <t>FASCETTA PER GARD RAIL</t>
  </si>
  <si>
    <t>19.3.</t>
  </si>
  <si>
    <t>19.3.1</t>
  </si>
  <si>
    <t>19.3.2</t>
  </si>
  <si>
    <t>19.3.3</t>
  </si>
  <si>
    <t>19.3.4</t>
  </si>
  <si>
    <t>fascetta Gard Rail x mezzotondo diam.12 + viteria</t>
  </si>
  <si>
    <t>19.3.5</t>
  </si>
  <si>
    <t>fascetta Gard Rail x mezzotondo diam.10 + viteria</t>
  </si>
  <si>
    <t>19.3.6</t>
  </si>
  <si>
    <t>STAFFA PER PALO QUADRO</t>
  </si>
  <si>
    <t>19.4.</t>
  </si>
  <si>
    <t>19.4.1</t>
  </si>
  <si>
    <t>19.4.2</t>
  </si>
  <si>
    <t>19.4.3</t>
  </si>
  <si>
    <t>19.4.4</t>
  </si>
  <si>
    <t>19.4.5</t>
  </si>
  <si>
    <t>19.4.6</t>
  </si>
  <si>
    <t>19.4.7</t>
  </si>
  <si>
    <t>19.4.8</t>
  </si>
  <si>
    <t>staffa semplice mm 40x5x400 cementare + viteria</t>
  </si>
  <si>
    <t>19.4.9</t>
  </si>
  <si>
    <t>FE122</t>
  </si>
  <si>
    <t>19.4.10</t>
  </si>
  <si>
    <t>staffa semplice mm.40x3x250 cementare piegata</t>
  </si>
  <si>
    <t>19.4.11</t>
  </si>
  <si>
    <t>FE121p</t>
  </si>
  <si>
    <t>19.4.12</t>
  </si>
  <si>
    <t>19.4.13</t>
  </si>
  <si>
    <t>19.4.14</t>
  </si>
  <si>
    <t>19.4.15</t>
  </si>
  <si>
    <t>19.4.16</t>
  </si>
  <si>
    <t>19.4.17</t>
  </si>
  <si>
    <t>19.4.18</t>
  </si>
  <si>
    <t>19.4.19</t>
  </si>
  <si>
    <t>19.4.20</t>
  </si>
  <si>
    <t>19.4.21</t>
  </si>
  <si>
    <t>19.4.22</t>
  </si>
  <si>
    <t>19.4.23</t>
  </si>
  <si>
    <t>19.4.24</t>
  </si>
  <si>
    <t>19.4.25</t>
  </si>
  <si>
    <t>19.4.26</t>
  </si>
  <si>
    <t>19.4.27</t>
  </si>
  <si>
    <t>19.4.28</t>
  </si>
  <si>
    <t>19.4.29</t>
  </si>
  <si>
    <t>staffa angolare con rientro mm 90x105 senza viti</t>
  </si>
  <si>
    <t>19.4.30</t>
  </si>
  <si>
    <t>FE173</t>
  </si>
  <si>
    <t>19.4.31</t>
  </si>
  <si>
    <t>19.4.32</t>
  </si>
  <si>
    <t>19.4.33</t>
  </si>
  <si>
    <t>19.4.34</t>
  </si>
  <si>
    <t>staffa ancoraggio travetti interno mm 90</t>
  </si>
  <si>
    <t>19.4.35</t>
  </si>
  <si>
    <t>FE162</t>
  </si>
  <si>
    <t>cappuccio per palo 9x9 zincato</t>
  </si>
  <si>
    <t>19.4.36</t>
  </si>
  <si>
    <t>ADVCF90</t>
  </si>
  <si>
    <t>cappuccio per palo 7x7 in rame</t>
  </si>
  <si>
    <t>19.4.37</t>
  </si>
  <si>
    <t>ADVCR70</t>
  </si>
  <si>
    <t>staffa ancoraggio travetti interno mm 100</t>
  </si>
  <si>
    <t>19.4.38</t>
  </si>
  <si>
    <t>FE162-2</t>
  </si>
  <si>
    <t>staffa per cementare giochi 2,5x9x75cm coppia</t>
  </si>
  <si>
    <t>19.4.39</t>
  </si>
  <si>
    <t>XFEA64</t>
  </si>
  <si>
    <t>staffa per tassellare giochi 9x9x32cm</t>
  </si>
  <si>
    <t>19.4.40</t>
  </si>
  <si>
    <t>XFEA66</t>
  </si>
  <si>
    <t>staffa da interrare giochi cm 3x9x100 coppia</t>
  </si>
  <si>
    <t>19.4.41</t>
  </si>
  <si>
    <t>XFEA65</t>
  </si>
  <si>
    <t>staffa da cementare giochi cm 9x9x80 con tondino</t>
  </si>
  <si>
    <t>19.4.42</t>
  </si>
  <si>
    <t>XFEA65/3</t>
  </si>
  <si>
    <t>TTESCHT</t>
  </si>
  <si>
    <t>19.5</t>
  </si>
  <si>
    <t>FERRAMENTA PER CANCELLI</t>
  </si>
  <si>
    <t>20.</t>
  </si>
  <si>
    <t>20.2</t>
  </si>
  <si>
    <t>20.3</t>
  </si>
  <si>
    <t>20.4</t>
  </si>
  <si>
    <t>20.5</t>
  </si>
  <si>
    <t>20.6</t>
  </si>
  <si>
    <t>20.7</t>
  </si>
  <si>
    <t>20.8</t>
  </si>
  <si>
    <t>20.9</t>
  </si>
  <si>
    <t>cardine per cerniera 13 mm</t>
  </si>
  <si>
    <t>20.10</t>
  </si>
  <si>
    <t>73013</t>
  </si>
  <si>
    <t>cerniera singola 50 cm</t>
  </si>
  <si>
    <t>20.11</t>
  </si>
  <si>
    <t>66500</t>
  </si>
  <si>
    <t>cerniera singola 30 cm</t>
  </si>
  <si>
    <t>20.12</t>
  </si>
  <si>
    <t>66300</t>
  </si>
  <si>
    <t>gancio chiusura milano</t>
  </si>
  <si>
    <t>20.13</t>
  </si>
  <si>
    <t>LEGNAME TONDO</t>
  </si>
  <si>
    <t>21.</t>
  </si>
  <si>
    <t>legno tondo diam cm5</t>
  </si>
  <si>
    <t>21.1.</t>
  </si>
  <si>
    <t>21.1.1</t>
  </si>
  <si>
    <t>21.1.2</t>
  </si>
  <si>
    <t>21.1.3</t>
  </si>
  <si>
    <t>21.1.4</t>
  </si>
  <si>
    <t>21.1.5</t>
  </si>
  <si>
    <t>21.1.6</t>
  </si>
  <si>
    <t>legno tondo diam cm6</t>
  </si>
  <si>
    <t>21.2.</t>
  </si>
  <si>
    <t>21.2.1</t>
  </si>
  <si>
    <t>21.2.2</t>
  </si>
  <si>
    <t>21.2.3</t>
  </si>
  <si>
    <t>21.2.4</t>
  </si>
  <si>
    <t>21.2.5</t>
  </si>
  <si>
    <t>21.2.6</t>
  </si>
  <si>
    <t>legno tondo diam cm7</t>
  </si>
  <si>
    <t>21.3.</t>
  </si>
  <si>
    <t>21.3.1</t>
  </si>
  <si>
    <t>21.3.2</t>
  </si>
  <si>
    <t>21.3.3</t>
  </si>
  <si>
    <t>21.3.4</t>
  </si>
  <si>
    <t>21.3.5</t>
  </si>
  <si>
    <t>21.3.6</t>
  </si>
  <si>
    <t>legno tondo diam cm8</t>
  </si>
  <si>
    <t>21.4.</t>
  </si>
  <si>
    <t>21.4.1</t>
  </si>
  <si>
    <t>21.4.2</t>
  </si>
  <si>
    <t>21.4.3</t>
  </si>
  <si>
    <t>21.4.4</t>
  </si>
  <si>
    <t>21.4.5</t>
  </si>
  <si>
    <t>21.4.6</t>
  </si>
  <si>
    <t>21.4.7</t>
  </si>
  <si>
    <t>21.4.8</t>
  </si>
  <si>
    <t>legno tondo diam cm10</t>
  </si>
  <si>
    <t>21.5.</t>
  </si>
  <si>
    <t>21.5.1</t>
  </si>
  <si>
    <t>21.5.2</t>
  </si>
  <si>
    <t>21.5.3</t>
  </si>
  <si>
    <t>legno tondo diam.10 x 175                     (PACCO PZ. 55)</t>
  </si>
  <si>
    <t>21.5.4</t>
  </si>
  <si>
    <t>LT10175</t>
  </si>
  <si>
    <t>21.5.5</t>
  </si>
  <si>
    <t>21.5.6</t>
  </si>
  <si>
    <t>21.5.7</t>
  </si>
  <si>
    <t>21.5.8</t>
  </si>
  <si>
    <t>21.5.9</t>
  </si>
  <si>
    <t>legno tondo diam cm12</t>
  </si>
  <si>
    <t>21.6.</t>
  </si>
  <si>
    <t>21.6.1</t>
  </si>
  <si>
    <t>21.6.2</t>
  </si>
  <si>
    <t>21.6.3</t>
  </si>
  <si>
    <t>legno tondo diam.12 X 175                    (PACCO PZ. 36)</t>
  </si>
  <si>
    <t>21.6.4</t>
  </si>
  <si>
    <t>LT12175</t>
  </si>
  <si>
    <t>21.6.5</t>
  </si>
  <si>
    <t>21.6.6</t>
  </si>
  <si>
    <t>21.6.7</t>
  </si>
  <si>
    <t>21.6.8</t>
  </si>
  <si>
    <t>21.6.9</t>
  </si>
  <si>
    <t>legno tondo diam cm14</t>
  </si>
  <si>
    <t>21.7.</t>
  </si>
  <si>
    <t>21.7.1</t>
  </si>
  <si>
    <t>21.7.2</t>
  </si>
  <si>
    <t>21.7.3</t>
  </si>
  <si>
    <t>21.7.4</t>
  </si>
  <si>
    <t>21.7.5</t>
  </si>
  <si>
    <t>21.7.6</t>
  </si>
  <si>
    <t>21.7.7</t>
  </si>
  <si>
    <t>21.7.8</t>
  </si>
  <si>
    <t>legno tondo diam cm16</t>
  </si>
  <si>
    <t>21.8.</t>
  </si>
  <si>
    <t>21.8.1</t>
  </si>
  <si>
    <t>21.8.2</t>
  </si>
  <si>
    <t>21.8.3</t>
  </si>
  <si>
    <t>21.8.4</t>
  </si>
  <si>
    <t>21.8.5</t>
  </si>
  <si>
    <t>21.8.6</t>
  </si>
  <si>
    <t>21.8.7</t>
  </si>
  <si>
    <t>21.8.8</t>
  </si>
  <si>
    <t>legno tondo diam cm18</t>
  </si>
  <si>
    <t>21.9.</t>
  </si>
  <si>
    <t>legno tondo diam.18 x 100</t>
  </si>
  <si>
    <t>21.9.1</t>
  </si>
  <si>
    <t>legno tondo diam.18 x 125</t>
  </si>
  <si>
    <t>21.9.2</t>
  </si>
  <si>
    <t>legno tondo diam.18 x 150</t>
  </si>
  <si>
    <t>21.9.3</t>
  </si>
  <si>
    <t>legno tondo diam.18 x 200</t>
  </si>
  <si>
    <t>21.9.4</t>
  </si>
  <si>
    <t>legno tondo diam.18 x 250</t>
  </si>
  <si>
    <t>21.9.5</t>
  </si>
  <si>
    <t>legno tondo diam.18 x 300</t>
  </si>
  <si>
    <t>21.9.6</t>
  </si>
  <si>
    <t>legno tondo diam.18 x 400</t>
  </si>
  <si>
    <t>21.9.7</t>
  </si>
  <si>
    <t>legno tondo diam.18 x 500</t>
  </si>
  <si>
    <t>21.9.8</t>
  </si>
  <si>
    <t>legno tondo diam cm20</t>
  </si>
  <si>
    <t>21.10.</t>
  </si>
  <si>
    <t>legno tondo diam.20 x 100</t>
  </si>
  <si>
    <t>21.10.1</t>
  </si>
  <si>
    <t>legno tondo diam.20 x 125</t>
  </si>
  <si>
    <t>21.10.2</t>
  </si>
  <si>
    <t>legno tondo diam.20 x 150</t>
  </si>
  <si>
    <t>21.10.3</t>
  </si>
  <si>
    <t>legno tondo diam.20 x 200</t>
  </si>
  <si>
    <t>21.10.4</t>
  </si>
  <si>
    <t>legno tondo diam.20 x 250</t>
  </si>
  <si>
    <t>21.10.5</t>
  </si>
  <si>
    <t>21.10.6</t>
  </si>
  <si>
    <t>legno tondo diam.20 x 400</t>
  </si>
  <si>
    <t>21.10.7</t>
  </si>
  <si>
    <t>legno tondo diam.20 x 500</t>
  </si>
  <si>
    <t>21.10.8</t>
  </si>
  <si>
    <t>pali naturali in Larice</t>
  </si>
  <si>
    <t>21.11.</t>
  </si>
  <si>
    <t>pali in larice naturale ø cm 8 lungh. cm 300</t>
  </si>
  <si>
    <t>21.11.6</t>
  </si>
  <si>
    <t>LT08300L</t>
  </si>
  <si>
    <t>pali in larice naturale ø cm 10 lungh. cm 150</t>
  </si>
  <si>
    <t>21.11.7</t>
  </si>
  <si>
    <t>LT10150L</t>
  </si>
  <si>
    <t>pali in larice naturale ø cm 10 lungh. cm 150 c/scavo</t>
  </si>
  <si>
    <t>21.11.8</t>
  </si>
  <si>
    <t>LTS10150L</t>
  </si>
  <si>
    <t>pali in larice naturale ø cm 8 lungh. cm 250</t>
  </si>
  <si>
    <t>21.11.9</t>
  </si>
  <si>
    <t>LT08250L</t>
  </si>
  <si>
    <t>pali in larice naturale ø cm 10 lungh. cm 300</t>
  </si>
  <si>
    <t>21.11.10</t>
  </si>
  <si>
    <t>LT10300L</t>
  </si>
  <si>
    <t>palo in larice naturale diam 10 lungh.cm 400</t>
  </si>
  <si>
    <t>21.11.11</t>
  </si>
  <si>
    <t>LT10400L</t>
  </si>
  <si>
    <t>pali in larice naturale ø cm 12 lungh. cm 150</t>
  </si>
  <si>
    <t>21.11.12</t>
  </si>
  <si>
    <t>LT12150L</t>
  </si>
  <si>
    <t>pali in larice naturale ø cm 12 lungh. cm 150 c/scavo</t>
  </si>
  <si>
    <t>21.11.13</t>
  </si>
  <si>
    <t>LTS12150L</t>
  </si>
  <si>
    <t>pali in larice naturale ø.cm 12 lungh.cm 200</t>
  </si>
  <si>
    <t>21.11.14</t>
  </si>
  <si>
    <t>LT12200L</t>
  </si>
  <si>
    <t>pali in larice naturale ø cm 12 lungh. cm 300</t>
  </si>
  <si>
    <t>21.11.15</t>
  </si>
  <si>
    <t>LT12300L</t>
  </si>
  <si>
    <t>pali in larice naturale ø cm 16 lungh. cm 100</t>
  </si>
  <si>
    <t>21.11.16</t>
  </si>
  <si>
    <t>LT16100L</t>
  </si>
  <si>
    <t>pali in larice naturale ø cm 16 lungh. cm 100 c/scavo</t>
  </si>
  <si>
    <t>21.11.17</t>
  </si>
  <si>
    <t>LTS16100L</t>
  </si>
  <si>
    <t>pali in larice naturale cm 16 lungh. cm 150</t>
  </si>
  <si>
    <t>21.11.18</t>
  </si>
  <si>
    <t>LT16150L</t>
  </si>
  <si>
    <t>pali in larice naturale ø cm 16 lungh. cm 150 c/scavo</t>
  </si>
  <si>
    <t>21.11.19</t>
  </si>
  <si>
    <t>LTS16150L</t>
  </si>
  <si>
    <t>pali in larice naturale ø cm 16 lungh. cm 300</t>
  </si>
  <si>
    <t>21.11.20</t>
  </si>
  <si>
    <t>LT16300L</t>
  </si>
  <si>
    <t>pali in larice naturale ø cm 14 fuori cuore</t>
  </si>
  <si>
    <t>21.11.21</t>
  </si>
  <si>
    <t>LT14100L</t>
  </si>
  <si>
    <t>legni grezzi 14,5x14,5 fuori cuore</t>
  </si>
  <si>
    <t>21.11.22</t>
  </si>
  <si>
    <t>pali in larice naturale ø cm 12 lungh. cm 400</t>
  </si>
  <si>
    <t>21.11.23</t>
  </si>
  <si>
    <t>LT12400L</t>
  </si>
  <si>
    <t>pali in larice naturale ø cm 10 lungh. cm 100 c/scavo</t>
  </si>
  <si>
    <t>21.11.25</t>
  </si>
  <si>
    <t>LTS10100L</t>
  </si>
  <si>
    <t>pali in larice naturale ø cm 10 lungh. cm 100 con punta</t>
  </si>
  <si>
    <t>21.11.27</t>
  </si>
  <si>
    <t>ltp10100l</t>
  </si>
  <si>
    <t>pali in larice naturale ø cm 10 lungh. cm 150 con punta</t>
  </si>
  <si>
    <t>21.11.28</t>
  </si>
  <si>
    <t>ltp10150l</t>
  </si>
  <si>
    <t>pali in larice naturale ø cm 10 lungh. cm 200 con punta</t>
  </si>
  <si>
    <t>21.11.29</t>
  </si>
  <si>
    <t>ltp10200l</t>
  </si>
  <si>
    <t>mezzitondi in larice naturale ø cm 10 lungh. cm 250</t>
  </si>
  <si>
    <t>21.11.46</t>
  </si>
  <si>
    <t>LM10250L</t>
  </si>
  <si>
    <t>mezzitondi in larice naturale ø cm 10 lungh. cm 300</t>
  </si>
  <si>
    <t>21.11.48</t>
  </si>
  <si>
    <t>LM10300L</t>
  </si>
  <si>
    <t>mezzitondi in larice naturale ø cm 10 lungh. cm 400</t>
  </si>
  <si>
    <t>21.11.50</t>
  </si>
  <si>
    <t>Lm10400L</t>
  </si>
  <si>
    <t>mezzitondi in larice naturale ø cm 12 lungh. cm 100</t>
  </si>
  <si>
    <t>21.11.70</t>
  </si>
  <si>
    <t>LM12100L</t>
  </si>
  <si>
    <t>mezzitondi in larice naturale ø cm 12 lungh. cm 200</t>
  </si>
  <si>
    <t>21.11.74</t>
  </si>
  <si>
    <t>LM12200L</t>
  </si>
  <si>
    <t>mezzitondi in larice naturale ø cm 12 lungh. cm 300</t>
  </si>
  <si>
    <t>21.11.78</t>
  </si>
  <si>
    <t>LM12300L</t>
  </si>
  <si>
    <t>mezzitondi in larice naturale ø cm 12 lungh. cm 400</t>
  </si>
  <si>
    <t>21.11.80</t>
  </si>
  <si>
    <t>Lm12400L</t>
  </si>
  <si>
    <t>LEGNAME MEZZOTONDO</t>
  </si>
  <si>
    <t>22.</t>
  </si>
  <si>
    <t>legno mezzotondo diam cm5</t>
  </si>
  <si>
    <t>22.1.</t>
  </si>
  <si>
    <t>22.1.1</t>
  </si>
  <si>
    <t>22.1.2</t>
  </si>
  <si>
    <t>22.1.3</t>
  </si>
  <si>
    <t>22.1.4</t>
  </si>
  <si>
    <t>22.1.5</t>
  </si>
  <si>
    <t>22.1.6</t>
  </si>
  <si>
    <t>legno mezzotondo diam cm6</t>
  </si>
  <si>
    <t>22.2.</t>
  </si>
  <si>
    <t>legno mezzotondo diam.6 x 100                    (PACCO PZ. 228)</t>
  </si>
  <si>
    <t>22.2.1</t>
  </si>
  <si>
    <t>legno mezzotondo diam.6 x 125                     (PACCO PZ.</t>
  </si>
  <si>
    <t>22.2.2</t>
  </si>
  <si>
    <t>legno mezzotondo diam.6 x 150                     (PACCO PZ.</t>
  </si>
  <si>
    <t>22.2.3</t>
  </si>
  <si>
    <t>legno mezzotondo diam.6 x 200                     (PACCO PZ.</t>
  </si>
  <si>
    <t>22.2.4</t>
  </si>
  <si>
    <t>legno mezzotondo diam.6 x 250                     (PACCO PZ.</t>
  </si>
  <si>
    <t>22.2.5</t>
  </si>
  <si>
    <t>legno mezzotondo diam.6 x 300                     (PACCO PZ.</t>
  </si>
  <si>
    <t>22.2.6</t>
  </si>
  <si>
    <t>legno mezzotondo diam cm7</t>
  </si>
  <si>
    <t>22.3.</t>
  </si>
  <si>
    <t>22.3.1</t>
  </si>
  <si>
    <t>22.3.2</t>
  </si>
  <si>
    <t>22.3.3</t>
  </si>
  <si>
    <t>22.3.4</t>
  </si>
  <si>
    <t>22.3.5</t>
  </si>
  <si>
    <t>22.3.6</t>
  </si>
  <si>
    <t>legno mezzotondo diam cm8</t>
  </si>
  <si>
    <t>22.4.</t>
  </si>
  <si>
    <t>legno mezzotondo diam.8 x 100                    (PACCO PZ. 168)</t>
  </si>
  <si>
    <t>22.4.1</t>
  </si>
  <si>
    <t>legno mezzotondo diam.8 x 125                     (PACCO PZ.</t>
  </si>
  <si>
    <t>22.4.2</t>
  </si>
  <si>
    <t>legno mezzotondo diam.8 x 150                     (PACCO PZ.</t>
  </si>
  <si>
    <t>22.4.3</t>
  </si>
  <si>
    <t>legno mezzotondo diam.8 x 200                     (PACCO PZ.</t>
  </si>
  <si>
    <t>22.4.4</t>
  </si>
  <si>
    <t>legno mezzotondo diam.8 x 250                     (PACCO PZ.</t>
  </si>
  <si>
    <t>22.4.5</t>
  </si>
  <si>
    <t>legno mezzotondo diam.8 x 300                     (PACCO PZ.</t>
  </si>
  <si>
    <t>22.4.6</t>
  </si>
  <si>
    <t>legno mezzotondo diam.8 x 400                     (PACCO PZ.</t>
  </si>
  <si>
    <t>22.4.7</t>
  </si>
  <si>
    <t>22.4.8</t>
  </si>
  <si>
    <t>legno mezzotondo diam cm10</t>
  </si>
  <si>
    <t>22.5.</t>
  </si>
  <si>
    <t>22.5.1</t>
  </si>
  <si>
    <t>22.5.2</t>
  </si>
  <si>
    <t>22.5.3</t>
  </si>
  <si>
    <t>22.5.4</t>
  </si>
  <si>
    <t>22.5.5</t>
  </si>
  <si>
    <t>22.5.6</t>
  </si>
  <si>
    <t>22.5.7</t>
  </si>
  <si>
    <t>22.5.8</t>
  </si>
  <si>
    <t>legno mezzotondo diam cm12</t>
  </si>
  <si>
    <t>22.6.</t>
  </si>
  <si>
    <t>22.6.1</t>
  </si>
  <si>
    <t>22.6.2</t>
  </si>
  <si>
    <t>22.6.3</t>
  </si>
  <si>
    <t>22.6.4</t>
  </si>
  <si>
    <t>22.6.5</t>
  </si>
  <si>
    <t>22.6.6</t>
  </si>
  <si>
    <t>22.6.7</t>
  </si>
  <si>
    <t>22.6.8</t>
  </si>
  <si>
    <t>legno mezzotondo diam cm14</t>
  </si>
  <si>
    <t>22.7.</t>
  </si>
  <si>
    <t>22.7.1</t>
  </si>
  <si>
    <t>22.7.2</t>
  </si>
  <si>
    <t>22.7.3</t>
  </si>
  <si>
    <t>22.7.4</t>
  </si>
  <si>
    <t>22.7.5</t>
  </si>
  <si>
    <t>22.7.6</t>
  </si>
  <si>
    <t>22.7.7</t>
  </si>
  <si>
    <t>22.7.8</t>
  </si>
  <si>
    <t>legno mezzotondo diam cm16</t>
  </si>
  <si>
    <t>22.8.</t>
  </si>
  <si>
    <t>22.8.1</t>
  </si>
  <si>
    <t>22.8.2</t>
  </si>
  <si>
    <t>22.8.3</t>
  </si>
  <si>
    <t>22.8.4</t>
  </si>
  <si>
    <t>22.8.5</t>
  </si>
  <si>
    <t>22.8.6</t>
  </si>
  <si>
    <t>22.8.7</t>
  </si>
  <si>
    <t>22.8.8</t>
  </si>
  <si>
    <t>stecche per recinzione</t>
  </si>
  <si>
    <t>22.9.</t>
  </si>
  <si>
    <t>22.9.1</t>
  </si>
  <si>
    <t>Stecche per recinzione steccato 3x6 x 75</t>
  </si>
  <si>
    <t>22.9.2</t>
  </si>
  <si>
    <t>LMS06075</t>
  </si>
  <si>
    <t>22.9.3</t>
  </si>
  <si>
    <t>22.9.4</t>
  </si>
  <si>
    <t>22.9.5</t>
  </si>
  <si>
    <t>Stecche per recinzione steccato 3x6 x 135</t>
  </si>
  <si>
    <t>22.9.6</t>
  </si>
  <si>
    <t>LMS06135</t>
  </si>
  <si>
    <t>PALI TORNITI CON PUNTA</t>
  </si>
  <si>
    <t>23.</t>
  </si>
  <si>
    <t>piantoni con punta diam 8</t>
  </si>
  <si>
    <t>23.1.</t>
  </si>
  <si>
    <t>23.1.1</t>
  </si>
  <si>
    <t>23.1.2</t>
  </si>
  <si>
    <t>23.1.3</t>
  </si>
  <si>
    <t>piantoni con punta diam.8 x 200</t>
  </si>
  <si>
    <t>23.1.4</t>
  </si>
  <si>
    <t>LTP08200</t>
  </si>
  <si>
    <t>piantoni con punta diam.8 x 250</t>
  </si>
  <si>
    <t>23.1.5</t>
  </si>
  <si>
    <t>LTP08250</t>
  </si>
  <si>
    <t>piantoni con punta diam.8 x 300</t>
  </si>
  <si>
    <t>23.1.6</t>
  </si>
  <si>
    <t>LTPO8300</t>
  </si>
  <si>
    <t>23.1.7</t>
  </si>
  <si>
    <t>Passerella larice diritta 1000x175 int.montanti,compresi appoggi</t>
  </si>
  <si>
    <t>28.113</t>
  </si>
  <si>
    <t>PLD10175</t>
  </si>
  <si>
    <t>Passerella larice diritta 1100x175 int.montanti,compresi appoggi</t>
  </si>
  <si>
    <t>28.114</t>
  </si>
  <si>
    <t>PLD11175</t>
  </si>
  <si>
    <t>Passerella larice diritta 1200x175 int.montanti,compresi appoggi</t>
  </si>
  <si>
    <t>28.115</t>
  </si>
  <si>
    <t>PLD12175</t>
  </si>
  <si>
    <t>Passerella larice diritta 1300x175 int.montanti,compresi appoggi</t>
  </si>
  <si>
    <t>28.116</t>
  </si>
  <si>
    <t>PLD13175</t>
  </si>
  <si>
    <t>Passerella larice diritta 300x200 int.montanti, compresi appoggi</t>
  </si>
  <si>
    <t>28.117</t>
  </si>
  <si>
    <t>PLD3200</t>
  </si>
  <si>
    <t>Passerella larice diritta 350x200 int.montanti, compresi appoggi</t>
  </si>
  <si>
    <t>28.118</t>
  </si>
  <si>
    <t>PLD35200</t>
  </si>
  <si>
    <t>Passerella larice diritta 400x200 int.montanti, compresi appoggi</t>
  </si>
  <si>
    <t>28.119</t>
  </si>
  <si>
    <t>PLD4200</t>
  </si>
  <si>
    <t>Passerella larice diritta 450x200 int.montanti, compresi appoggi</t>
  </si>
  <si>
    <t>28.120</t>
  </si>
  <si>
    <t>PLD45200</t>
  </si>
  <si>
    <t>Passerella larice diritta 500x200 int.montanti, compresi appoggi</t>
  </si>
  <si>
    <t>28.121</t>
  </si>
  <si>
    <t>PLD5200</t>
  </si>
  <si>
    <t>Passerella larice diritta 600x200 int.montanti, compresi appoggi</t>
  </si>
  <si>
    <t>28.122</t>
  </si>
  <si>
    <t>PLD6200</t>
  </si>
  <si>
    <t>Passerella larice diritta 700x200 int.montanti, compresi appoggi</t>
  </si>
  <si>
    <t>28.123</t>
  </si>
  <si>
    <t>PLD7200</t>
  </si>
  <si>
    <t>Passerella larice diritta 800x200 int.montanti, compresi appoggi</t>
  </si>
  <si>
    <t>28.124</t>
  </si>
  <si>
    <t>PLD8200</t>
  </si>
  <si>
    <t>Passerella larice diritta 900x200 int.montanti, compresi appoggi</t>
  </si>
  <si>
    <t>28.125</t>
  </si>
  <si>
    <t>PLD9200</t>
  </si>
  <si>
    <t>Passerella larice diritta 1000x200 int.montanti,compresi appoggi</t>
  </si>
  <si>
    <t>28.126</t>
  </si>
  <si>
    <t>PLD10200</t>
  </si>
  <si>
    <t>Passerella larice diritta 1100x200 int.montanti,compresi appoggi</t>
  </si>
  <si>
    <t>28.127</t>
  </si>
  <si>
    <t>PLD11200</t>
  </si>
  <si>
    <t>Passerella larice diritta 1200x200 int.montanti,compresi appoggi</t>
  </si>
  <si>
    <t>28.128</t>
  </si>
  <si>
    <t>PLD12200</t>
  </si>
  <si>
    <t>Passerella larice diritta 1300x200 int.montanti,compresi appoggi</t>
  </si>
  <si>
    <t>28.129</t>
  </si>
  <si>
    <t>PLD13200</t>
  </si>
  <si>
    <t>Passerella larice diritta 300x250 int.montanti, compresi appoggi</t>
  </si>
  <si>
    <t>28.130</t>
  </si>
  <si>
    <t>PLD3250</t>
  </si>
  <si>
    <t>Passerella larice diritta 350x250 int.montanti, compresi appoggi</t>
  </si>
  <si>
    <t>28.131</t>
  </si>
  <si>
    <t>PLD35250</t>
  </si>
  <si>
    <t>Passerella larice diritta 400x250 int.montanti, compresi appoggi</t>
  </si>
  <si>
    <t>28.132</t>
  </si>
  <si>
    <t>PLD4250</t>
  </si>
  <si>
    <t>Staffa piccola controvent. passerella</t>
  </si>
  <si>
    <t>59.5.31</t>
  </si>
  <si>
    <t>SPAS02</t>
  </si>
  <si>
    <t>Staffa grande controvent. passerella</t>
  </si>
  <si>
    <t>59.5.32</t>
  </si>
  <si>
    <t>SPAS03</t>
  </si>
  <si>
    <t>Staffa piatta passerella piccola c/più di due travi</t>
  </si>
  <si>
    <t>59.5.36</t>
  </si>
  <si>
    <t>SPAS01</t>
  </si>
  <si>
    <t>Carburanti e Lubrificanti</t>
  </si>
  <si>
    <t>59.6.</t>
  </si>
  <si>
    <t>Gasolio autotraz.</t>
  </si>
  <si>
    <t>59.6.1</t>
  </si>
  <si>
    <t>GAS</t>
  </si>
  <si>
    <t>lt.</t>
  </si>
  <si>
    <t>olio motore W40</t>
  </si>
  <si>
    <t>59.6.2</t>
  </si>
  <si>
    <t>OM/10W40</t>
  </si>
  <si>
    <t>lt</t>
  </si>
  <si>
    <t>olio idraulico 46</t>
  </si>
  <si>
    <t>59.6.3</t>
  </si>
  <si>
    <t>OSO46</t>
  </si>
  <si>
    <t>olio idraul.pressa</t>
  </si>
  <si>
    <t>59.6.4</t>
  </si>
  <si>
    <t>OIL46/S20</t>
  </si>
  <si>
    <t>olio motore 68</t>
  </si>
  <si>
    <t>59.6.5</t>
  </si>
  <si>
    <t>OSO68</t>
  </si>
  <si>
    <t>Trattamenti varii</t>
  </si>
  <si>
    <t>59.7.</t>
  </si>
  <si>
    <t>impregnante Tanalith</t>
  </si>
  <si>
    <t>59.7.1</t>
  </si>
  <si>
    <t>3492</t>
  </si>
  <si>
    <t>Tanalith Extra E</t>
  </si>
  <si>
    <t>59.7.2</t>
  </si>
  <si>
    <t>3492E</t>
  </si>
  <si>
    <t>mordente noce chiaro</t>
  </si>
  <si>
    <t>59.7.3</t>
  </si>
  <si>
    <t>HIDROTOP</t>
  </si>
  <si>
    <t>colore Amolis blù/rosso</t>
  </si>
  <si>
    <t>59.7.4</t>
  </si>
  <si>
    <t>59/72</t>
  </si>
  <si>
    <t>colore sughero naturale</t>
  </si>
  <si>
    <t>59.7.5</t>
  </si>
  <si>
    <t>SUBER</t>
  </si>
  <si>
    <t>colla poliuretanica x lam.</t>
  </si>
  <si>
    <t>59.7.6</t>
  </si>
  <si>
    <t>686.60</t>
  </si>
  <si>
    <t>sacco betoncino kg.30</t>
  </si>
  <si>
    <t>59.7.16</t>
  </si>
  <si>
    <t>20018</t>
  </si>
  <si>
    <t>Materiale per imballaggio</t>
  </si>
  <si>
    <t>59.8.</t>
  </si>
  <si>
    <t>rotolo nastro adesivo</t>
  </si>
  <si>
    <t>59.8.1</t>
  </si>
  <si>
    <t>PPL28N</t>
  </si>
  <si>
    <t>rotolo tubol.nylon/bolle H120</t>
  </si>
  <si>
    <t>59.8.2</t>
  </si>
  <si>
    <t>ROBOL120</t>
  </si>
  <si>
    <t>rotolo tubol.nylon/bolle H150</t>
  </si>
  <si>
    <t>59.8.3</t>
  </si>
  <si>
    <t>BT1510</t>
  </si>
  <si>
    <t>reggia fe.zincata</t>
  </si>
  <si>
    <t>59.8.10</t>
  </si>
  <si>
    <t>REF19060Z</t>
  </si>
  <si>
    <t>sacchi nylon trasp.</t>
  </si>
  <si>
    <t>59.8.11</t>
  </si>
  <si>
    <t>FRS01360</t>
  </si>
  <si>
    <t>reggia plastica</t>
  </si>
  <si>
    <t>59.8.43</t>
  </si>
  <si>
    <t>PP15x080</t>
  </si>
  <si>
    <t>bobina film H50</t>
  </si>
  <si>
    <t>59.8.44</t>
  </si>
  <si>
    <t>FM3506</t>
  </si>
  <si>
    <t>bobina film H12.50</t>
  </si>
  <si>
    <t>59.8.45</t>
  </si>
  <si>
    <t>FB31215</t>
  </si>
  <si>
    <t>sacco a rete juta</t>
  </si>
  <si>
    <t>59.8.46</t>
  </si>
  <si>
    <t>nylon monopiega H100</t>
  </si>
  <si>
    <t>59.8.47</t>
  </si>
  <si>
    <t>Articoli ufficio e pubblicità</t>
  </si>
  <si>
    <t>59.9.</t>
  </si>
  <si>
    <t>raccoglitore grande</t>
  </si>
  <si>
    <t>59.9.1</t>
  </si>
  <si>
    <t>raccoglitore piccolo</t>
  </si>
  <si>
    <t>59.9.2</t>
  </si>
  <si>
    <t>risma carta UNI A4</t>
  </si>
  <si>
    <t>59.9.3</t>
  </si>
  <si>
    <t>rotolo per etichette</t>
  </si>
  <si>
    <t>59.9.4</t>
  </si>
  <si>
    <t>56.9.15</t>
  </si>
  <si>
    <t>XFEA38</t>
  </si>
  <si>
    <t>barra protezione plasticata L.37</t>
  </si>
  <si>
    <t>56.9.16</t>
  </si>
  <si>
    <t>XFEA36</t>
  </si>
  <si>
    <t>barra inox palestra esagonale con 2 anelli</t>
  </si>
  <si>
    <t>56.9.17</t>
  </si>
  <si>
    <t>XFEA008/9b</t>
  </si>
  <si>
    <t>griglie scale cappello e bandiera per Megan 500</t>
  </si>
  <si>
    <t>56.9.18</t>
  </si>
  <si>
    <t>griglie scale cappello e bandiera per Megan 104</t>
  </si>
  <si>
    <t>56.9.19</t>
  </si>
  <si>
    <t>COMPOSIZIONI FUORI STANDARD</t>
  </si>
  <si>
    <t>57.</t>
  </si>
  <si>
    <t>Polipo a 4 posti</t>
  </si>
  <si>
    <t>57.1</t>
  </si>
  <si>
    <t>XPFF04</t>
  </si>
  <si>
    <t>Panchina Oswald</t>
  </si>
  <si>
    <t>57.5</t>
  </si>
  <si>
    <t>POSW01</t>
  </si>
  <si>
    <t>Casetta c/tetto perline</t>
  </si>
  <si>
    <t>57.10</t>
  </si>
  <si>
    <t>XC01/P</t>
  </si>
  <si>
    <t>Torre OASIS con Dragone</t>
  </si>
  <si>
    <t>57.11</t>
  </si>
  <si>
    <t xml:space="preserve"> XOA106L</t>
  </si>
  <si>
    <t>Teleferica classic</t>
  </si>
  <si>
    <t>57.12</t>
  </si>
  <si>
    <t>Panchina venezia 195 larice/mord.</t>
  </si>
  <si>
    <t>57.13</t>
  </si>
  <si>
    <t>PVE/LA</t>
  </si>
  <si>
    <t>Castello Sportler zip.</t>
  </si>
  <si>
    <t>57.14</t>
  </si>
  <si>
    <t>ZIP/CASTL</t>
  </si>
  <si>
    <t>XOXI500- N°3 Torri Sultan c/scivolo a chiocc.H192</t>
  </si>
  <si>
    <t>57.21</t>
  </si>
  <si>
    <t>XOXI500</t>
  </si>
  <si>
    <t>XM404-1 N°4 Torri Max c/4 scivoli varie altezze</t>
  </si>
  <si>
    <t>57.22</t>
  </si>
  <si>
    <t>XM404-1</t>
  </si>
  <si>
    <t>XOXI405-1 N°3 Torri Sultan c/3 scivoli diversi e due ponti</t>
  </si>
  <si>
    <t>57.23</t>
  </si>
  <si>
    <t>XOXI405-1</t>
  </si>
  <si>
    <t>XOXI600 -N°4 Torri Max c/scivolo a chiocciola e due tunnell</t>
  </si>
  <si>
    <t>57.24</t>
  </si>
  <si>
    <t>XOXI600</t>
  </si>
  <si>
    <t>Torre OASIS legno c/10 pianali e scivolo chiocciola H300</t>
  </si>
  <si>
    <t>57.26</t>
  </si>
  <si>
    <t>XOA107L</t>
  </si>
  <si>
    <t>LAVORAZIONI AGGIUNTE</t>
  </si>
  <si>
    <t>58.</t>
  </si>
  <si>
    <t>zincatura a caldo</t>
  </si>
  <si>
    <t>58.1</t>
  </si>
  <si>
    <t>Z/CAL</t>
  </si>
  <si>
    <t>kg.</t>
  </si>
  <si>
    <t>zincatura Galvanica</t>
  </si>
  <si>
    <t>58.2</t>
  </si>
  <si>
    <t>Z/GAL</t>
  </si>
  <si>
    <t>27.1.66</t>
  </si>
  <si>
    <t>LL5516-4</t>
  </si>
  <si>
    <t>trave lamellare cm.6x16x400</t>
  </si>
  <si>
    <t>27.1.67</t>
  </si>
  <si>
    <t>LL0616-4</t>
  </si>
  <si>
    <t>trave lamellare cm.5x19,9x400</t>
  </si>
  <si>
    <t>27.1.68</t>
  </si>
  <si>
    <t>LL0519-4</t>
  </si>
  <si>
    <t>trave lamellare cm.7,5x25x400</t>
  </si>
  <si>
    <t>27.1.69</t>
  </si>
  <si>
    <t>LL7525-4</t>
  </si>
  <si>
    <t>trave lamellare cm.11x19,9x400</t>
  </si>
  <si>
    <t>27.1.70</t>
  </si>
  <si>
    <t>LL11199-4</t>
  </si>
  <si>
    <t>trave lamellare cm.11x23,4x400</t>
  </si>
  <si>
    <t>27.1.71</t>
  </si>
  <si>
    <t>LL11234-4</t>
  </si>
  <si>
    <t>trave lam.xime500 18.5x50.1x1130.4</t>
  </si>
  <si>
    <t>27.1.72</t>
  </si>
  <si>
    <t>trave lamellare 9x16 per traverse Megan</t>
  </si>
  <si>
    <t>27.1.73</t>
  </si>
  <si>
    <t>trave lamellare cm.11,5x16,6 (per passerelle)</t>
  </si>
  <si>
    <t>27.1.74</t>
  </si>
  <si>
    <t>trave lamellare 11,5x26.7 cm (per passerelle)</t>
  </si>
  <si>
    <t>27.1.75</t>
  </si>
  <si>
    <t>trave lamellare 11,5x36,7cm (per passerelle)</t>
  </si>
  <si>
    <t>27.1.76</t>
  </si>
  <si>
    <t>trave lamellare 11,5x33,4 cm (per passerelle)</t>
  </si>
  <si>
    <t>27.1.77</t>
  </si>
  <si>
    <t>trave lamellare 11,5x40cm (per passerelle)</t>
  </si>
  <si>
    <t>27.1.78</t>
  </si>
  <si>
    <t>trave lamellare 14x43,4cm (per passerelle)</t>
  </si>
  <si>
    <t>27.1.79</t>
  </si>
  <si>
    <t>trave lamellare 14x46,7cm (per passerelle)</t>
  </si>
  <si>
    <t>27.1.80</t>
  </si>
  <si>
    <t>trave lamellare 14x50,1cm (per passerelle)</t>
  </si>
  <si>
    <t>27.1.81</t>
  </si>
  <si>
    <t>trave lamellare 14x53,4 cm (per passerelle)</t>
  </si>
  <si>
    <t>27.1.82</t>
  </si>
  <si>
    <t>trave lamellare 14x56,7 cm (per passerelle)</t>
  </si>
  <si>
    <t>27.1.83</t>
  </si>
  <si>
    <t>trave lamellare 16x56,7cm (per passerelle)</t>
  </si>
  <si>
    <t>27.1.84</t>
  </si>
  <si>
    <t>trave lamellare 18,5x50,1 cm (per passerelle)</t>
  </si>
  <si>
    <t>27.1.85</t>
  </si>
  <si>
    <t>trave lamellare 18,5x60,1 cm (per passerelle)</t>
  </si>
  <si>
    <t>27.1.86</t>
  </si>
  <si>
    <t>trave lamellare 14x40cm (per passerelle)</t>
  </si>
  <si>
    <t>27.1.87</t>
  </si>
  <si>
    <t>trave lamellare cm.11,5x13,4 (per passerelle)</t>
  </si>
  <si>
    <t>27.1.88</t>
  </si>
  <si>
    <t>Trave lamellare pino curva per passerelle (prezzo a MC)</t>
  </si>
  <si>
    <t>27.1.89</t>
  </si>
  <si>
    <t>Tavole lamellari pino curve per passerelle (prezzo a MC)</t>
  </si>
  <si>
    <t>27.1.90</t>
  </si>
  <si>
    <t>ARCO LAMELLARE</t>
  </si>
  <si>
    <t>27.2.</t>
  </si>
  <si>
    <t>27.2.1</t>
  </si>
  <si>
    <t>27.2.2</t>
  </si>
  <si>
    <t>27.2.3</t>
  </si>
  <si>
    <t>27.2.4</t>
  </si>
  <si>
    <t>27.2.5</t>
  </si>
  <si>
    <t>27.2.6</t>
  </si>
  <si>
    <t>27.2.7</t>
  </si>
  <si>
    <t>arco lamellare cm9x12 apertura 352 raggio 240 carport pesante</t>
  </si>
  <si>
    <t>27.2.8</t>
  </si>
  <si>
    <t>PASSERELLE E ISOLE ECOLOGICHE</t>
  </si>
  <si>
    <t>28.</t>
  </si>
  <si>
    <t>passerella curva cm.160 x 500</t>
  </si>
  <si>
    <t>28.2</t>
  </si>
  <si>
    <t>PCU501</t>
  </si>
  <si>
    <t>28.3.</t>
  </si>
  <si>
    <t>28.3.42</t>
  </si>
  <si>
    <t>28.3.43</t>
  </si>
  <si>
    <t>28.3.44</t>
  </si>
  <si>
    <t>28.3.45</t>
  </si>
  <si>
    <t>28.3.46</t>
  </si>
  <si>
    <t>28.3.47</t>
  </si>
  <si>
    <t>Passerella diritta cm 500x175 interno montanti, compresi appoggi</t>
  </si>
  <si>
    <t>28.4</t>
  </si>
  <si>
    <t>PPD5175</t>
  </si>
  <si>
    <t>Passerella diritta cm 300x175 interno montanti, compresi appoggi</t>
  </si>
  <si>
    <t>28.5</t>
  </si>
  <si>
    <t>PPD3175</t>
  </si>
  <si>
    <t>Passerella diritta cm 350x175 interno montanti, compresi appoggi</t>
  </si>
  <si>
    <t>28.6</t>
  </si>
  <si>
    <t>PPD35175</t>
  </si>
  <si>
    <t>Passerella diritta cm 400x175 interno montanti, compresi appoggi</t>
  </si>
  <si>
    <t>28.7</t>
  </si>
  <si>
    <t>PPD4175</t>
  </si>
  <si>
    <t>Passerella diritta cm 450x175 interno montanti, compresi appoggi</t>
  </si>
  <si>
    <t>28.8</t>
  </si>
  <si>
    <t>PPD45175</t>
  </si>
  <si>
    <t>Passerella diritta cm 600x175 interno montanti, compresi appoggi</t>
  </si>
  <si>
    <t>28.9</t>
  </si>
  <si>
    <t>PPD6175</t>
  </si>
  <si>
    <t>Passerella diritta cm 700x175 interno montanti, compresi appoggi</t>
  </si>
  <si>
    <t>28.10</t>
  </si>
  <si>
    <t>PPD7175</t>
  </si>
  <si>
    <t>Passerella diritta cm 800x175 interno montanti, compresi appoggi</t>
  </si>
  <si>
    <t>28.11</t>
  </si>
  <si>
    <t>PPD8175</t>
  </si>
  <si>
    <t>Passerella diritta cm 900x175 interno montanti, compresi appoggi</t>
  </si>
  <si>
    <t>28.12</t>
  </si>
  <si>
    <t>PPD9175</t>
  </si>
  <si>
    <t>Passerella diritta cm 1000x175 interno montanti,compresi appoggi</t>
  </si>
  <si>
    <t>28.13</t>
  </si>
  <si>
    <t>PPD10175</t>
  </si>
  <si>
    <t>Passerella diritta cm 1100x175 interno montanti,compresi appoggi</t>
  </si>
  <si>
    <t>28.14</t>
  </si>
  <si>
    <t>PPD11175</t>
  </si>
  <si>
    <t>Passerella diritta cm 1200x175 interno montanti,compresi appoggi</t>
  </si>
  <si>
    <t>28.15</t>
  </si>
  <si>
    <t>PPD12175</t>
  </si>
  <si>
    <t>Passerella diritta cm 300x200 interno montanti,compresi appoggi</t>
  </si>
  <si>
    <t>28.16</t>
  </si>
  <si>
    <t>PPD3200</t>
  </si>
  <si>
    <t>Passerella diritta cm 350x200 interno montanti,compresi appoggi</t>
  </si>
  <si>
    <t>28.17</t>
  </si>
  <si>
    <t>PPD35200</t>
  </si>
  <si>
    <t>Passerella diritta cm 400x200 interno montanti, compresi appoggi</t>
  </si>
  <si>
    <t>28.18</t>
  </si>
  <si>
    <t>PPD4200</t>
  </si>
  <si>
    <t>Passerella diritta cm 450x200 interno montanti, compresi appoggi</t>
  </si>
  <si>
    <t>28.19</t>
  </si>
  <si>
    <t>PPD45200</t>
  </si>
  <si>
    <t>Passerella diritta cm 500x200 interno montanti, compresi appoggi</t>
  </si>
  <si>
    <t>28.20</t>
  </si>
  <si>
    <t>PPD5200</t>
  </si>
  <si>
    <t>Passerella diritta cm 600x200 interno montanti, compresi appoggi</t>
  </si>
  <si>
    <t>28.21</t>
  </si>
  <si>
    <t>PPD6200</t>
  </si>
  <si>
    <t>Passerella diritta cm 700x200 interno montanti, compresi appoggi</t>
  </si>
  <si>
    <t>28.22</t>
  </si>
  <si>
    <t>PPD7200</t>
  </si>
  <si>
    <t>Passerella diritta cm 800x200 interno montanti, compresi appoggi</t>
  </si>
  <si>
    <t>28.23</t>
  </si>
  <si>
    <t>PPD8200</t>
  </si>
  <si>
    <t>Passerella diritta cm 900x200 interno montanti, compresi appoggi</t>
  </si>
  <si>
    <t>28.24</t>
  </si>
  <si>
    <t>PPD9200</t>
  </si>
  <si>
    <t>Passerella diritta cm 1000x200 interno montanti,compresi appoggi</t>
  </si>
  <si>
    <t>28.25</t>
  </si>
  <si>
    <t>PPD10200</t>
  </si>
  <si>
    <t>Passerella diritta cm 1100x200 interno montanti,compresi appoggi</t>
  </si>
  <si>
    <t>28.26</t>
  </si>
  <si>
    <t>PPD11200</t>
  </si>
  <si>
    <t>Passerella diritta cm 1200x200 interno montanti,compresi appoggi</t>
  </si>
  <si>
    <t>28.27</t>
  </si>
  <si>
    <t>PPD12200</t>
  </si>
  <si>
    <t>Passerella diritta cm 1300x200 interno montanti,compresi appoggi</t>
  </si>
  <si>
    <t>28.28</t>
  </si>
  <si>
    <t>PPD13200</t>
  </si>
  <si>
    <t>Passerella diritta cm 1300x175 interno montanti,compresi appoggi</t>
  </si>
  <si>
    <t>28.29</t>
  </si>
  <si>
    <t>PPD13175</t>
  </si>
  <si>
    <t>Passerella diritta cm 300x250 interno montanti, compresi appoggi</t>
  </si>
  <si>
    <t>28.30</t>
  </si>
  <si>
    <t>PPD3250</t>
  </si>
  <si>
    <t>Passerella diritta cm 350x250 interno montanti, compresi appoggi</t>
  </si>
  <si>
    <t>28.31</t>
  </si>
  <si>
    <t>PPD35250</t>
  </si>
  <si>
    <t>Passerella diritta cm 400x250 interno montanti, compresi appoggi</t>
  </si>
  <si>
    <t>28.32</t>
  </si>
  <si>
    <t>PPD4250</t>
  </si>
  <si>
    <t>Passerella diritta cm 450x250 interno montanti, compresi appoggi</t>
  </si>
  <si>
    <t>28.33</t>
  </si>
  <si>
    <t>PPD45250</t>
  </si>
  <si>
    <t>Passerella diritta cm 500x250 interno montanti, compresi appoggi</t>
  </si>
  <si>
    <t>28.34</t>
  </si>
  <si>
    <t>PPD5250</t>
  </si>
  <si>
    <t>Passerella diritta cm 600x250 internto montanti,compresi appoggi</t>
  </si>
  <si>
    <t>28.35</t>
  </si>
  <si>
    <t>PPD6250</t>
  </si>
  <si>
    <t>Passerella diritta cm 700x250 interno montanti, compresi appoggi</t>
  </si>
  <si>
    <t>28.36</t>
  </si>
  <si>
    <t>PPD7250</t>
  </si>
  <si>
    <t>Passerella diritta cm 800x250 interno montanti, compresi appoggi</t>
  </si>
  <si>
    <t>28.37</t>
  </si>
  <si>
    <t>PPD8250</t>
  </si>
  <si>
    <t>Passerella diritta cm 900x250 interno montanti, compresi appoggi</t>
  </si>
  <si>
    <t>28.38</t>
  </si>
  <si>
    <t>PPD9250</t>
  </si>
  <si>
    <t>Passerella diritta cm 1000x250 interno montanti,compresi appoggi</t>
  </si>
  <si>
    <t>28.39</t>
  </si>
  <si>
    <t>PPD10250</t>
  </si>
  <si>
    <t>Passerella diritta cm 1100x250 interno montanti,compresi appoggi</t>
  </si>
  <si>
    <t>28.40</t>
  </si>
  <si>
    <t>PPD11250</t>
  </si>
  <si>
    <t>Passerella diritta cm 1200x250 interno montanti,compresi appoggi</t>
  </si>
  <si>
    <t>28.41</t>
  </si>
  <si>
    <t>PPD12250</t>
  </si>
  <si>
    <t>Passerella diritta cm 300x300 interno montanti, compresi appoggi</t>
  </si>
  <si>
    <t>28.42</t>
  </si>
  <si>
    <t>PPD3300</t>
  </si>
  <si>
    <t>Passerella diritta cm 350x300 interno montanti, compresi appoggi</t>
  </si>
  <si>
    <t>28.43</t>
  </si>
  <si>
    <t>PPD35300</t>
  </si>
  <si>
    <t>Passerella diritta cm 400x300 interno montanti, compresi appoggi</t>
  </si>
  <si>
    <t>28.44</t>
  </si>
  <si>
    <t>PPD4300</t>
  </si>
  <si>
    <t>Passerella diritta cm 450x300 interno montanti, compresi appoggi</t>
  </si>
  <si>
    <t>28.45</t>
  </si>
  <si>
    <t>PPD45300</t>
  </si>
  <si>
    <t>Passerella diritta cm 500x300 interno montanti, compresi appoggi</t>
  </si>
  <si>
    <t>28.46</t>
  </si>
  <si>
    <t>PPD5300</t>
  </si>
  <si>
    <t>Passerella diritta cm 600x300 interno montanti, compresi appoggi</t>
  </si>
  <si>
    <t>28.47</t>
  </si>
  <si>
    <t>PPD6300</t>
  </si>
  <si>
    <t>Passerella diritta cm 700x300 interno montanti, compresi appoggi</t>
  </si>
  <si>
    <t>28.48</t>
  </si>
  <si>
    <t>PPD7300</t>
  </si>
  <si>
    <t>Passerella diritta cm 800x300 interno montanti, compresi appoggi</t>
  </si>
  <si>
    <t>28.49</t>
  </si>
  <si>
    <t>PPD8300</t>
  </si>
  <si>
    <t>Passerella diritta cm 900x300 interno montanti, compresi appoggi</t>
  </si>
  <si>
    <t>28.50</t>
  </si>
  <si>
    <t>PPD9300</t>
  </si>
  <si>
    <t>Passerella diritta cm 1000x300 interno montanti,compresi appoggi</t>
  </si>
  <si>
    <t>28.51</t>
  </si>
  <si>
    <t>PPD10300</t>
  </si>
  <si>
    <t>Passerella diritta cm 300x150 interno montanti, compresi appoggi</t>
  </si>
  <si>
    <t>28.52</t>
  </si>
  <si>
    <t>PPD3150</t>
  </si>
  <si>
    <t>Passerella diritta cm 350x150 interno montanti, compresi appoggi</t>
  </si>
  <si>
    <t>28.53</t>
  </si>
  <si>
    <t>PPD35150</t>
  </si>
  <si>
    <t>Passerella diritta cm 400x150 interno montanti, compresi appoggi</t>
  </si>
  <si>
    <t>28.54</t>
  </si>
  <si>
    <t>PPD4150</t>
  </si>
  <si>
    <t>Passerella diritta cm 450x150 interno montanti, compresi appoggi</t>
  </si>
  <si>
    <t>28.55</t>
  </si>
  <si>
    <t>PPD45150</t>
  </si>
  <si>
    <t>Passerella diritta cm 500x150 interno montanti, compresi appoggi</t>
  </si>
  <si>
    <t>28.56</t>
  </si>
  <si>
    <t>PPD5150</t>
  </si>
  <si>
    <t>Passerella diritta cm 600x150 interno montanti, compresi appoggi</t>
  </si>
  <si>
    <t>28.57</t>
  </si>
  <si>
    <t>PPD6150</t>
  </si>
  <si>
    <t>Passerella diritta cm 700x150 interno montanti, compresi appoggi</t>
  </si>
  <si>
    <t>28.58</t>
  </si>
  <si>
    <t>PPD7150</t>
  </si>
  <si>
    <t>Passerella diritta cm 800x150 interno montanti, compresi appoggi</t>
  </si>
  <si>
    <t>28.59</t>
  </si>
  <si>
    <t>PPD8150</t>
  </si>
  <si>
    <t>Passerella diritta cm 900x150 interno montanti, compresi appoggi</t>
  </si>
  <si>
    <t>28.60</t>
  </si>
  <si>
    <t>PPD9150</t>
  </si>
  <si>
    <t>Passerella diritta cm 1000x150 interno montanti,compresi appoggi</t>
  </si>
  <si>
    <t>28.61</t>
  </si>
  <si>
    <t>PPD10150</t>
  </si>
  <si>
    <t>Passerella diritta cm 1100x150 interno montanti,compresi appoggi</t>
  </si>
  <si>
    <t>28.62</t>
  </si>
  <si>
    <t>PPD11150</t>
  </si>
  <si>
    <t>Passerella diritta cm 1200x150 interno montanti,compresi appoggi</t>
  </si>
  <si>
    <t>28.63</t>
  </si>
  <si>
    <t>PPD12150</t>
  </si>
  <si>
    <t>Passerella diritta cm 1300x150 interno montanti,compresi appoggi</t>
  </si>
  <si>
    <t>28.64</t>
  </si>
  <si>
    <t>PPD13150</t>
  </si>
  <si>
    <t>Passerella diritta cm 300x125 interno montanti, compresi appoggi</t>
  </si>
  <si>
    <t>28.65</t>
  </si>
  <si>
    <t>PPD3125</t>
  </si>
  <si>
    <t>Passerella diritta cm 350x125 interno montanti, compresi appoggi</t>
  </si>
  <si>
    <t>28.66</t>
  </si>
  <si>
    <t>PPD35125</t>
  </si>
  <si>
    <t>Passerella diritta cm 400x125 interno montanti, compresi appoggi</t>
  </si>
  <si>
    <t>28.67</t>
  </si>
  <si>
    <t>PPD4125</t>
  </si>
  <si>
    <t>Passerella diritta cm 450x125 interno montanti, compresi appoggi</t>
  </si>
  <si>
    <t>28.68</t>
  </si>
  <si>
    <t>PPD45125</t>
  </si>
  <si>
    <t>Passerella diritta cm 500x125 interno montanti, compresi appoggi</t>
  </si>
  <si>
    <t>28.69</t>
  </si>
  <si>
    <t>PPD5125</t>
  </si>
  <si>
    <t>Passerella diritta cm 600x125 interno montanti, compresi appoggi</t>
  </si>
  <si>
    <t>28.70</t>
  </si>
  <si>
    <t>PPD6125</t>
  </si>
  <si>
    <t>Passerella diritta cm 700x125 interno montanti, compresi appoggi</t>
  </si>
  <si>
    <t>28.71</t>
  </si>
  <si>
    <t>PPD7125</t>
  </si>
  <si>
    <t>Passerella diritta cm 800x125 interno montanti, compresi appoggi</t>
  </si>
  <si>
    <t>28.72</t>
  </si>
  <si>
    <t>PPD8125</t>
  </si>
  <si>
    <t>Passerella diritta cm 900x125 interno montanti, compresi appoggi</t>
  </si>
  <si>
    <t>28.73</t>
  </si>
  <si>
    <t>PPD9125</t>
  </si>
  <si>
    <t>Passerella diritta cm 1000x125 interno montanti,compresi appoggi</t>
  </si>
  <si>
    <t>28.74</t>
  </si>
  <si>
    <t>PPD10125</t>
  </si>
  <si>
    <t>Passerella diritta cm 1100x125 interno montanti,compresi appoggi</t>
  </si>
  <si>
    <t>28.75</t>
  </si>
  <si>
    <t>PPD11125</t>
  </si>
  <si>
    <t>Passerella diritta cm 1200x125 interno montanti,compresi appoggi</t>
  </si>
  <si>
    <t>28.76</t>
  </si>
  <si>
    <t>PPD12125</t>
  </si>
  <si>
    <t>Passerella diritta cm 1300x125 interno montanti,compresi appoggi</t>
  </si>
  <si>
    <t>28.77</t>
  </si>
  <si>
    <t>PPD13125</t>
  </si>
  <si>
    <t>Passerella larice diritta 300x125 int.montanti, compresi appoggi</t>
  </si>
  <si>
    <t>28.78</t>
  </si>
  <si>
    <t>PLD3125</t>
  </si>
  <si>
    <t>Passerella larice diritta 350x125 int.montanti, compresi appoggi</t>
  </si>
  <si>
    <t>28.79</t>
  </si>
  <si>
    <t>PLD35125</t>
  </si>
  <si>
    <t>Passerella larice diritta 400x125 int.montanti, compresi appoggi</t>
  </si>
  <si>
    <t>28.80</t>
  </si>
  <si>
    <t>PLD4125</t>
  </si>
  <si>
    <t>Passerella larice diritta 450x125 int.montanti, compresi appoggi</t>
  </si>
  <si>
    <t>28.81</t>
  </si>
  <si>
    <t>PLD45125</t>
  </si>
  <si>
    <t>Passerella larice diritta 500x125 int.montanti, compresi appoggi</t>
  </si>
  <si>
    <t>28.82</t>
  </si>
  <si>
    <t>PLD5125</t>
  </si>
  <si>
    <t>Passerella larice diritta 600x125 int.montanti, compresi appoggi</t>
  </si>
  <si>
    <t>28.83</t>
  </si>
  <si>
    <t>PLD6125</t>
  </si>
  <si>
    <t>Passerella larice diritta 700x125 int.montanti, compresi appoggi</t>
  </si>
  <si>
    <t>28.84</t>
  </si>
  <si>
    <t>PLD7125</t>
  </si>
  <si>
    <t>Passerella larice diritta 800x125 int.montanti, compresi appoggi</t>
  </si>
  <si>
    <t>28.85</t>
  </si>
  <si>
    <t>PLD8125</t>
  </si>
  <si>
    <t>Passerella larice diritta 900x125 int.montanti, compresi appoggi</t>
  </si>
  <si>
    <t>28.86</t>
  </si>
  <si>
    <t>PLD9125</t>
  </si>
  <si>
    <t>Passerella larice diritta 1000x125 int.montanti,compresi appoggi</t>
  </si>
  <si>
    <t>28.87</t>
  </si>
  <si>
    <t>PLD10125</t>
  </si>
  <si>
    <t>Passerella larice diritta 1100x125 int.montanti,compresi appoggi</t>
  </si>
  <si>
    <t>28.88</t>
  </si>
  <si>
    <t>PLD11125</t>
  </si>
  <si>
    <t>Passerella larice diritta 1200x125 int.montanti,compresi appoggi</t>
  </si>
  <si>
    <t>28.89</t>
  </si>
  <si>
    <t>PLD12125</t>
  </si>
  <si>
    <t>Passerella larice diritta 1300x125 int.montanti,compresi appoggi</t>
  </si>
  <si>
    <t>28.90</t>
  </si>
  <si>
    <t>PLD13125</t>
  </si>
  <si>
    <t>Passerella larice diritta 300x150 int.montanti, compresi appoggi</t>
  </si>
  <si>
    <t>28.91</t>
  </si>
  <si>
    <t>PLD3150</t>
  </si>
  <si>
    <t>Passerella larice diritta 350x150 int.montanti, compresi appoggi</t>
  </si>
  <si>
    <t>28.92</t>
  </si>
  <si>
    <t>PLD35150</t>
  </si>
  <si>
    <t>Passerella larice diritta 400x150 int.montanti, compresi appoggi</t>
  </si>
  <si>
    <t>28.93</t>
  </si>
  <si>
    <t>PLD4150</t>
  </si>
  <si>
    <t>Passerella larice diritta 450x150 int.montanti, compresi appoggi</t>
  </si>
  <si>
    <t>28.94</t>
  </si>
  <si>
    <t>PLD45150</t>
  </si>
  <si>
    <t>Passerella larice diritta 500x150 int.montanti, compresi appoggi</t>
  </si>
  <si>
    <t>28.95</t>
  </si>
  <si>
    <t>PLD5150</t>
  </si>
  <si>
    <t>Passerella larice diritta 600x150 int.montanti, compresi appoggi</t>
  </si>
  <si>
    <t>28.96</t>
  </si>
  <si>
    <t>PLD6150</t>
  </si>
  <si>
    <t>Passerella larice diritta 700x150 int.montanti, compresi appoggi</t>
  </si>
  <si>
    <t>28.97</t>
  </si>
  <si>
    <t>PLD7150</t>
  </si>
  <si>
    <t>Passerella larice diritta 800x150 int.montanti, compresi appoggi</t>
  </si>
  <si>
    <t>28.98</t>
  </si>
  <si>
    <t>PLD8150</t>
  </si>
  <si>
    <t>Passerella larice diritta 900x150 int.montanti, compresi appoggi</t>
  </si>
  <si>
    <t>28.99</t>
  </si>
  <si>
    <t>PLD9150</t>
  </si>
  <si>
    <t>Passerella larice diritta 1000x150 int.montanti,compresi appoggi</t>
  </si>
  <si>
    <t>28.100</t>
  </si>
  <si>
    <t>PLD10150</t>
  </si>
  <si>
    <t>Passerella larice diritta 1100x150 int.montanti,compresi appoggi</t>
  </si>
  <si>
    <t>28.101</t>
  </si>
  <si>
    <t>PLD11150</t>
  </si>
  <si>
    <t>Passerella larice diritta 1200x150 int.montanti,compresi appoggi</t>
  </si>
  <si>
    <t>28.102</t>
  </si>
  <si>
    <t>PLD12150</t>
  </si>
  <si>
    <t>Passerella larice diritta 1300x150 int.montanti,compresi appoggi</t>
  </si>
  <si>
    <t>28.103</t>
  </si>
  <si>
    <t>PLD13150</t>
  </si>
  <si>
    <t>Passerella larice diritta 300x175 int.montanti, compresi appoggi</t>
  </si>
  <si>
    <t>28.104</t>
  </si>
  <si>
    <t>PLD3175</t>
  </si>
  <si>
    <t>Passerella larice diritta 350x175 int.montanti, compresi appoggi</t>
  </si>
  <si>
    <t>28.105</t>
  </si>
  <si>
    <t>PLD35175</t>
  </si>
  <si>
    <t>Passerella larice diritta 400x175 int.montanti, compresi appoggi</t>
  </si>
  <si>
    <t>28.106</t>
  </si>
  <si>
    <t>PLD4175</t>
  </si>
  <si>
    <t>Passerella larice diritta 450x175 int.montanti, compresi appoggi</t>
  </si>
  <si>
    <t>28.107</t>
  </si>
  <si>
    <t>PLD45175</t>
  </si>
  <si>
    <t>Passerella larice diritta 500x175 int.montanti, compresi appoggi</t>
  </si>
  <si>
    <t>28.108</t>
  </si>
  <si>
    <t>PLD5175</t>
  </si>
  <si>
    <t>Passerella larice diritta 600x175 int.montanti, compresi appoggi</t>
  </si>
  <si>
    <t>28.109</t>
  </si>
  <si>
    <t>PLD6175</t>
  </si>
  <si>
    <t>Passerella larice diritta 700x175 int.montanti, compresi appoggi</t>
  </si>
  <si>
    <t>28.110</t>
  </si>
  <si>
    <t>PLD7175</t>
  </si>
  <si>
    <t>Passerella larice diritta 800x175 int.montanti, compresi appoggi</t>
  </si>
  <si>
    <t>28.111</t>
  </si>
  <si>
    <t>PLD8175</t>
  </si>
  <si>
    <t>Passerella larice diritta 900x175 int.montanti, compresi appoggi</t>
  </si>
  <si>
    <t>28.112</t>
  </si>
  <si>
    <t>PLD9175</t>
  </si>
  <si>
    <t>HPL pannelli laminato col.sp.8 1,3x3,05mt=3,96m²</t>
  </si>
  <si>
    <t>59.3.5</t>
  </si>
  <si>
    <t>HPL/8</t>
  </si>
  <si>
    <t>HPL pannelli laminato col.sp.15 1,3x3,05mt=3,96m²</t>
  </si>
  <si>
    <t>59.3.6</t>
  </si>
  <si>
    <t>HPL/15</t>
  </si>
  <si>
    <t>pannelli pino multi.sp.18-abx 250x125</t>
  </si>
  <si>
    <t>59.3.7</t>
  </si>
  <si>
    <t>ABX</t>
  </si>
  <si>
    <t>pannelli pino multi sp.18-pacific 2.5x1.22</t>
  </si>
  <si>
    <t>59.3.8</t>
  </si>
  <si>
    <t>Pacific</t>
  </si>
  <si>
    <t>plexiglas sp.5 mm. lastra cm305x205</t>
  </si>
  <si>
    <t>59.3.9</t>
  </si>
  <si>
    <t>220500</t>
  </si>
  <si>
    <t>plexiglas sp.10 mm. lastre 305x205</t>
  </si>
  <si>
    <t>59.3.10</t>
  </si>
  <si>
    <t>220960</t>
  </si>
  <si>
    <t>pannelli abete 3/str.sp.19 500x205 cm</t>
  </si>
  <si>
    <t>59.3.11</t>
  </si>
  <si>
    <t>CH/sco</t>
  </si>
  <si>
    <t>pannelli pe.gommato 1,6x2,45 =3.92m²</t>
  </si>
  <si>
    <t>59.3.12</t>
  </si>
  <si>
    <t>EKOGRIP</t>
  </si>
  <si>
    <t>pannelli Okumè sp.30</t>
  </si>
  <si>
    <t>59.3.13</t>
  </si>
  <si>
    <t>P/OK</t>
  </si>
  <si>
    <t>disco in forex per lavagna</t>
  </si>
  <si>
    <t>59.3.14</t>
  </si>
  <si>
    <t>triangoli singoli per tetto Max 4 falde</t>
  </si>
  <si>
    <t>59.3.15</t>
  </si>
  <si>
    <t>pannelli Pe. colorati sp.15 149x300cm</t>
  </si>
  <si>
    <t>59.3.16</t>
  </si>
  <si>
    <t>Perspex Clear 142,5x86cm spess. 5 Plexi per bacheca</t>
  </si>
  <si>
    <t>59.3.17</t>
  </si>
  <si>
    <t>Articoli grezzi</t>
  </si>
  <si>
    <t>59.4.</t>
  </si>
  <si>
    <t>contrappeso sbarra diam.12cm L=35cm</t>
  </si>
  <si>
    <t>59.4.3</t>
  </si>
  <si>
    <t>FE059</t>
  </si>
  <si>
    <t>forcella zincata per altalena</t>
  </si>
  <si>
    <t>59.4.4</t>
  </si>
  <si>
    <t>FE035/36</t>
  </si>
  <si>
    <t>forcella INOX e snodo col. per altalena non assemblato</t>
  </si>
  <si>
    <t>59.4.5</t>
  </si>
  <si>
    <t>XFE315/16</t>
  </si>
  <si>
    <t>sospensione per nido colorato senza cuscinett</t>
  </si>
  <si>
    <t>59.4.6</t>
  </si>
  <si>
    <t>XFEAN</t>
  </si>
  <si>
    <t>snodo altalena colorato arancione senza cuscinetti</t>
  </si>
  <si>
    <t>59.4.7</t>
  </si>
  <si>
    <t>FE035</t>
  </si>
  <si>
    <t>catena 6 mm acciaio zinc. a metro</t>
  </si>
  <si>
    <t>59.4.8</t>
  </si>
  <si>
    <t>DIN.766/A</t>
  </si>
  <si>
    <t>grillo x segg.mm.6</t>
  </si>
  <si>
    <t>59.4.9</t>
  </si>
  <si>
    <t>GRI050</t>
  </si>
  <si>
    <t>sospensione per nido colorato con cuscinett</t>
  </si>
  <si>
    <t>59.4.10</t>
  </si>
  <si>
    <t>snodo zincato per altalena</t>
  </si>
  <si>
    <t>59.4.11</t>
  </si>
  <si>
    <t>FE035/38</t>
  </si>
  <si>
    <t>Staffe varie</t>
  </si>
  <si>
    <t>59.5.</t>
  </si>
  <si>
    <t>angolare inox 35x55/55 spess.3</t>
  </si>
  <si>
    <t>59.5.1</t>
  </si>
  <si>
    <t>XFE265/75/77</t>
  </si>
  <si>
    <t>staffa per tetto Aladin</t>
  </si>
  <si>
    <t>59.5.2</t>
  </si>
  <si>
    <t>staffa angolare da tassellare giochi</t>
  </si>
  <si>
    <t>59.5.22</t>
  </si>
  <si>
    <t>staffa reg.100x100 per veranda e chioschi</t>
  </si>
  <si>
    <t>59.5.23</t>
  </si>
  <si>
    <t>100x100</t>
  </si>
  <si>
    <t>staffa tubolare uscita scivolo</t>
  </si>
  <si>
    <t>59.5.24</t>
  </si>
  <si>
    <t>XFEA48</t>
  </si>
  <si>
    <t>staffa curva per panca</t>
  </si>
  <si>
    <t>59.5.25</t>
  </si>
  <si>
    <t>ST/GINN.</t>
  </si>
  <si>
    <t>staffa lilly</t>
  </si>
  <si>
    <t>59.5.26</t>
  </si>
  <si>
    <t>staffa per rotella per sabbiere scorr.</t>
  </si>
  <si>
    <t>59.5.27</t>
  </si>
  <si>
    <t>staffetta blocca coperchio x sabbiera</t>
  </si>
  <si>
    <t>59.5.28</t>
  </si>
  <si>
    <t>staffa piccola per passerella</t>
  </si>
  <si>
    <t>59.5.29</t>
  </si>
  <si>
    <t>SPAS04</t>
  </si>
  <si>
    <t>staffa grande per passerella 40x45H36</t>
  </si>
  <si>
    <t>59.5.30</t>
  </si>
  <si>
    <t>SPAS05</t>
  </si>
  <si>
    <t>Sole in HPL per cesto nido diam. 42cm</t>
  </si>
  <si>
    <t>56.8.21</t>
  </si>
  <si>
    <t>HPL/SO</t>
  </si>
  <si>
    <t>seduta in HPL Aladin cm 25x66</t>
  </si>
  <si>
    <t>56.8.22</t>
  </si>
  <si>
    <t>HPL/PA</t>
  </si>
  <si>
    <t>seduta in HPL Max/Sultan cm 25x90</t>
  </si>
  <si>
    <t>56.8.23</t>
  </si>
  <si>
    <t>HPL/PM</t>
  </si>
  <si>
    <t>coppia fianchi HPL Bruco</t>
  </si>
  <si>
    <t>56.8.24</t>
  </si>
  <si>
    <t>HPL/BR</t>
  </si>
  <si>
    <t>coppia fianchi HPL Foca</t>
  </si>
  <si>
    <t>56.8.25</t>
  </si>
  <si>
    <t>HPL/FO</t>
  </si>
  <si>
    <t>coppia fianchi HPL Delfino</t>
  </si>
  <si>
    <t>56.8.26</t>
  </si>
  <si>
    <t>HPL/DE</t>
  </si>
  <si>
    <t>coppia fianchi HPL Draghetto</t>
  </si>
  <si>
    <t>56.8.27</t>
  </si>
  <si>
    <t>HPL/DR</t>
  </si>
  <si>
    <t>pedana HPL per elefante 52x37.5x1.5</t>
  </si>
  <si>
    <t>56.8.28</t>
  </si>
  <si>
    <t>pedel</t>
  </si>
  <si>
    <t>coppia coda HPL Bruco</t>
  </si>
  <si>
    <t>56.8.29</t>
  </si>
  <si>
    <t>HPL/BRc</t>
  </si>
  <si>
    <t>coppia coda HPL Draghetto</t>
  </si>
  <si>
    <t>56.8.30</t>
  </si>
  <si>
    <t>HPL/DRc</t>
  </si>
  <si>
    <t>coppia coda HPL Foca</t>
  </si>
  <si>
    <t>56.8.31</t>
  </si>
  <si>
    <t>HPL/FOc</t>
  </si>
  <si>
    <t>coppia coda HPL Delfy</t>
  </si>
  <si>
    <t>56.8.32</t>
  </si>
  <si>
    <t>HPL/dfc</t>
  </si>
  <si>
    <t>giunzione HPL per palestrine  cm 18x18</t>
  </si>
  <si>
    <t>56.8.33</t>
  </si>
  <si>
    <t>barre/maniglie inox</t>
  </si>
  <si>
    <t>56.9.</t>
  </si>
  <si>
    <t>barra protezione inox L.52 e plasticato 52cm</t>
  </si>
  <si>
    <t>56.9.1</t>
  </si>
  <si>
    <t>XFE294</t>
  </si>
  <si>
    <t>barra protezione inox L.70</t>
  </si>
  <si>
    <t>56.9.2</t>
  </si>
  <si>
    <t>XFE295</t>
  </si>
  <si>
    <t>barra protezione inox L.94</t>
  </si>
  <si>
    <t>56.9.3</t>
  </si>
  <si>
    <t>XFE296</t>
  </si>
  <si>
    <t>barra inox palestra esagonale senza anelli</t>
  </si>
  <si>
    <t>56.9.4</t>
  </si>
  <si>
    <t>XFEA008/9a</t>
  </si>
  <si>
    <t>pertica inox palestra esagonale</t>
  </si>
  <si>
    <t>56.9.5</t>
  </si>
  <si>
    <t>XFEA007</t>
  </si>
  <si>
    <t>pertica inox torre Max</t>
  </si>
  <si>
    <t>56.9.6</t>
  </si>
  <si>
    <t>XFE272</t>
  </si>
  <si>
    <t>barra inox  L.197</t>
  </si>
  <si>
    <t>56.9.7</t>
  </si>
  <si>
    <t>XPF38</t>
  </si>
  <si>
    <t>barra inox palestra esagonale con 1 anello</t>
  </si>
  <si>
    <t>56.9.8</t>
  </si>
  <si>
    <t>XFEA008/9</t>
  </si>
  <si>
    <t>maniglione inox.L.60 Aladin H12</t>
  </si>
  <si>
    <t>56.9.9</t>
  </si>
  <si>
    <t>XFE303</t>
  </si>
  <si>
    <t>maniglione inox.L.60 Max H 27</t>
  </si>
  <si>
    <t>56.9.10</t>
  </si>
  <si>
    <t>XFE37</t>
  </si>
  <si>
    <t>maniglione inox L. 100</t>
  </si>
  <si>
    <t>56.9.11</t>
  </si>
  <si>
    <t>XFE009</t>
  </si>
  <si>
    <t>pertica inox a Spirale</t>
  </si>
  <si>
    <t>56.9.12</t>
  </si>
  <si>
    <t>XFEA49</t>
  </si>
  <si>
    <t>scala inox Luna</t>
  </si>
  <si>
    <t>56.9.13</t>
  </si>
  <si>
    <t>XFEA50</t>
  </si>
  <si>
    <t>maniglione plasticato L.60 H27</t>
  </si>
  <si>
    <t>56.9.14</t>
  </si>
  <si>
    <t>XFE322</t>
  </si>
  <si>
    <t>barra protezione plasticata L.52</t>
  </si>
  <si>
    <t>Listone bil. controventatura 8.6x18.5x272</t>
  </si>
  <si>
    <t>26.5.123</t>
  </si>
  <si>
    <t>LCP818272</t>
  </si>
  <si>
    <t>Listone diagonale bil. controventatura 8.6x18.5x408</t>
  </si>
  <si>
    <t>26.5.124</t>
  </si>
  <si>
    <t>LDCP818408</t>
  </si>
  <si>
    <t>Trave portante lam. 14x50.1x800</t>
  </si>
  <si>
    <t>26.5.125</t>
  </si>
  <si>
    <t>TP1450800</t>
  </si>
  <si>
    <t>Trave portante lam. 14x56.7x900</t>
  </si>
  <si>
    <t>26.5.126</t>
  </si>
  <si>
    <t>TP1456900</t>
  </si>
  <si>
    <t>Trave portante lam. 16x60.1x1000</t>
  </si>
  <si>
    <t>26.5.127</t>
  </si>
  <si>
    <t>TP166010</t>
  </si>
  <si>
    <t>Listone bil. controventatura 8.6x18.5x268</t>
  </si>
  <si>
    <t>26.5.128</t>
  </si>
  <si>
    <t>LCP818268</t>
  </si>
  <si>
    <t>Listone diagonale bil. controventatura 8.6x18.5x402</t>
  </si>
  <si>
    <t>26.5.129</t>
  </si>
  <si>
    <t>LDCP818402</t>
  </si>
  <si>
    <t>Trave portante lam. larice 11.5x13.4x300</t>
  </si>
  <si>
    <t>26.5.130</t>
  </si>
  <si>
    <t>TL1113300</t>
  </si>
  <si>
    <t>Trave portante lam. larice 11.5x16.6x350</t>
  </si>
  <si>
    <t>26.5.131</t>
  </si>
  <si>
    <t>TL1116350</t>
  </si>
  <si>
    <t>Trave portante lam. larice 11.5x19.9x400</t>
  </si>
  <si>
    <t>26.5.132</t>
  </si>
  <si>
    <t>TL1119400</t>
  </si>
  <si>
    <t>Trave portante lam. larice 11.5x23.4x450</t>
  </si>
  <si>
    <t>26.5.133</t>
  </si>
  <si>
    <t>TL1123450</t>
  </si>
  <si>
    <t>Trave portante lam. larice 11.5x23.4x500</t>
  </si>
  <si>
    <t>26.5.134</t>
  </si>
  <si>
    <t>TL1123500</t>
  </si>
  <si>
    <t>Trave portante lam. larice 11.5x30x600</t>
  </si>
  <si>
    <t>26.5.135</t>
  </si>
  <si>
    <t>TL1130600</t>
  </si>
  <si>
    <t>Trave portante lam. larice 11.5x36.7x700</t>
  </si>
  <si>
    <t>26.5.136</t>
  </si>
  <si>
    <t>TL1136700</t>
  </si>
  <si>
    <t>Trave portante lam. larice 11.5x40x800</t>
  </si>
  <si>
    <t>26.5.137</t>
  </si>
  <si>
    <t>TL1140800</t>
  </si>
  <si>
    <t>Trave portante lam. larice 14x43.4x900</t>
  </si>
  <si>
    <t>26.5.138</t>
  </si>
  <si>
    <t>TL1443900</t>
  </si>
  <si>
    <t>Trave portante lam. larice 14x46.7x1000</t>
  </si>
  <si>
    <t>26.5.139</t>
  </si>
  <si>
    <t>TL144610</t>
  </si>
  <si>
    <t>Trave portante lam. larice 14x53.4x1100</t>
  </si>
  <si>
    <t>26.5.140</t>
  </si>
  <si>
    <t>TL145311</t>
  </si>
  <si>
    <t>Trave portante lam. larice 16x56.7x1200</t>
  </si>
  <si>
    <t>26.5.141</t>
  </si>
  <si>
    <t>TL165612</t>
  </si>
  <si>
    <t>Trave portante lam. larice 16x60.1x1300</t>
  </si>
  <si>
    <t>26.5.142</t>
  </si>
  <si>
    <t>TL166013</t>
  </si>
  <si>
    <t>Montante bil. larice 11.5x11.5x124</t>
  </si>
  <si>
    <t>26.5.143</t>
  </si>
  <si>
    <t>ML1111124</t>
  </si>
  <si>
    <t>Montante bil. larice 11.5x11.5x128</t>
  </si>
  <si>
    <t>26.5.144</t>
  </si>
  <si>
    <t>ML1111128</t>
  </si>
  <si>
    <t>Montante bil. larice 11.5x11.5x138</t>
  </si>
  <si>
    <t>26.5.145</t>
  </si>
  <si>
    <t>ML1111138</t>
  </si>
  <si>
    <t>Montante bil. larice 11.5x11.5x148</t>
  </si>
  <si>
    <t>26.5.146</t>
  </si>
  <si>
    <t>ML1111148</t>
  </si>
  <si>
    <t>Montante bil. larice 11.5x11.5x156</t>
  </si>
  <si>
    <t>26.5.147</t>
  </si>
  <si>
    <t>ML1111156</t>
  </si>
  <si>
    <t>Parapetto + corrimano larice giuntato 4.3x14x300</t>
  </si>
  <si>
    <t>26.5.148</t>
  </si>
  <si>
    <t>PCGL414300</t>
  </si>
  <si>
    <t>Parapetto + corrimano larice giuntato 4.3x14x350</t>
  </si>
  <si>
    <t>26.5.149</t>
  </si>
  <si>
    <t>PCGL414350</t>
  </si>
  <si>
    <t>Parapetto + corrimano larice giuntato 4.3x14x400</t>
  </si>
  <si>
    <t>26.5.150</t>
  </si>
  <si>
    <t>PCGL414400</t>
  </si>
  <si>
    <t>Parapetto + corrimano larice giuntato 4.3x14x450</t>
  </si>
  <si>
    <t>26.5.151</t>
  </si>
  <si>
    <t>PCGL414450</t>
  </si>
  <si>
    <t>Parapetto + corrimano larice giuntato 4.3x14x500</t>
  </si>
  <si>
    <t>26.5.152</t>
  </si>
  <si>
    <t>PCGL414500</t>
  </si>
  <si>
    <t>Parapetto + corrimano larice giuntato 4.3x14x600</t>
  </si>
  <si>
    <t>26.5.153</t>
  </si>
  <si>
    <t>PCGL414600</t>
  </si>
  <si>
    <t>Parapetto + corrimano larice giuntato 4.3x14x700</t>
  </si>
  <si>
    <t>26.5.154</t>
  </si>
  <si>
    <t>PCGL414700</t>
  </si>
  <si>
    <t>Parapetto + corrimano larice giuntato 4.3x14x800</t>
  </si>
  <si>
    <t>26.5.155</t>
  </si>
  <si>
    <t>PCGL414800</t>
  </si>
  <si>
    <t>Parapetto + corrimano larice giuntato 4.3x14x900</t>
  </si>
  <si>
    <t>26.5.156</t>
  </si>
  <si>
    <t>PCGL414900</t>
  </si>
  <si>
    <t>Parapetto + corrimano larice giuntato 4.3x14x1000</t>
  </si>
  <si>
    <t>26.5.157</t>
  </si>
  <si>
    <t>PCGL41410</t>
  </si>
  <si>
    <t>Parapetto + corrimano larice giuntato 4.3x14x1100</t>
  </si>
  <si>
    <t>26.5.158</t>
  </si>
  <si>
    <t>PCGL41411</t>
  </si>
  <si>
    <t>Parapetto + corrimano larice giuntato 4.3x14x1200</t>
  </si>
  <si>
    <t>26.5.159</t>
  </si>
  <si>
    <t>PCGL41412</t>
  </si>
  <si>
    <t>Parapetto + corrimano larice giuntato 4.3x14x1300</t>
  </si>
  <si>
    <t>26.5.160</t>
  </si>
  <si>
    <t>PCGL41413</t>
  </si>
  <si>
    <t>Assito larice 4.3x14x125</t>
  </si>
  <si>
    <t>26.5.161</t>
  </si>
  <si>
    <t>AL414125</t>
  </si>
  <si>
    <t>Listone bil. larice controventatura 9x9x102</t>
  </si>
  <si>
    <t>26.5.162</t>
  </si>
  <si>
    <t>LCL99102</t>
  </si>
  <si>
    <t>Listone diagonale bil. larice controventatura 9x9x153</t>
  </si>
  <si>
    <t>26.5.163</t>
  </si>
  <si>
    <t>LDCL99153</t>
  </si>
  <si>
    <t>Listone bil. larice controventatura 9x9x97</t>
  </si>
  <si>
    <t>26.5.164</t>
  </si>
  <si>
    <t>LCL9997</t>
  </si>
  <si>
    <t>Listone bil. larice controventatura 9x9x93</t>
  </si>
  <si>
    <t>26.5.165</t>
  </si>
  <si>
    <t>LCL9993</t>
  </si>
  <si>
    <t>Listone diagonale bil. larice controventatura 9x9x146</t>
  </si>
  <si>
    <t>26.5.166</t>
  </si>
  <si>
    <t>LDCL99146</t>
  </si>
  <si>
    <t>Listone diagonale bil. larice controventatura 9x9x140</t>
  </si>
  <si>
    <t>26.5.167</t>
  </si>
  <si>
    <t>LDCL99140</t>
  </si>
  <si>
    <t>Trave portante lam. larice 11.5x26.7x500</t>
  </si>
  <si>
    <t>26.5.168</t>
  </si>
  <si>
    <t>TL1126500</t>
  </si>
  <si>
    <t>Trave portante lam. larice 11.5x33.4x600</t>
  </si>
  <si>
    <t>26.5.169</t>
  </si>
  <si>
    <t>TL1133600</t>
  </si>
  <si>
    <t>Trave portante lam. larice 14x40x800</t>
  </si>
  <si>
    <t>26.5.170</t>
  </si>
  <si>
    <t>TL1440800</t>
  </si>
  <si>
    <t>Trave portante lam. larice 14x46.7x900</t>
  </si>
  <si>
    <t>26.5.171</t>
  </si>
  <si>
    <t>TL1446900</t>
  </si>
  <si>
    <t>Trave portante lam. larice 14x50.1x1000</t>
  </si>
  <si>
    <t>26.5.172</t>
  </si>
  <si>
    <t>TL145010</t>
  </si>
  <si>
    <t>Trave portante lam. larice 14x56.7x1100</t>
  </si>
  <si>
    <t>26.5.173</t>
  </si>
  <si>
    <t>TL145611</t>
  </si>
  <si>
    <t>Trave portante lam. larice 16x60.1x1200</t>
  </si>
  <si>
    <t>26.5.174</t>
  </si>
  <si>
    <t>TL166012</t>
  </si>
  <si>
    <t>Trave portante lam. larice 18.5x60.1x1300</t>
  </si>
  <si>
    <t>26.5.175</t>
  </si>
  <si>
    <t>TL186013</t>
  </si>
  <si>
    <t>Assito larice 4.3x14x150</t>
  </si>
  <si>
    <t>26.5.176</t>
  </si>
  <si>
    <t>AL414150</t>
  </si>
  <si>
    <t>Listone bil. larice controventatura 9x9x127</t>
  </si>
  <si>
    <t>26.5.177</t>
  </si>
  <si>
    <t>LCL99127</t>
  </si>
  <si>
    <t>Listone bil. larice controventatura 6.7x16.3x127</t>
  </si>
  <si>
    <t>26.5.178</t>
  </si>
  <si>
    <t>LCL616127</t>
  </si>
  <si>
    <t>Listone diagonale bil. larice controventatuar 6.7x16.3x191</t>
  </si>
  <si>
    <t>26.5.179</t>
  </si>
  <si>
    <t>LDCL616191</t>
  </si>
  <si>
    <t>Traverso centrale bil. larice 9x9x500</t>
  </si>
  <si>
    <t>26.5.180</t>
  </si>
  <si>
    <t>TCL99500</t>
  </si>
  <si>
    <t>Traverso centrale bil. larice 9x9x600</t>
  </si>
  <si>
    <t>26.5.181</t>
  </si>
  <si>
    <t>TCL99600</t>
  </si>
  <si>
    <t>Traverso centrale bil. larice 9x9x700</t>
  </si>
  <si>
    <t>26.5.182</t>
  </si>
  <si>
    <t>TCL99700</t>
  </si>
  <si>
    <t>Listone bil. larice controventatura 6.7x16.3x122</t>
  </si>
  <si>
    <t>26.5.183</t>
  </si>
  <si>
    <t>LCL616122</t>
  </si>
  <si>
    <t>Listone diagonale bil. larice controventatura 6.7x16.3x183</t>
  </si>
  <si>
    <t>26.5.184</t>
  </si>
  <si>
    <t>LDCL616183</t>
  </si>
  <si>
    <t>Traverso centrale bil. larice 9x9x800</t>
  </si>
  <si>
    <t>26.5.185</t>
  </si>
  <si>
    <t>TCL99800</t>
  </si>
  <si>
    <t>Traverso centrale bil. larice 9x9x900</t>
  </si>
  <si>
    <t>26.5.186</t>
  </si>
  <si>
    <t>TCL99900</t>
  </si>
  <si>
    <t>Traverso centrale bil. larice 9x9x1000</t>
  </si>
  <si>
    <t>26.5.187</t>
  </si>
  <si>
    <t>TCL9910</t>
  </si>
  <si>
    <t>Traverso centrale bil. larice 9x9x1100</t>
  </si>
  <si>
    <t>26.5.188</t>
  </si>
  <si>
    <t>TCL9911</t>
  </si>
  <si>
    <t>Listone bil. larice controventatura 6.7x16.3x118</t>
  </si>
  <si>
    <t>26.5.189</t>
  </si>
  <si>
    <t>LCL616118</t>
  </si>
  <si>
    <t>Listone diagonale bil. larice controventatura 6.7x16.3x177</t>
  </si>
  <si>
    <t>26.5.190</t>
  </si>
  <si>
    <t>LDCL616177</t>
  </si>
  <si>
    <t>Traverso centrale bil. larice 9x9x1200</t>
  </si>
  <si>
    <t>26.5.191</t>
  </si>
  <si>
    <t>TCL9912</t>
  </si>
  <si>
    <t>Listone bil. larice controventatura 6.7x16.3x113</t>
  </si>
  <si>
    <t>26.5.192</t>
  </si>
  <si>
    <t>LCL616113</t>
  </si>
  <si>
    <t>Listone diagonale bil. larice controventatura 6.7x16.3x170</t>
  </si>
  <si>
    <t>26.5.193</t>
  </si>
  <si>
    <t>LDCL616170</t>
  </si>
  <si>
    <t>Traverso centrale bil. larice 9x9x1300</t>
  </si>
  <si>
    <t>26.5.194</t>
  </si>
  <si>
    <t>TCL9913</t>
  </si>
  <si>
    <t>Assito larice 4.3x14x175</t>
  </si>
  <si>
    <t>26.5.195</t>
  </si>
  <si>
    <t>AL414175</t>
  </si>
  <si>
    <t>Listone bil. larice controventatura 9x9x152</t>
  </si>
  <si>
    <t>26.5.196</t>
  </si>
  <si>
    <t>LCL99152</t>
  </si>
  <si>
    <t>Listone bil. larice controventatura 6.7x16.3x152</t>
  </si>
  <si>
    <t>26.5.197</t>
  </si>
  <si>
    <t>LCL616152</t>
  </si>
  <si>
    <t>Listone diagonale bil. larice controventatura 6.7x16.3x228</t>
  </si>
  <si>
    <t>26.5.198</t>
  </si>
  <si>
    <t>LDCL616228</t>
  </si>
  <si>
    <t>Trave portante lam. larice 11.5x40x700</t>
  </si>
  <si>
    <t>26.5.199</t>
  </si>
  <si>
    <t>TL1140700</t>
  </si>
  <si>
    <t>Trave portante lam. larice 14x43.4x800</t>
  </si>
  <si>
    <t>26.5.200</t>
  </si>
  <si>
    <t>TL1443800</t>
  </si>
  <si>
    <t>Listone bil. larice controventatura 6.7x16.3x147</t>
  </si>
  <si>
    <t>26.5.201</t>
  </si>
  <si>
    <t>LCL616147</t>
  </si>
  <si>
    <t>Listone diagonale bil. larice controventatura 6.7x16.3x221</t>
  </si>
  <si>
    <t>26.5.202</t>
  </si>
  <si>
    <t>LDCL616221</t>
  </si>
  <si>
    <t>Trave portante lam. larice 14x53.4x1000</t>
  </si>
  <si>
    <t>26.5.203</t>
  </si>
  <si>
    <t>TL145310</t>
  </si>
  <si>
    <t>Listone bil. larice controventatura 6.7x16.3x143</t>
  </si>
  <si>
    <t>26.5.204</t>
  </si>
  <si>
    <t>LCL616143</t>
  </si>
  <si>
    <t>Listone diagonale bil. larice controventatura 6.7x16.3x215</t>
  </si>
  <si>
    <t>26.5.205</t>
  </si>
  <si>
    <t>LDCL616215</t>
  </si>
  <si>
    <t>Listone bil. larice controventatura 6.7x16.3x138</t>
  </si>
  <si>
    <t>26.5.206</t>
  </si>
  <si>
    <t>LCL616138</t>
  </si>
  <si>
    <t>Listone diagonale bil. larice controventatura 6.7x16.3x207</t>
  </si>
  <si>
    <t>26.5.207</t>
  </si>
  <si>
    <t>LDCL616207</t>
  </si>
  <si>
    <t>Trave portante lam. larice 16x56.7x1100</t>
  </si>
  <si>
    <t>26.5.208</t>
  </si>
  <si>
    <t>TL165611</t>
  </si>
  <si>
    <t>Listone bil. larice controventatura 9x9x177</t>
  </si>
  <si>
    <t>26.5.209</t>
  </si>
  <si>
    <t>LCL99177</t>
  </si>
  <si>
    <t>Trave portante lam. larice 11.5x30x500</t>
  </si>
  <si>
    <t>26.5.210</t>
  </si>
  <si>
    <t>TL1130500</t>
  </si>
  <si>
    <t>Listone bil. larice controventatura 6.7x16.3x177</t>
  </si>
  <si>
    <t>26.5.211</t>
  </si>
  <si>
    <t>LCL616177</t>
  </si>
  <si>
    <t>Listone diagonale bil. larice controventatura 6.7x16.3x266</t>
  </si>
  <si>
    <t>26.5.212</t>
  </si>
  <si>
    <t>LDCL616266</t>
  </si>
  <si>
    <t>Listone bil. larice controventatura 6.7x16.3x172</t>
  </si>
  <si>
    <t>26.5.213</t>
  </si>
  <si>
    <t>LCL616172</t>
  </si>
  <si>
    <t>Listone diagonale bil. larice controventatura 6.7x16.3x258</t>
  </si>
  <si>
    <t>26.5.214</t>
  </si>
  <si>
    <t>LDCL616258</t>
  </si>
  <si>
    <t>Trave portante lam. larice 14x50.1x900</t>
  </si>
  <si>
    <t>26.5.215</t>
  </si>
  <si>
    <t>TL1450900</t>
  </si>
  <si>
    <t>Trave portante lam. larice 14x56.7x1000</t>
  </si>
  <si>
    <t>26.5.216</t>
  </si>
  <si>
    <t>TL145610</t>
  </si>
  <si>
    <t>Trave portante lam. larice 16x60.1x1100</t>
  </si>
  <si>
    <t>26.5.217</t>
  </si>
  <si>
    <t>TL166011</t>
  </si>
  <si>
    <t>Listone bil. larice controventatura 6.7x16.3x168</t>
  </si>
  <si>
    <t>26.5.218</t>
  </si>
  <si>
    <t>LCL616168</t>
  </si>
  <si>
    <t>Listone diagonale bil. larice controventatura 6.7x16.3x252</t>
  </si>
  <si>
    <t>26.5.219</t>
  </si>
  <si>
    <t>LDCL616252</t>
  </si>
  <si>
    <t>Trave portante lam. larice 18.5x60.1x1200</t>
  </si>
  <si>
    <t>26.5.220</t>
  </si>
  <si>
    <t>TL186012</t>
  </si>
  <si>
    <t>Listone bil. larice controventatura 6.7x16.3x163</t>
  </si>
  <si>
    <t>26.5.221</t>
  </si>
  <si>
    <t>LCL616163</t>
  </si>
  <si>
    <t>Listone diagonale bil. larice controventatura 6.7x16.3x245</t>
  </si>
  <si>
    <t>26.5.222</t>
  </si>
  <si>
    <t>LDCL616245</t>
  </si>
  <si>
    <t>Assito larice 4.3x14x200</t>
  </si>
  <si>
    <t>26.5.223</t>
  </si>
  <si>
    <t>AL414200</t>
  </si>
  <si>
    <t>Listone bil. larice controventatura 9x9x227</t>
  </si>
  <si>
    <t>26.5.224</t>
  </si>
  <si>
    <t>LCL99227</t>
  </si>
  <si>
    <t>Trave portante lam. larice 11.5x16.6x300</t>
  </si>
  <si>
    <t>26.5.225</t>
  </si>
  <si>
    <t>TL1116300</t>
  </si>
  <si>
    <t>Assito larice 4.3x14x250</t>
  </si>
  <si>
    <t>26.5.226</t>
  </si>
  <si>
    <t>AL414250</t>
  </si>
  <si>
    <t>Trave portante lam. larice 11.5x19.9x350</t>
  </si>
  <si>
    <t>26.5.227</t>
  </si>
  <si>
    <t>TL1119350</t>
  </si>
  <si>
    <t>Trave portante lam. larice 11.5x23.4x400</t>
  </si>
  <si>
    <t>26.5.228</t>
  </si>
  <si>
    <t>TL1123400</t>
  </si>
  <si>
    <t>Trave portante lam. larice 11.5x26.7x450</t>
  </si>
  <si>
    <t>26.5.229</t>
  </si>
  <si>
    <t>TL1126450</t>
  </si>
  <si>
    <t>Listone bil. larice controventatura 8.6x16.3x227</t>
  </si>
  <si>
    <t>26.5.230</t>
  </si>
  <si>
    <t>LCL816227</t>
  </si>
  <si>
    <t>Listone diagonale bil. larice controventatura 8.6x16.3x341</t>
  </si>
  <si>
    <t>26.5.231</t>
  </si>
  <si>
    <t>LDCL816341</t>
  </si>
  <si>
    <t>Trave portante lam. larice 11.5x36.7x600</t>
  </si>
  <si>
    <t>26.5.232</t>
  </si>
  <si>
    <t>TL1136600</t>
  </si>
  <si>
    <t>Trave portante lam. larice 14x40x700</t>
  </si>
  <si>
    <t>26.5.233</t>
  </si>
  <si>
    <t>TL1440700</t>
  </si>
  <si>
    <t>Listone bil. larice controventatura 8.6x16.3x222</t>
  </si>
  <si>
    <t>26.5.234</t>
  </si>
  <si>
    <t>LCL816222</t>
  </si>
  <si>
    <t>Listone diagonale bil. larice controventatura 8.6x16.3x333</t>
  </si>
  <si>
    <t>26.5.235</t>
  </si>
  <si>
    <t>LDCL816333</t>
  </si>
  <si>
    <t>Trave portante lam. larice 14x46.7x800</t>
  </si>
  <si>
    <t>26.5.236</t>
  </si>
  <si>
    <t>TL1446800</t>
  </si>
  <si>
    <t>Trave portante lam. larice 14x53.4x900</t>
  </si>
  <si>
    <t>26.5.237</t>
  </si>
  <si>
    <t>TL1453900</t>
  </si>
  <si>
    <t>Trave portante lam. larice 16x56.7x1000</t>
  </si>
  <si>
    <t>26.5.238</t>
  </si>
  <si>
    <t>TL165610</t>
  </si>
  <si>
    <t>Listone bil. larice controventatura 8.6x16.3x218</t>
  </si>
  <si>
    <t>26.5.239</t>
  </si>
  <si>
    <t>LCL816218</t>
  </si>
  <si>
    <t>Listone diagonale bil. larice controventatura 8.6x16.3x327</t>
  </si>
  <si>
    <t>26.5.240</t>
  </si>
  <si>
    <t>LDCL816327</t>
  </si>
  <si>
    <t>Trave portante lam. larice 18.5x60.1x1100</t>
  </si>
  <si>
    <t>26.5.241</t>
  </si>
  <si>
    <t>TL186011</t>
  </si>
  <si>
    <t>Listone bil. larice controventatura 8.6x16.3x213</t>
  </si>
  <si>
    <t>26.5.242</t>
  </si>
  <si>
    <t>LCL816213</t>
  </si>
  <si>
    <t>Listone diagonale bil. larice controventatura 8.6x16.3x320</t>
  </si>
  <si>
    <t>26.5.243</t>
  </si>
  <si>
    <t>LDCL816320</t>
  </si>
  <si>
    <t>Assito larice 4.3x14x300</t>
  </si>
  <si>
    <t>26.5.244</t>
  </si>
  <si>
    <t>AL414300</t>
  </si>
  <si>
    <t>Listone bil. larice controventatura 9x9x277</t>
  </si>
  <si>
    <t>26.5.245</t>
  </si>
  <si>
    <t>LCL99277</t>
  </si>
  <si>
    <t>Trave portante lam. larice 11.5x33.4x500</t>
  </si>
  <si>
    <t>26.5.246</t>
  </si>
  <si>
    <t>TL1133500</t>
  </si>
  <si>
    <t>Listone bil. larice controventatura 8.6x18.5x277</t>
  </si>
  <si>
    <t>26.5.247</t>
  </si>
  <si>
    <t>LCL818277</t>
  </si>
  <si>
    <t>Listone diagonale bil. larice controventatura 8.6x18.5x416</t>
  </si>
  <si>
    <t>26.5.248</t>
  </si>
  <si>
    <t>LDCL818416</t>
  </si>
  <si>
    <t>Trave portante lam. larice 11.5x40x600</t>
  </si>
  <si>
    <t>26.5.249</t>
  </si>
  <si>
    <t>TL1140600</t>
  </si>
  <si>
    <t>Trave portante lam. larice 14x43.4x700</t>
  </si>
  <si>
    <t>26.5.250</t>
  </si>
  <si>
    <t>TL1443700</t>
  </si>
  <si>
    <t>Listone bil. larice controventatura 8.6x18.5x272</t>
  </si>
  <si>
    <t>26.5.251</t>
  </si>
  <si>
    <t>LCL818272</t>
  </si>
  <si>
    <t>Listone diagonale bil. larice controventatura 8.6x18.5x408</t>
  </si>
  <si>
    <t>26.5.252</t>
  </si>
  <si>
    <t>LDCL818408</t>
  </si>
  <si>
    <t>Trave portante lam. larice 14x50.1x800</t>
  </si>
  <si>
    <t>26.5.253</t>
  </si>
  <si>
    <t>TL1450800</t>
  </si>
  <si>
    <t>Trave portante lam. larice 14x56.7x900</t>
  </si>
  <si>
    <t>26.5.254</t>
  </si>
  <si>
    <t>TL1456900</t>
  </si>
  <si>
    <t>Trave portante lam. larice 16x60.1x1000</t>
  </si>
  <si>
    <t>26.5.255</t>
  </si>
  <si>
    <t>TL166010</t>
  </si>
  <si>
    <t>Listone bil. larice controventatura 8.6x18.5x268</t>
  </si>
  <si>
    <t>26.5.256</t>
  </si>
  <si>
    <t>LCL818268</t>
  </si>
  <si>
    <t>Listone diagonale bil. larice controventatura 8.6x18.5x402</t>
  </si>
  <si>
    <t>26.5.257</t>
  </si>
  <si>
    <t>LDCL818402</t>
  </si>
  <si>
    <t>Listone bil. controventatura 9x9x70</t>
  </si>
  <si>
    <t>26.5.258</t>
  </si>
  <si>
    <t>LCP9970</t>
  </si>
  <si>
    <t>Listone bil. controventatura 9x9x83</t>
  </si>
  <si>
    <t>26.5.259</t>
  </si>
  <si>
    <t>LCP9983</t>
  </si>
  <si>
    <t>Listone bil. controventatura 9x9x108</t>
  </si>
  <si>
    <t>26.5.260</t>
  </si>
  <si>
    <t>LCP99108</t>
  </si>
  <si>
    <t>Listone bil. controventatura 9x9x85</t>
  </si>
  <si>
    <t>26.5.261</t>
  </si>
  <si>
    <t>LCP9985</t>
  </si>
  <si>
    <t>Listone bil. larice controventatura 9x9x70</t>
  </si>
  <si>
    <t>26.5.262</t>
  </si>
  <si>
    <t>LCL9970</t>
  </si>
  <si>
    <t>Listone bil. larice controventatura 9x9x83</t>
  </si>
  <si>
    <t>26.5.263</t>
  </si>
  <si>
    <t>LCL9983</t>
  </si>
  <si>
    <t>Listone bil. larice controventatura 9x9x108</t>
  </si>
  <si>
    <t>26.5.264</t>
  </si>
  <si>
    <t>LCL99108</t>
  </si>
  <si>
    <t>Listone bil. larice controventatura 9x9x85</t>
  </si>
  <si>
    <t>26.5.265</t>
  </si>
  <si>
    <t>LCL9985</t>
  </si>
  <si>
    <t>Trave pino curva 11.5x13.4x300</t>
  </si>
  <si>
    <t>26.5.266</t>
  </si>
  <si>
    <t>TPC1113300</t>
  </si>
  <si>
    <t>Trave pino curva 11.5x16.6x350</t>
  </si>
  <si>
    <t>26.5.267</t>
  </si>
  <si>
    <t>TPC1116350</t>
  </si>
  <si>
    <t>Trave pino curva 11.5x19.9x400</t>
  </si>
  <si>
    <t>26.5.268</t>
  </si>
  <si>
    <t>TPC1119400</t>
  </si>
  <si>
    <t>Trave pino curva 11.5x23.4x450</t>
  </si>
  <si>
    <t>26.5.269</t>
  </si>
  <si>
    <t>TPC1123450</t>
  </si>
  <si>
    <t>Trave pino curva 11.5x23.4x500</t>
  </si>
  <si>
    <t>26.5.270</t>
  </si>
  <si>
    <t>TPC1123500</t>
  </si>
  <si>
    <t>Trave pino curva 11.5x30x600</t>
  </si>
  <si>
    <t>26.5.271</t>
  </si>
  <si>
    <t>TPC1130600</t>
  </si>
  <si>
    <t>Trave pino curva 11.5x36.7x700</t>
  </si>
  <si>
    <t>26.5.272</t>
  </si>
  <si>
    <t>TPC1136700</t>
  </si>
  <si>
    <t>Trave pino curva 11.5x40x800</t>
  </si>
  <si>
    <t>26.5.273</t>
  </si>
  <si>
    <t>TPC1140800</t>
  </si>
  <si>
    <t>Trave pino curva 14x43.4x900</t>
  </si>
  <si>
    <t>26.5.274</t>
  </si>
  <si>
    <t>TPC1443900</t>
  </si>
  <si>
    <t>Trave pino curva 14x46.7x1000</t>
  </si>
  <si>
    <t>26.5.275</t>
  </si>
  <si>
    <t>TPC144610</t>
  </si>
  <si>
    <t>Trave pino curva 11.5x26.7x500</t>
  </si>
  <si>
    <t>26.5.276</t>
  </si>
  <si>
    <t>TPC1126500</t>
  </si>
  <si>
    <t>Trave pino curva 11.5x33.4x600</t>
  </si>
  <si>
    <t>26.5.277</t>
  </si>
  <si>
    <t>TPC1133600</t>
  </si>
  <si>
    <t>Trave pino curva 14x40x800</t>
  </si>
  <si>
    <t>26.5.278</t>
  </si>
  <si>
    <t>TPC1440800</t>
  </si>
  <si>
    <t>Trave pino curva 14x46.7x900</t>
  </si>
  <si>
    <t>26.5.279</t>
  </si>
  <si>
    <t>TPC1446900</t>
  </si>
  <si>
    <t>Trave pino curva 14x50.1x1000</t>
  </si>
  <si>
    <t>26.5.280</t>
  </si>
  <si>
    <t>TPC145010</t>
  </si>
  <si>
    <t>Trave pino curva 11.5x40x700</t>
  </si>
  <si>
    <t>26.5.281</t>
  </si>
  <si>
    <t>TPC1140700</t>
  </si>
  <si>
    <t>Trave pino curva 14x43.4x800</t>
  </si>
  <si>
    <t>26.5.282</t>
  </si>
  <si>
    <t>TPC1443800</t>
  </si>
  <si>
    <t>Trave pino curva 14x53.4x1000</t>
  </si>
  <si>
    <t>26.5.283</t>
  </si>
  <si>
    <t>TPC145310</t>
  </si>
  <si>
    <t>Trave pino curva 11.5x30x500</t>
  </si>
  <si>
    <t>26.5.284</t>
  </si>
  <si>
    <t>TPC1130500</t>
  </si>
  <si>
    <t>Trave pino curva 14x50.1x900</t>
  </si>
  <si>
    <t>26.5.285</t>
  </si>
  <si>
    <t>TPC1450900</t>
  </si>
  <si>
    <t>Trave pino curva 14x56.7x1000</t>
  </si>
  <si>
    <t>26.5.286</t>
  </si>
  <si>
    <t>TPC145610</t>
  </si>
  <si>
    <t>Trave pino curva 11.5x16.6x300</t>
  </si>
  <si>
    <t>26.5.287</t>
  </si>
  <si>
    <t>TPC1116300</t>
  </si>
  <si>
    <t>Trave pino curva 11.5x19.9x350</t>
  </si>
  <si>
    <t>26.5.288</t>
  </si>
  <si>
    <t>TPC1119350</t>
  </si>
  <si>
    <t>Trave pino curva 11.5x23.4x400</t>
  </si>
  <si>
    <t>26.5.289</t>
  </si>
  <si>
    <t>TPC1423400</t>
  </si>
  <si>
    <t>Trave pino curva 11.5x26.7x450</t>
  </si>
  <si>
    <t>26.5.290</t>
  </si>
  <si>
    <t>TPC1126450</t>
  </si>
  <si>
    <t>Trave pino curva 11.5x36.7x600</t>
  </si>
  <si>
    <t>26.5.291</t>
  </si>
  <si>
    <t>TPC1136600</t>
  </si>
  <si>
    <t>53.5.4</t>
  </si>
  <si>
    <t>telo sabbiera 200x200 blù</t>
  </si>
  <si>
    <t>53.5.5</t>
  </si>
  <si>
    <t>telo pergola 460x260 beige</t>
  </si>
  <si>
    <t>53.5.6</t>
  </si>
  <si>
    <t>Accessori Composizioni Le.</t>
  </si>
  <si>
    <t>53.6.</t>
  </si>
  <si>
    <t>Componenti per Relax</t>
  </si>
  <si>
    <t>53.6.1.</t>
  </si>
  <si>
    <t>legni per telaio panca Relax bimbi 3,3x9,3x38</t>
  </si>
  <si>
    <t>53.6.1.1</t>
  </si>
  <si>
    <t>freccia sgabelli/panche Relax. 4.3x9.3x42</t>
  </si>
  <si>
    <t>53.6.1.11</t>
  </si>
  <si>
    <t>listone sgabello Relax.3.3x11.7x90</t>
  </si>
  <si>
    <t>53.6.1.12</t>
  </si>
  <si>
    <t>listone sgabello Relax.3.3x11.7x90 arrot.</t>
  </si>
  <si>
    <t>53.6.1.13</t>
  </si>
  <si>
    <t>orizz.piede sgabello Relax.4.3x9.3x34</t>
  </si>
  <si>
    <t>53.6.1.16</t>
  </si>
  <si>
    <t>verticale piede sgabello Relax.3.3x9.3x40</t>
  </si>
  <si>
    <t>53.6.1.17</t>
  </si>
  <si>
    <t>listone relax 3.3x11.7x120 arrot.</t>
  </si>
  <si>
    <t>53.6.1.18</t>
  </si>
  <si>
    <t>listone relax 3.3x11.7x120 diritto</t>
  </si>
  <si>
    <t>53.6.1.19</t>
  </si>
  <si>
    <t>listone Relax.3.3x11.7x175 diritt</t>
  </si>
  <si>
    <t>53.6.1.27</t>
  </si>
  <si>
    <t>listone Relax.3.3x11.7x150 diritto</t>
  </si>
  <si>
    <t>53.6.1.28</t>
  </si>
  <si>
    <t>listone Relax 3.3x11.7x150 arrot.</t>
  </si>
  <si>
    <t>53.6.1.29</t>
  </si>
  <si>
    <t>listone Relax.3.3x11.7x150 arrotondato</t>
  </si>
  <si>
    <t>53.6.1.30</t>
  </si>
  <si>
    <t>listone Relax.3.3x11.7x175 arrot.</t>
  </si>
  <si>
    <t>53.6.1.31</t>
  </si>
  <si>
    <t>listone Relax bimbi 3.3x11.7x156 x schienale</t>
  </si>
  <si>
    <t>53.6.1.32</t>
  </si>
  <si>
    <t>montante piede Rxt.3.3x11.7x70</t>
  </si>
  <si>
    <t>53.6.1.33</t>
  </si>
  <si>
    <t>traversa lunga Relax 4.3x9.3x143</t>
  </si>
  <si>
    <t>53.6.1.34</t>
  </si>
  <si>
    <t>freccia tavolo Relax 175 4,3x9,3x83</t>
  </si>
  <si>
    <t>53.6.1.35</t>
  </si>
  <si>
    <t>traversa piede Rxp.4.3x9.3x55</t>
  </si>
  <si>
    <t>53.6.1.36</t>
  </si>
  <si>
    <t>montante schien.Rxp.3.3x11.7x79</t>
  </si>
  <si>
    <t>53.6.1.37</t>
  </si>
  <si>
    <t>montante piede ant.Rxp.3.3x11.7x40</t>
  </si>
  <si>
    <t>53.6.1.38</t>
  </si>
  <si>
    <t>legno per telaio tavolo Relax eco. 3,3x9,3x58</t>
  </si>
  <si>
    <t>53.6.1.39</t>
  </si>
  <si>
    <t>legno per telaio tavolo Relax eco. 3,3x9,3x50</t>
  </si>
  <si>
    <t>53.6.1.40</t>
  </si>
  <si>
    <t>listone Relax eco. 3,3x11,7x120cm schienale</t>
  </si>
  <si>
    <t>53.6.1.41</t>
  </si>
  <si>
    <t>legni per telaio panca Relax eco. 3,3x9,3x64 non serve più</t>
  </si>
  <si>
    <t>53.6.1.42</t>
  </si>
  <si>
    <t>legni per telaio panca Relax eco. 3,3x9,3x38</t>
  </si>
  <si>
    <t>53.6.1.43</t>
  </si>
  <si>
    <t>freccia panca Relax eco. 3,3x7x32</t>
  </si>
  <si>
    <t>53.6.1.44</t>
  </si>
  <si>
    <t>legno per telaio tavolo Relax bimbi. 3,3x9,3x68</t>
  </si>
  <si>
    <t>53.6.1.45</t>
  </si>
  <si>
    <t>legno per telaio tavolo Relax bimbi. 3,3x9,3x52</t>
  </si>
  <si>
    <t>53.6.1.46</t>
  </si>
  <si>
    <t>XCLS01</t>
  </si>
  <si>
    <t>maniglia x mani</t>
  </si>
  <si>
    <t>60.5.8</t>
  </si>
  <si>
    <t>XPE8</t>
  </si>
  <si>
    <t>maniglia x piedi</t>
  </si>
  <si>
    <t>60.5.9</t>
  </si>
  <si>
    <t>XPE9</t>
  </si>
  <si>
    <t>piastra basamento fiorellino rodeo</t>
  </si>
  <si>
    <t>60.5.10</t>
  </si>
  <si>
    <t>XFE59</t>
  </si>
  <si>
    <t>molla triro´diam.15</t>
  </si>
  <si>
    <t>60.5.11</t>
  </si>
  <si>
    <t>EKS380</t>
  </si>
  <si>
    <t>meccanismo bilico cow boy</t>
  </si>
  <si>
    <t>60.5.12</t>
  </si>
  <si>
    <t>FE062/65</t>
  </si>
  <si>
    <t>corpo pony HPL</t>
  </si>
  <si>
    <t>60.5.13</t>
  </si>
  <si>
    <t>HPL/P2</t>
  </si>
  <si>
    <t>corpo pulcino HPL "chichy"</t>
  </si>
  <si>
    <t>60.5.14</t>
  </si>
  <si>
    <t>HPL/P1</t>
  </si>
  <si>
    <t>corpo maialino HPL</t>
  </si>
  <si>
    <t>60.5.15</t>
  </si>
  <si>
    <t>HPL/P8</t>
  </si>
  <si>
    <t>corpo pollo HPL "ricky"</t>
  </si>
  <si>
    <t>60.5.16</t>
  </si>
  <si>
    <t>HPL/P9</t>
  </si>
  <si>
    <t>coppia elefantini HPL "Benny"</t>
  </si>
  <si>
    <t>60.5.17</t>
  </si>
  <si>
    <t>HPL/P4</t>
  </si>
  <si>
    <t>coppia pesciolini HPL "freddy"</t>
  </si>
  <si>
    <t>60.5.18</t>
  </si>
  <si>
    <t>HPL/P6</t>
  </si>
  <si>
    <t>coppia cabrio HPL</t>
  </si>
  <si>
    <t>60.5.19</t>
  </si>
  <si>
    <t>HPL/P5</t>
  </si>
  <si>
    <t>coppia teste HPL rosso Rodeo e Cowboy</t>
  </si>
  <si>
    <t>60.5.20</t>
  </si>
  <si>
    <t>HPL/P3</t>
  </si>
  <si>
    <t>sedile gioco molla HPL pulcino/pony</t>
  </si>
  <si>
    <t>60.5.21</t>
  </si>
  <si>
    <t>HPL01</t>
  </si>
  <si>
    <t>pedana rodeo HPL</t>
  </si>
  <si>
    <t>60.5.22</t>
  </si>
  <si>
    <t>HPL02</t>
  </si>
  <si>
    <t>piastra doppi sedili Cabrio Jumbo Freddy</t>
  </si>
  <si>
    <t>60.5.23</t>
  </si>
  <si>
    <t>XFE54</t>
  </si>
  <si>
    <t>staffa "U" fe per collegare sedile giochi a molla</t>
  </si>
  <si>
    <t>60.5.24</t>
  </si>
  <si>
    <t>INOXU</t>
  </si>
  <si>
    <t>corpo Jumbo con ali in hpl</t>
  </si>
  <si>
    <t>60.5.25</t>
  </si>
  <si>
    <t>HPL/P7</t>
  </si>
  <si>
    <t>sedile antisdrucciolo</t>
  </si>
  <si>
    <t>60.5.26</t>
  </si>
  <si>
    <t>MSR04</t>
  </si>
  <si>
    <t>coppia giunzioni cow boy 4.3x9.3x300</t>
  </si>
  <si>
    <t>60.5.27</t>
  </si>
  <si>
    <t>L.300</t>
  </si>
  <si>
    <t>coppia giunzioni rodeo 4.3x9.3x200</t>
  </si>
  <si>
    <t>60.5.28</t>
  </si>
  <si>
    <t>L.200</t>
  </si>
  <si>
    <t>cuscinetto cow boy 42mm</t>
  </si>
  <si>
    <t>60.5.29</t>
  </si>
  <si>
    <t>60042RS</t>
  </si>
  <si>
    <t>corpo toro pe col.</t>
  </si>
  <si>
    <t>60.5.30</t>
  </si>
  <si>
    <t>XPE146</t>
  </si>
  <si>
    <t>corpo cavallo pe col.</t>
  </si>
  <si>
    <t>60.5.31</t>
  </si>
  <si>
    <t>XPE147</t>
  </si>
  <si>
    <t>corpo asinello pe col.</t>
  </si>
  <si>
    <t>60.5.32</t>
  </si>
  <si>
    <t>XPEAS</t>
  </si>
  <si>
    <t>corpo cammello pe col.</t>
  </si>
  <si>
    <t>60.5.33</t>
  </si>
  <si>
    <t>XPECM</t>
  </si>
  <si>
    <t>corpo delfino pe col.</t>
  </si>
  <si>
    <t>60.5.34</t>
  </si>
  <si>
    <t>XPE145</t>
  </si>
  <si>
    <t>Disco per molla da tassellare</t>
  </si>
  <si>
    <t>60.5.35</t>
  </si>
  <si>
    <t>XFE380</t>
  </si>
  <si>
    <t>base mobile gomma nera giochi a molla</t>
  </si>
  <si>
    <t>60.5.36</t>
  </si>
  <si>
    <t>1030</t>
  </si>
  <si>
    <t>cavallotti x gioco a molla M10</t>
  </si>
  <si>
    <t>60.5.37</t>
  </si>
  <si>
    <t>M10</t>
  </si>
  <si>
    <t>anima acciaio moto</t>
  </si>
  <si>
    <t>TE. 10x110</t>
  </si>
  <si>
    <t>29.6.37</t>
  </si>
  <si>
    <t>TE. 10x120</t>
  </si>
  <si>
    <t>29.6.38</t>
  </si>
  <si>
    <t>TE. 10x120 inox</t>
  </si>
  <si>
    <t>29.6.39</t>
  </si>
  <si>
    <t>TE. 10x150</t>
  </si>
  <si>
    <t>29.6.40</t>
  </si>
  <si>
    <t>29.6.41</t>
  </si>
  <si>
    <t>TE. 10x200</t>
  </si>
  <si>
    <t>29.6.42</t>
  </si>
  <si>
    <t>VITI LEGNO TE.FE.</t>
  </si>
  <si>
    <t>29.7.</t>
  </si>
  <si>
    <t>vite legno TE.6x30</t>
  </si>
  <si>
    <t>29.7.1</t>
  </si>
  <si>
    <t>vite legno TE.6x35</t>
  </si>
  <si>
    <t>29.7.2</t>
  </si>
  <si>
    <t>vite legno TE.6x40</t>
  </si>
  <si>
    <t>29.7.3</t>
  </si>
  <si>
    <t>vite legno TE.8x40</t>
  </si>
  <si>
    <t>29.7.4</t>
  </si>
  <si>
    <t>vite legno TE.8x50</t>
  </si>
  <si>
    <t>29.7.5</t>
  </si>
  <si>
    <t>vite legno TE.8x60</t>
  </si>
  <si>
    <t>29.7.6</t>
  </si>
  <si>
    <t>vite legno TE.8x70</t>
  </si>
  <si>
    <t>29.7.7</t>
  </si>
  <si>
    <t>vite legno TE.8x80</t>
  </si>
  <si>
    <t>29.7.8</t>
  </si>
  <si>
    <t>vite legno TE.8x80 inox</t>
  </si>
  <si>
    <t>29.7.9</t>
  </si>
  <si>
    <t>vite legno TE.8x90</t>
  </si>
  <si>
    <t>29.7.10</t>
  </si>
  <si>
    <t>vite legno TE.8x100</t>
  </si>
  <si>
    <t>29.7.11</t>
  </si>
  <si>
    <t>vite legno TE.8x110</t>
  </si>
  <si>
    <t>29.7.12</t>
  </si>
  <si>
    <t>vite legno TE.8x120</t>
  </si>
  <si>
    <t>29.7.13</t>
  </si>
  <si>
    <t>vite legno TE.8x130</t>
  </si>
  <si>
    <t>29.7.14</t>
  </si>
  <si>
    <t>vite legno TE.8x140</t>
  </si>
  <si>
    <t>29.7.15</t>
  </si>
  <si>
    <t>vite legno TE.8x150</t>
  </si>
  <si>
    <t>29.7.16</t>
  </si>
  <si>
    <t>vite legno TE.8x160</t>
  </si>
  <si>
    <t>29.7.17</t>
  </si>
  <si>
    <t>vite legno TE.8x180</t>
  </si>
  <si>
    <t>29.7.18</t>
  </si>
  <si>
    <t>vite legno TE.8x200</t>
  </si>
  <si>
    <t>29.7.19</t>
  </si>
  <si>
    <t>vite legno TE.8x220</t>
  </si>
  <si>
    <t>29.7.20</t>
  </si>
  <si>
    <t>vite legno TE.8x260</t>
  </si>
  <si>
    <t>29.7.21</t>
  </si>
  <si>
    <t>vite legno TE.8x280</t>
  </si>
  <si>
    <t>29.7.22</t>
  </si>
  <si>
    <t>vite legno TE.8x300</t>
  </si>
  <si>
    <t>29.7.23</t>
  </si>
  <si>
    <t>vite legno TE.10x50</t>
  </si>
  <si>
    <t>29.7.24</t>
  </si>
  <si>
    <t>vite legno TE.10x60</t>
  </si>
  <si>
    <t>29.7.25</t>
  </si>
  <si>
    <t>vite legno TE.10x70</t>
  </si>
  <si>
    <t>29.7.26</t>
  </si>
  <si>
    <t>NOME</t>
  </si>
  <si>
    <t>U.M.</t>
  </si>
  <si>
    <t>RECINZIONE ELEGANT PLUS</t>
  </si>
  <si>
    <t>ANT2A07</t>
  </si>
  <si>
    <t>ANT2A08</t>
  </si>
  <si>
    <t>ANT2A14</t>
  </si>
  <si>
    <t>ANT2A15</t>
  </si>
  <si>
    <t>ANT2A21</t>
  </si>
  <si>
    <t>ANT2A22</t>
  </si>
  <si>
    <t>ANT2A28</t>
  </si>
  <si>
    <t>ANT2A29</t>
  </si>
  <si>
    <t>ANTAC02</t>
  </si>
  <si>
    <t>ANTAC03</t>
  </si>
  <si>
    <t>ANTAC04</t>
  </si>
  <si>
    <t>ANTAC05</t>
  </si>
  <si>
    <t>ANTAC06</t>
  </si>
  <si>
    <t>ANTAC07</t>
  </si>
  <si>
    <t>ANTAC08</t>
  </si>
  <si>
    <t>ANTAC09</t>
  </si>
  <si>
    <t>ANTAC10</t>
  </si>
  <si>
    <t>ANTAC11</t>
  </si>
  <si>
    <t>ANTAC12</t>
  </si>
  <si>
    <t>ANTAC13</t>
  </si>
  <si>
    <t>ANTAC14</t>
  </si>
  <si>
    <t>ANTAC15</t>
  </si>
  <si>
    <t>ANTAC16</t>
  </si>
  <si>
    <t>ANTAC17</t>
  </si>
  <si>
    <t>ANTAC18</t>
  </si>
  <si>
    <t>ANTAC19</t>
  </si>
  <si>
    <t>ANTAC20</t>
  </si>
  <si>
    <t>ANTAC21</t>
  </si>
  <si>
    <t>ANTAC22</t>
  </si>
  <si>
    <t>ANTAC23</t>
  </si>
  <si>
    <t>ANTAC24</t>
  </si>
  <si>
    <t>ANTAC25</t>
  </si>
  <si>
    <t>ANTAC26</t>
  </si>
  <si>
    <t>ANTAC27</t>
  </si>
  <si>
    <t>ANTAC28</t>
  </si>
  <si>
    <t>ANTAC29</t>
  </si>
  <si>
    <t>ANTAC30</t>
  </si>
  <si>
    <t>ANTAC31</t>
  </si>
  <si>
    <t>ANTAC32</t>
  </si>
  <si>
    <t>ANTAC33</t>
  </si>
  <si>
    <t>ANTAC34</t>
  </si>
  <si>
    <t>GS90AA15</t>
  </si>
  <si>
    <t>grigliato Edera 90° con arco verso l'alto cm150 H75</t>
  </si>
  <si>
    <t>grigliato Edera 90° con arco verso l'alto cm175 H75</t>
  </si>
  <si>
    <t>grigliato Edera 90° con arco verso l'alto cm200 H75</t>
  </si>
  <si>
    <t>grigliato Edera 90° con arco verso l'alto cm75 H100</t>
  </si>
  <si>
    <t>grigliato Edera 90° con arco verso l'alto cm100 H100</t>
  </si>
  <si>
    <t>grigliato Edera 90° con arco verso l'alto cm150 H100</t>
  </si>
  <si>
    <t>grigliato Edera 90° con arco verso l'alto cm175 H100</t>
  </si>
  <si>
    <t>grigliato Edera 90° con arco verso l'alto cm200 H100</t>
  </si>
  <si>
    <t>grigliato Edera 90° con arco verso l'alto cm50 H125</t>
  </si>
  <si>
    <t>grigliato Edera 90° con arco verso l'alto cm75 H125</t>
  </si>
  <si>
    <t>grigliato Edera 90° con arco verso l'alto cm100 H125</t>
  </si>
  <si>
    <t>grigliato Edera 90° con arco verso l'alto cm125 H125</t>
  </si>
  <si>
    <t>grigliato Edera 90° con arco verso l'alto cm150 H125</t>
  </si>
  <si>
    <t>grigliato Edera 90° con arco verso l'alto cm175 H125</t>
  </si>
  <si>
    <t>grigliato Edera 90° con arco verso l'alto cm200 H125</t>
  </si>
  <si>
    <t>grigliato Edera 90° con arco verso l'alto cm50 H150</t>
  </si>
  <si>
    <t>grigliato Edera 90° con arco verso l'alto cm75 H150</t>
  </si>
  <si>
    <t>grigliato Edera 90° con arco verso l'alto cm100 H150</t>
  </si>
  <si>
    <t>grigliato Edera 90° con arco verso l'alto cm125 H150</t>
  </si>
  <si>
    <t>grigliato Edera 90° con arco verso l'alto cm150 H150</t>
  </si>
  <si>
    <t>grigliato Edera 90° con arco verso l'alto cm175 H150</t>
  </si>
  <si>
    <t>grigliato Edera 90° con arco verso l'alto cm200 H150</t>
  </si>
  <si>
    <t>grigliato Edera 90° con arco verso l'alto cm50 H175</t>
  </si>
  <si>
    <t>grigliato Edera 90° con arco verso l'alto cm75 H175</t>
  </si>
  <si>
    <t>grigliato Edera 90° con arco verso l'alto cm100 H175</t>
  </si>
  <si>
    <t>grigliato Edera 90° con arco verso l'alto cm125 H175</t>
  </si>
  <si>
    <t>grigliato Edera 90° con arco verso l'alto cm150 H175</t>
  </si>
  <si>
    <t>grigliato Edera 90° con arco verso l'alto cm175 H175</t>
  </si>
  <si>
    <t>grigliato Edera 90° con arco verso l'alto cm200 H175</t>
  </si>
  <si>
    <t>grigliato Edera 90° con arco verso l'alto cm50 H200</t>
  </si>
  <si>
    <t>grigliato Edera 90° con arco verso l'alto cm75 H200</t>
  </si>
  <si>
    <t>grigliato Edera 90° con arco verso l'alto cm100 H200</t>
  </si>
  <si>
    <t>grigliato Edera 90° con arco verso l'alto cm125 H200</t>
  </si>
  <si>
    <t>grigliato Edera 90° con arco verso l'alto cm150 H200</t>
  </si>
  <si>
    <t>grigliato Edera 90° con arco verso l'alto cm175 H200</t>
  </si>
  <si>
    <t>grigliato Edera 90° con arco verso l'alto cm200 H200</t>
  </si>
  <si>
    <t>grigliato Edera 90° con arco verso il basso cm175 H175</t>
  </si>
  <si>
    <t>grigliato Edera 90° con arco centrale cm75 H100</t>
  </si>
  <si>
    <t>grigliato Edera 90° con arco centrale cm50 H125</t>
  </si>
  <si>
    <t>grigliato Edera 90° con arco centrale cm75 H125</t>
  </si>
  <si>
    <t>grigliato Edera 90° con arco centrale cm50 H150</t>
  </si>
  <si>
    <t>grigliato Edera 90° con arco centrale cm75 H150</t>
  </si>
  <si>
    <t>grigliato Edera 90° con arco centrale cm50 H175</t>
  </si>
  <si>
    <t>grigliato Edera 90° con arco centrale cm75 H175</t>
  </si>
  <si>
    <t>grigliato Edera 90° con arco centrale cm175 H175</t>
  </si>
  <si>
    <t>grigliato Edera 90° con arco centrale cm50 H200</t>
  </si>
  <si>
    <t>grigliato Edera 90° con arco centrale cm75 H200</t>
  </si>
  <si>
    <t>GS902A35</t>
  </si>
  <si>
    <t>GS902A07</t>
  </si>
  <si>
    <t>GS902A08</t>
  </si>
  <si>
    <t>GS902A14</t>
  </si>
  <si>
    <t>GS902A15</t>
  </si>
  <si>
    <t>GS902A21</t>
  </si>
  <si>
    <t>GS902A22</t>
  </si>
  <si>
    <t>GS902A28</t>
  </si>
  <si>
    <t>GS902A29</t>
  </si>
  <si>
    <t>GS90AC35</t>
  </si>
  <si>
    <t>GS90AC07</t>
  </si>
  <si>
    <t>GS90AC08</t>
  </si>
  <si>
    <t>GS90AC14</t>
  </si>
  <si>
    <t>GS90AC15</t>
  </si>
  <si>
    <t>GS90AC21</t>
  </si>
  <si>
    <t>GS90AC22</t>
  </si>
  <si>
    <t>GS90AC28</t>
  </si>
  <si>
    <t>GS90AC29</t>
  </si>
  <si>
    <t>GS452A07</t>
  </si>
  <si>
    <t>GS452A08</t>
  </si>
  <si>
    <t>GS452A14</t>
  </si>
  <si>
    <t>GS452A15</t>
  </si>
  <si>
    <t>GS452A21</t>
  </si>
  <si>
    <t>GS452A22</t>
  </si>
  <si>
    <t>GS452A28</t>
  </si>
  <si>
    <t>GS452A29</t>
  </si>
  <si>
    <t>GS45AC07</t>
  </si>
  <si>
    <t>GS45AC08</t>
  </si>
  <si>
    <t>GS45AC14</t>
  </si>
  <si>
    <t>GS45AC15</t>
  </si>
  <si>
    <t>GS45AC21</t>
  </si>
  <si>
    <t>GS45AC22</t>
  </si>
  <si>
    <t>GS45AC28</t>
  </si>
  <si>
    <t>GS45AC29</t>
  </si>
  <si>
    <t>grigliato Edera 45° con arco verso l'alto cm150 H75</t>
  </si>
  <si>
    <t>grigliato Edera 45° con arco verso l'alto cm175 H75</t>
  </si>
  <si>
    <t>grigliato Edera 45° con arco verso l'alto cm200 H75</t>
  </si>
  <si>
    <t>grigliato Edera 45° con arco verso l'alto cm150 H100</t>
  </si>
  <si>
    <t>grigliato Edera 45° con arco verso l'alto cm175 H100</t>
  </si>
  <si>
    <t>grigliato Edera 45° con arco verso l'alto cm200 H100</t>
  </si>
  <si>
    <t>grigliato Edera 45° con arco verso l'alto cm50 H125</t>
  </si>
  <si>
    <t>grigliato Edera 45° con arco verso l'alto cm75 H125</t>
  </si>
  <si>
    <t>grigliato Edera 45° con arco verso l'alto cm100 H125</t>
  </si>
  <si>
    <t>grigliato Edera 45° con arco verso l'alto cm125 H125</t>
  </si>
  <si>
    <t>grigliato Edera 45° con arco verso l'alto cm150 H125</t>
  </si>
  <si>
    <t>grigliato Edera 45° con arco verso l'alto cm175 H125</t>
  </si>
  <si>
    <t>grigliato Edera 45° con arco verso l'alto cm200 H125</t>
  </si>
  <si>
    <t>grigliato Edera 45° con arco verso l'alto cm50 H150</t>
  </si>
  <si>
    <t>grigliato Edera 45° con arco verso l'alto cm75 H150</t>
  </si>
  <si>
    <t>grigliato Edera 45° con arco verso l'alto cm100 H150</t>
  </si>
  <si>
    <t>grigliato Edera 45° con arco verso l'alto cm125 H150</t>
  </si>
  <si>
    <t>grigliato Edera 45° con arco verso l'alto cm150 H150</t>
  </si>
  <si>
    <t>grigliato Edera 45° con arco verso l'alto cm175 H150</t>
  </si>
  <si>
    <t>grigliato Edera 45° con arco verso l'alto cm200 H150</t>
  </si>
  <si>
    <t>grigliato Edera 45° con arco verso l'alto cm50 H175</t>
  </si>
  <si>
    <t>grigliato Edera 45° con arco verso l'alto cm75 H175</t>
  </si>
  <si>
    <t>grigliato Edera 45° con arco verso l'alto cm100 H175</t>
  </si>
  <si>
    <t>grigliato Edera 45° con arco verso l'alto cm125 H175</t>
  </si>
  <si>
    <t>grigliato Edera 45° con arco verso l'alto cm150 H175</t>
  </si>
  <si>
    <t>grigliato Edera 45° con arco verso l'alto cm175 H175</t>
  </si>
  <si>
    <t>grigliato Edera 45° con arco verso l'alto cm200 H175</t>
  </si>
  <si>
    <t>grigliato Edera 45° con arco verso l'alto cm50 H200</t>
  </si>
  <si>
    <t>grigliato Edera 45° con arco verso l'alto cm75 H200</t>
  </si>
  <si>
    <t>grigliato Edera 45° con arco verso l'alto cm100 H200</t>
  </si>
  <si>
    <t>grigliato Edera 45° con arco verso l'alto cm125 H200</t>
  </si>
  <si>
    <t>grigliato Edera 45° con arco verso l'alto cm150 H200</t>
  </si>
  <si>
    <t>grigliato Edera 45° con arco verso l'alto cm175 H200</t>
  </si>
  <si>
    <t>grigliato Edera 45° con arco verso l'alto cm200 H200</t>
  </si>
  <si>
    <t>grigliato Edera 45° con arco verso il basso cm175 H175</t>
  </si>
  <si>
    <t>grigliato Edera 45° con arco centrale cm50 H125</t>
  </si>
  <si>
    <t>grigliato Edera 45° con arco centrale cm75 H125</t>
  </si>
  <si>
    <t>grigliato Edera 45° con arco centrale cm50 H150</t>
  </si>
  <si>
    <t>grigliato Edera 45° con arco centrale cm75 H150</t>
  </si>
  <si>
    <t>grigliato Edera 45° con arco centrale cm50 H175</t>
  </si>
  <si>
    <t>grigliato Edera 45° con arco centrale cm75 H175</t>
  </si>
  <si>
    <t>grigliato Edera 45° con arco centrale cm175 H175</t>
  </si>
  <si>
    <t>grigliato Edera 45° con arco centrale cm50 H200</t>
  </si>
  <si>
    <t>grigliato Edera 45° con arco centrale cm75 H200</t>
  </si>
  <si>
    <t>GC902A07</t>
  </si>
  <si>
    <t>GC902A08</t>
  </si>
  <si>
    <t>GC902A14</t>
  </si>
  <si>
    <t>GC902A15</t>
  </si>
  <si>
    <t>GC902A21</t>
  </si>
  <si>
    <t>GC902A22</t>
  </si>
  <si>
    <t>GC902A28</t>
  </si>
  <si>
    <t>GC902A29</t>
  </si>
  <si>
    <t>GC90AC07</t>
  </si>
  <si>
    <t>GC90AC08</t>
  </si>
  <si>
    <t>GC90AC14</t>
  </si>
  <si>
    <t>GC90AC15</t>
  </si>
  <si>
    <t>GC90AC21</t>
  </si>
  <si>
    <t>GC90AC22</t>
  </si>
  <si>
    <t>GC90AC28</t>
  </si>
  <si>
    <t>GC90AC29</t>
  </si>
  <si>
    <t>grigliato Classic 90° con arco verso l'alto cm150 H75</t>
  </si>
  <si>
    <t>grigliato Classic 90° con arco verso l'alto cm175 H75</t>
  </si>
  <si>
    <t>grigliato Classic 90° con arco verso l'alto cm200 H75</t>
  </si>
  <si>
    <t>grigliato Classic 90° con arco verso l'alto cm150 H100</t>
  </si>
  <si>
    <t>grigliato Classic 90° con arco verso l'alto cm175 H100</t>
  </si>
  <si>
    <t>grigliato Classic 90° con arco verso l'alto cm200 H100</t>
  </si>
  <si>
    <t>grigliato Classic 90° con arco verso l'alto cm50 H125</t>
  </si>
  <si>
    <t>grigliato Classic 90° con arco verso l'alto cm75 H125</t>
  </si>
  <si>
    <t>grigliato Classic 90° con arco verso l'alto cm100 H125</t>
  </si>
  <si>
    <t>grigliato Classic 90° con arco verso l'alto cm125 H125</t>
  </si>
  <si>
    <t>grigliato Classic 90° con arco verso l'alto cm150 H125</t>
  </si>
  <si>
    <t>grigliato Classic 90° con arco verso l'alto cm175 H125</t>
  </si>
  <si>
    <t>grigliato Classic 90° con arco verso l'alto cm200 H125</t>
  </si>
  <si>
    <t>grigliato Classic 90° con arco verso l'alto cm50 H150</t>
  </si>
  <si>
    <t>grigliato Classic 90° con arco verso l'alto cm75 H150</t>
  </si>
  <si>
    <t>grigliato Classic 90° con arco verso l'alto cm100 H150</t>
  </si>
  <si>
    <t>grigliato Classic 90° con arco verso l'alto cm125 H150</t>
  </si>
  <si>
    <t>grigliato Classic 90° con arco verso l'alto cm150 H150</t>
  </si>
  <si>
    <t>grigliato Classic 90° con arco verso l'alto cm175 H150</t>
  </si>
  <si>
    <t>grigliato Classic 90° con arco verso l'alto cm200 H150</t>
  </si>
  <si>
    <t>grigliato Classic 90° con arco verso l'alto cm50 H175</t>
  </si>
  <si>
    <t>grigliato Classic 90° con arco verso l'alto cm75 H175</t>
  </si>
  <si>
    <t>grigliato Classic 90° con arco verso l'alto cm100 H175</t>
  </si>
  <si>
    <t>grigliato Classic 90° con arco verso l'alto cm125 H175</t>
  </si>
  <si>
    <t>grigliato Classic 90° con arco verso l'alto cm150 H175</t>
  </si>
  <si>
    <t>grigliato Classic 90° con arco verso l'alto cm175 H175</t>
  </si>
  <si>
    <t>grigliato Classic 90° con arco verso l'alto cm200 H175</t>
  </si>
  <si>
    <t>grigliato Classic 90° con arco verso l'alto cm50 H200</t>
  </si>
  <si>
    <t>grigliato Classic 90° con arco verso l'alto cm75 H200</t>
  </si>
  <si>
    <t>grigliato Classic 90° con arco verso l'alto cm100 H200</t>
  </si>
  <si>
    <t>grigliato Classic 90° con arco verso l'alto cm125 H200</t>
  </si>
  <si>
    <t>grigliato Classic 90° con arco verso l'alto cm150 H200</t>
  </si>
  <si>
    <t>grigliato Classic 90° con arco verso l'alto cm175 H200</t>
  </si>
  <si>
    <t>grigliato Classic 90° con arco verso l'alto cm200 H200</t>
  </si>
  <si>
    <t>grigliato Classic 90° con arco verso il basso cm175 H175</t>
  </si>
  <si>
    <t>grigliato Classic 90° con arco centrale cm50 H125</t>
  </si>
  <si>
    <t>grigliato Classic 90° con arco centrale cm75 H125</t>
  </si>
  <si>
    <t>grigliato Classic 90° con arco centrale cm50 H150</t>
  </si>
  <si>
    <t>grigliato Classic 90° con arco centrale cm75 H150</t>
  </si>
  <si>
    <t>grigliato Classic 90° con arco centrale cm50 H175</t>
  </si>
  <si>
    <t>grigliato Classic 90° con arco centrale cm75 H175</t>
  </si>
  <si>
    <t>grigliato Classic 90° con arco centrale cm175 H175</t>
  </si>
  <si>
    <t>grigliato Classic 90° con arco centrale cm50 H200</t>
  </si>
  <si>
    <t>grigliato Classic 90° con arco centrale cm75 H200</t>
  </si>
  <si>
    <t>GC452A07</t>
  </si>
  <si>
    <t>GC452A08</t>
  </si>
  <si>
    <t>GC452A14</t>
  </si>
  <si>
    <t>GC452A15</t>
  </si>
  <si>
    <t>GC452A21</t>
  </si>
  <si>
    <t>GC452A22</t>
  </si>
  <si>
    <t>GC452A28</t>
  </si>
  <si>
    <t>GC452A29</t>
  </si>
  <si>
    <t>GC45AC07</t>
  </si>
  <si>
    <t>GC45AC08</t>
  </si>
  <si>
    <t>GC45AC14</t>
  </si>
  <si>
    <t>GC45AC15</t>
  </si>
  <si>
    <t>GC45AC21</t>
  </si>
  <si>
    <t>GC45AC22</t>
  </si>
  <si>
    <t>GC45AC28</t>
  </si>
  <si>
    <t>GC45AC29</t>
  </si>
  <si>
    <t>grigliato Classic 45° con arco verso l'alto cm150 H75</t>
  </si>
  <si>
    <t>grigliato Classic 45° con arco verso l'alto cm175 H75</t>
  </si>
  <si>
    <t>grigliato Classic 45° con arco verso l'alto cm200 H75</t>
  </si>
  <si>
    <t>grigliato Classic 45° con arco verso l'alto cm150 H100</t>
  </si>
  <si>
    <t>grigliato Classic 45° con arco verso l'alto cm175 H100</t>
  </si>
  <si>
    <t>grigliato Classic 45° con arco verso l'alto cm200 H100</t>
  </si>
  <si>
    <t>grigliato Classic 45° con arco verso l'alto cm50 H125</t>
  </si>
  <si>
    <t>grigliato Classic 45° con arco verso l'alto cm75 H125</t>
  </si>
  <si>
    <t>grigliato Classic 45° con arco verso l'alto cm100 H125</t>
  </si>
  <si>
    <t>grigliato Classic 45° con arco verso l'alto cm125 H125</t>
  </si>
  <si>
    <t>grigliato Classic 45° con arco verso l'alto cm150 H125</t>
  </si>
  <si>
    <t>grigliato Classic 45° con arco verso l'alto cm175 H125</t>
  </si>
  <si>
    <t>grigliato Classic 45° con arco verso l'alto cm200 H125</t>
  </si>
  <si>
    <t>grigliato Classic 45° con arco verso l'alto cm50 H150</t>
  </si>
  <si>
    <t>grigliato Classic 45° con arco verso l'alto cm75 H150</t>
  </si>
  <si>
    <t>grigliato Classic 45° con arco verso l'alto cm100 H150</t>
  </si>
  <si>
    <t>grigliato Classic 45° con arco verso l'alto cm125 H150</t>
  </si>
  <si>
    <t>grigliato Classic 45° con arco verso l'alto cm150 H150</t>
  </si>
  <si>
    <t>grigliato Classic 45° con arco verso l'alto cm175 H150</t>
  </si>
  <si>
    <t>grigliato Classic 45° con arco verso l'alto cm200 H150</t>
  </si>
  <si>
    <t>grigliato Classic 45° con arco verso l'alto cm50 H175</t>
  </si>
  <si>
    <t>grigliato Classic 45° con arco verso l'alto cm75 H175</t>
  </si>
  <si>
    <t>grigliato Classic 45° con arco verso l'alto cm100 H175</t>
  </si>
  <si>
    <t>grigliato Classic 45° con arco verso l'alto cm125 H175</t>
  </si>
  <si>
    <t>grigliato Classic 45° con arco verso l'alto cm150 H175</t>
  </si>
  <si>
    <t>grigliato Classic 45° con arco verso l'alto cm175 H175</t>
  </si>
  <si>
    <t>grigliato Classic 45° con arco verso l'alto cm200 H175</t>
  </si>
  <si>
    <t>grigliato Classic 45° con arco verso l'alto cm50 H200</t>
  </si>
  <si>
    <t>grigliato Classic 45° con arco verso l'alto cm75 H200</t>
  </si>
  <si>
    <t>grigliato Classic 45° con arco verso l'alto cm100 H200</t>
  </si>
  <si>
    <t>grigliato Classic 45° con arco verso l'alto cm125 H200</t>
  </si>
  <si>
    <t>grigliato Classic 45° con arco verso l'alto cm150 H200</t>
  </si>
  <si>
    <t>grigliato Classic 45° con arco verso l'alto cm175 H200</t>
  </si>
  <si>
    <t>grigliato Classic 45° con arco verso l'alto cm200 H200</t>
  </si>
  <si>
    <t>grigliato Classic 45° con arco verso il basso cm175 H175</t>
  </si>
  <si>
    <t>grigliato Classic 45° con arco centrale cm50 H125</t>
  </si>
  <si>
    <t>grigliato Classic 45° con arco centrale cm75 H125</t>
  </si>
  <si>
    <t>grigliato Classic 45° con arco centrale cm50 H150</t>
  </si>
  <si>
    <t>grigliato Classic 45° con arco centrale cm75 H150</t>
  </si>
  <si>
    <t>grigliato Classic 45° con arco centrale cm50 H175</t>
  </si>
  <si>
    <t>grigliato Classic 45° con arco centrale cm75 H175</t>
  </si>
  <si>
    <t>grigliato Classic 45° con arco centrale cm175 H175</t>
  </si>
  <si>
    <t>grigliato Classic 45° con arco centrale cm50 H200</t>
  </si>
  <si>
    <t>grigliato Classic 45° con arco centrale cm75 H200</t>
  </si>
  <si>
    <t>GCR452A07</t>
  </si>
  <si>
    <t>GCR452A08</t>
  </si>
  <si>
    <t>GCR452A14</t>
  </si>
  <si>
    <t>GCR452A15</t>
  </si>
  <si>
    <t>GCR452A21</t>
  </si>
  <si>
    <t>GCR452A22</t>
  </si>
  <si>
    <t>GCR452A28</t>
  </si>
  <si>
    <t>GCR452A29</t>
  </si>
  <si>
    <t>GCR45AC02</t>
  </si>
  <si>
    <t>GCR45AC03</t>
  </si>
  <si>
    <t>GCR45AC04</t>
  </si>
  <si>
    <t>GCR45AC05</t>
  </si>
  <si>
    <t>GCR45AC06</t>
  </si>
  <si>
    <t>GCR45AC07</t>
  </si>
  <si>
    <t>GCR45AC08</t>
  </si>
  <si>
    <t>GCR45AC09</t>
  </si>
  <si>
    <t>GCR45AC10</t>
  </si>
  <si>
    <t>GCR45AC11</t>
  </si>
  <si>
    <t>GCR45AC12</t>
  </si>
  <si>
    <t>GCR45AC13</t>
  </si>
  <si>
    <t>GCR45AC14</t>
  </si>
  <si>
    <t>GCR45AC15</t>
  </si>
  <si>
    <t>GCR45AC16</t>
  </si>
  <si>
    <t>GCR45AC17</t>
  </si>
  <si>
    <t>GCR45AC18</t>
  </si>
  <si>
    <t>GCR45AC19</t>
  </si>
  <si>
    <t>GCR45AC20</t>
  </si>
  <si>
    <t>GCR45AC21</t>
  </si>
  <si>
    <t>GCR45AC22</t>
  </si>
  <si>
    <t>GCR45AC23</t>
  </si>
  <si>
    <t>GCR45AC24</t>
  </si>
  <si>
    <t>GCR45AC25</t>
  </si>
  <si>
    <t>GCR45AC26</t>
  </si>
  <si>
    <t>GCR45AC27</t>
  </si>
  <si>
    <t>GCR45AC28</t>
  </si>
  <si>
    <t>GCR45AC29</t>
  </si>
  <si>
    <t>GCR45AC30</t>
  </si>
  <si>
    <t>GCR45AC31</t>
  </si>
  <si>
    <t>GCR45AC32</t>
  </si>
  <si>
    <t>GCR45AC33</t>
  </si>
  <si>
    <t>GCR45AC34</t>
  </si>
  <si>
    <t>DIV2A07</t>
  </si>
  <si>
    <t>DIV2A08</t>
  </si>
  <si>
    <t>DIV2A14</t>
  </si>
  <si>
    <t>DIV2A15</t>
  </si>
  <si>
    <t>DIV2A21</t>
  </si>
  <si>
    <t>DIV2A22</t>
  </si>
  <si>
    <t>DIV2A28</t>
  </si>
  <si>
    <t>DIV2A29</t>
  </si>
  <si>
    <t>DIVAC02</t>
  </si>
  <si>
    <t>DIVAC03</t>
  </si>
  <si>
    <t>DIVAC04</t>
  </si>
  <si>
    <t>DIVAC05</t>
  </si>
  <si>
    <t>DIVAC06</t>
  </si>
  <si>
    <t>DIVAC07</t>
  </si>
  <si>
    <t>DIVAC08</t>
  </si>
  <si>
    <t>DIVAC09</t>
  </si>
  <si>
    <t>DIVAC10</t>
  </si>
  <si>
    <t>DIVAC11</t>
  </si>
  <si>
    <t>DIVAC12</t>
  </si>
  <si>
    <t>DIVAC13</t>
  </si>
  <si>
    <t>DIVAC14</t>
  </si>
  <si>
    <t>DIVAC15</t>
  </si>
  <si>
    <t>DIVAC16</t>
  </si>
  <si>
    <t>DIVAC17</t>
  </si>
  <si>
    <t>DIVAC18</t>
  </si>
  <si>
    <t>DIVAC19</t>
  </si>
  <si>
    <t>DIVAC20</t>
  </si>
  <si>
    <t>DIVAC21</t>
  </si>
  <si>
    <t>DIVAC22</t>
  </si>
  <si>
    <t>DIVAC23</t>
  </si>
  <si>
    <t>DIVAC24</t>
  </si>
  <si>
    <t>DIVAC25</t>
  </si>
  <si>
    <t>DIVAC26</t>
  </si>
  <si>
    <t>DIVAC27</t>
  </si>
  <si>
    <t>DIVAC28</t>
  </si>
  <si>
    <t>DIVAC29</t>
  </si>
  <si>
    <t>DIVAC30</t>
  </si>
  <si>
    <t>DIVAC31</t>
  </si>
  <si>
    <t>DIVAC32</t>
  </si>
  <si>
    <t>DIVAC33</t>
  </si>
  <si>
    <t>DIVAC34</t>
  </si>
  <si>
    <t>Ml.</t>
  </si>
  <si>
    <t>GIOCHI A MOLLA</t>
  </si>
  <si>
    <t>XFAM17</t>
  </si>
  <si>
    <t>XOM6</t>
  </si>
  <si>
    <t>XFAM16</t>
  </si>
  <si>
    <t>XUM16</t>
  </si>
  <si>
    <t>Basamento in cls x giochi molla</t>
  </si>
  <si>
    <t xml:space="preserve">Basamento in ferro zincato x giochi molla </t>
  </si>
  <si>
    <t>Disco in ferro zincato x tassellare molla</t>
  </si>
  <si>
    <t>DONDOLI</t>
  </si>
  <si>
    <t>GIOSTRINE</t>
  </si>
  <si>
    <t>Casetta Classic tetto 2 falde polietilene ( in kit )</t>
  </si>
  <si>
    <t xml:space="preserve">XM10 </t>
  </si>
  <si>
    <t>Casetta MAX tetto 4 falde polietilene</t>
  </si>
  <si>
    <t>Casetta Sultan in polietilene</t>
  </si>
  <si>
    <t>Minos labirinto gattonabile</t>
  </si>
  <si>
    <t>Casetta gioco Multi con tavolino</t>
  </si>
  <si>
    <t>Casetta gioco Multi con rampa</t>
  </si>
  <si>
    <t>Casetta Tenda con trave/corda</t>
  </si>
  <si>
    <t>Casetta Indian piramidale</t>
  </si>
  <si>
    <t>SABBIERE</t>
  </si>
  <si>
    <t>Cà Sabbia pergola/tavolo-panche/sabbiera</t>
  </si>
  <si>
    <t>Sabbiera profili pe cm 300x300 h 39</t>
  </si>
  <si>
    <t>Rete di copertura per sabbiera XCS04</t>
  </si>
  <si>
    <t>Sabbiera profili pe cm 450x320 h 39</t>
  </si>
  <si>
    <t>Sabbiera angolari hpl cm 300x200 h 28,5</t>
  </si>
  <si>
    <t>XCS09</t>
  </si>
  <si>
    <t>Sabbiera angolari hpl cm 200x200 h 28,5</t>
  </si>
  <si>
    <t>XCS06</t>
  </si>
  <si>
    <t>Sabbiera angolari hpl cm 300x300 h 28,5</t>
  </si>
  <si>
    <t>Elemento in pe per sabbiera cm 20*98 h 35</t>
  </si>
  <si>
    <t>Sabbiera esagonale in pe cm 180*180 h 35</t>
  </si>
  <si>
    <t>Sabbiera ottagonale in pe cm 225*225 h 35</t>
  </si>
  <si>
    <t xml:space="preserve">Fontana in alluminio </t>
  </si>
  <si>
    <t>Fontana in alluminio con pedana legno</t>
  </si>
  <si>
    <t>Fontana in legno</t>
  </si>
  <si>
    <t>Tavolo di manipolazione in pe</t>
  </si>
  <si>
    <t>Vaschetta sabbia/acqua in legno e hpl</t>
  </si>
  <si>
    <t xml:space="preserve">Gioco sabbia/acqua con fontana legno </t>
  </si>
  <si>
    <t>Gioco sabbia/acqua con fontana alluminio</t>
  </si>
  <si>
    <t>XUM67</t>
  </si>
  <si>
    <t>GIOCHI STATICI E PANNELLI ATTIVITA'</t>
  </si>
  <si>
    <t>XUM68</t>
  </si>
  <si>
    <t>XUM69</t>
  </si>
  <si>
    <t>Vagone tunnel Santa Fé</t>
  </si>
  <si>
    <t>Tunnel gattonabile diritto in pe cm 130</t>
  </si>
  <si>
    <t>XP15</t>
  </si>
  <si>
    <t>Tunnel gattonabile diritto in pe cm 195</t>
  </si>
  <si>
    <t>Angolo di conversazione</t>
  </si>
  <si>
    <t>Battello con scivolo h 144</t>
  </si>
  <si>
    <t>Brigantino con scivolo h 144</t>
  </si>
  <si>
    <t>Vox fiorellino parlante</t>
  </si>
  <si>
    <t>XED20</t>
  </si>
  <si>
    <t>Vox Eldorado chiaccherone</t>
  </si>
  <si>
    <t>Pannello attività Artist</t>
  </si>
  <si>
    <t>Pannello attività Goal</t>
  </si>
  <si>
    <t>Pannello attività Tris</t>
  </si>
  <si>
    <t>SALISCENDI SCIVOLO DUE OTTO</t>
  </si>
  <si>
    <t>XRE85</t>
  </si>
  <si>
    <t>XOXI85</t>
  </si>
  <si>
    <t>XRE145</t>
  </si>
  <si>
    <t>XRE100r pur</t>
  </si>
  <si>
    <t>TORRI ALADIN-RELESSI</t>
  </si>
  <si>
    <t>XRE80</t>
  </si>
  <si>
    <t>XRE144</t>
  </si>
  <si>
    <t>XA90r</t>
  </si>
  <si>
    <t>XA100r</t>
  </si>
  <si>
    <t>XA100ra</t>
  </si>
  <si>
    <t>XA100ra-g</t>
  </si>
  <si>
    <t>XA100ra-p</t>
  </si>
  <si>
    <t>XA100rp</t>
  </si>
  <si>
    <t>XA205 pur</t>
  </si>
  <si>
    <t>XA205p</t>
  </si>
  <si>
    <t>XRE205ra pur</t>
  </si>
  <si>
    <t>XRE205ra-g pur</t>
  </si>
  <si>
    <t>XRE205ra-p pur</t>
  </si>
  <si>
    <t>XRE203rp pur</t>
  </si>
  <si>
    <t>XA203p</t>
  </si>
  <si>
    <t>TORRI MAX-SULTAN</t>
  </si>
  <si>
    <t>XM144r</t>
  </si>
  <si>
    <t>XM100r</t>
  </si>
  <si>
    <t>XM100ra</t>
  </si>
  <si>
    <t>XM100ra-g</t>
  </si>
  <si>
    <t>XM100ra-p</t>
  </si>
  <si>
    <t>XM100rp</t>
  </si>
  <si>
    <t>XM100rap</t>
  </si>
  <si>
    <t>XM100rap-g</t>
  </si>
  <si>
    <t>XM100rap-p</t>
  </si>
  <si>
    <t>XM100l pur</t>
  </si>
  <si>
    <t>XM100lp pur</t>
  </si>
  <si>
    <t>XM200p</t>
  </si>
  <si>
    <t>XM202</t>
  </si>
  <si>
    <t>XM208l pur</t>
  </si>
  <si>
    <t>XM208lp pur</t>
  </si>
  <si>
    <t>XM209p</t>
  </si>
  <si>
    <t>XS312</t>
  </si>
  <si>
    <t>TORRI OXI IN ALLUMINIO</t>
  </si>
  <si>
    <t>XOXI307</t>
  </si>
  <si>
    <t>TORRI FUN OASIS</t>
  </si>
  <si>
    <t>XOA103L</t>
  </si>
  <si>
    <t>TORRI INDIAN</t>
  </si>
  <si>
    <t>XIME200</t>
  </si>
  <si>
    <t>PIRAMIDI MEGAN</t>
  </si>
  <si>
    <t>XIME300</t>
  </si>
  <si>
    <t>STRUTTURE A TEMA</t>
  </si>
  <si>
    <t>Fort Demy n.3 torri hpl scala/scivolo h144 + tunnel h144</t>
  </si>
  <si>
    <t>Fort Romy n.8 torri hpl rampe/scivolo h144 + tubo spirale h144</t>
  </si>
  <si>
    <t>Fort Billy n.15 torri hpl rampe/scivolo h144 + tubo spirale h144</t>
  </si>
  <si>
    <t>Transatlantic 1</t>
  </si>
  <si>
    <t>su richiesta</t>
  </si>
  <si>
    <t>SCIVOLI TUNNEL</t>
  </si>
  <si>
    <t>Composizioni e prezzi su progettazione</t>
  </si>
  <si>
    <t>ALTALENE</t>
  </si>
  <si>
    <t>XSAL31-g</t>
  </si>
  <si>
    <t>XSAL31-p</t>
  </si>
  <si>
    <t>XSAL41-g</t>
  </si>
  <si>
    <t>XSAL41-p</t>
  </si>
  <si>
    <t>XCAL11-g</t>
  </si>
  <si>
    <t>XCAL21-g</t>
  </si>
  <si>
    <t>XCAL21-p</t>
  </si>
  <si>
    <t>XOXIA41-g</t>
  </si>
  <si>
    <t>XOXIA41-p</t>
  </si>
  <si>
    <t>Seggiolino a gabbia con catene</t>
  </si>
  <si>
    <t>Seggiolino a palmetta con catene</t>
  </si>
  <si>
    <t>Seggiolino a tavoletta con catene</t>
  </si>
  <si>
    <t>XPE92</t>
  </si>
  <si>
    <t>Decoro Sultan</t>
  </si>
  <si>
    <t>Nido Bam Bou in pe con corde</t>
  </si>
  <si>
    <t>Seggiolino Orsy con catene</t>
  </si>
  <si>
    <t>Coppia sospensioni inox (attacco verniciato)</t>
  </si>
  <si>
    <t>Coppia sospensioni x nido su trave ferro</t>
  </si>
  <si>
    <t>Coppia sospensioni x nido su trave legno</t>
  </si>
  <si>
    <t>STRUTTURE D'ARRAMPICO</t>
  </si>
  <si>
    <t>XSP33</t>
  </si>
  <si>
    <t>XSP31</t>
  </si>
  <si>
    <t>XSP30</t>
  </si>
  <si>
    <t>XPF38-1</t>
  </si>
  <si>
    <t>GIOCHI A RETE</t>
  </si>
  <si>
    <t>XPF38-2</t>
  </si>
  <si>
    <t>XPF39-1</t>
  </si>
  <si>
    <t>XOXI39-1</t>
  </si>
  <si>
    <t>STRUTTURE SPORTIVE / GINNICHE</t>
  </si>
  <si>
    <t>Panchina/pensilina in lega di alluminio, cm 300x200 circa 7 posti</t>
  </si>
  <si>
    <t>Panchina/pensilina in lega di alluminio, cm 400x200 circa 9 posti</t>
  </si>
  <si>
    <t>Panchina/pensilina in lega di alluminio, cm 500x200 circa 11 posti</t>
  </si>
  <si>
    <t>Porta calcetto in alluminio naturale, cm 120x80, prof. cm 70, con rete</t>
  </si>
  <si>
    <t>Porta calcetto in alluminio naturale, cm 180x120, prof. cm 70, con rete</t>
  </si>
  <si>
    <t>Porta calcetto in alluminio naturale, cm 240x160, prof. cm 100, con rete</t>
  </si>
  <si>
    <t>Porta calcetto telaio profilo quadrato cm 8x8 + cesto basket con tabellone</t>
  </si>
  <si>
    <t>Porta calcetto telaio profilo ovale cm 12x10 + cesto basket con tabellone</t>
  </si>
  <si>
    <t>Impianto basket con tabellone, canestro, rete ed accessori, h da competizione</t>
  </si>
  <si>
    <t>Impianto basket, con tabellone, canestro, rete ed accessori, h 305</t>
  </si>
  <si>
    <t>Impianto basket, con tabellone, canestro, rete ed accessori, h 260</t>
  </si>
  <si>
    <t>Surprise ball n.3 uscite/palo acciaio</t>
  </si>
  <si>
    <t>XSB20L</t>
  </si>
  <si>
    <t>Surprise ball n.3 uscite/palo legno</t>
  </si>
  <si>
    <t>Tripla asse d'equilibrio + palo con tabella</t>
  </si>
  <si>
    <t>XSP240</t>
  </si>
  <si>
    <t>Composizione ginnico sportiva</t>
  </si>
  <si>
    <t>XSP250</t>
  </si>
  <si>
    <t>Gym Tower torre multifunzione</t>
  </si>
  <si>
    <t>XED150</t>
  </si>
  <si>
    <t>CREAZIONI ELDORADO</t>
  </si>
  <si>
    <t>MED300</t>
  </si>
  <si>
    <t>Eldorado meeting point</t>
  </si>
  <si>
    <t>XED325</t>
  </si>
  <si>
    <t>XP190</t>
  </si>
  <si>
    <t>PAVIMENTI ANTITRAUMA E ACCESSORI</t>
  </si>
  <si>
    <t>Puff in gomma antiurto rossa diam.28 h 53</t>
  </si>
  <si>
    <t>Puff in gomma antiurto verde diam.28 h 53</t>
  </si>
  <si>
    <t>Cubo gomma antiurto cm.40x40 h 40</t>
  </si>
  <si>
    <t>Mq.</t>
  </si>
  <si>
    <t>Piastra antitrauma 50x50 sp.8 doppio smusso laterale</t>
  </si>
  <si>
    <t>Piastra antitrauma 50x50 sp.10 doppio smusso laterale</t>
  </si>
  <si>
    <t>Piastra antitrauma 50x50 sp.8 uno smusso laterale</t>
  </si>
  <si>
    <t>Piastra antitrauma 50x50 sp.10 uno smusso laterale</t>
  </si>
  <si>
    <t>Piastra antitrauma 50x50 sp.8 smusso interno</t>
  </si>
  <si>
    <t>Piastra antitrauma 50x50 sp.10 smusso interno</t>
  </si>
  <si>
    <t>Mezza piastra antitrauma 25x50 sp.8 + spinotti</t>
  </si>
  <si>
    <t>Mezza piastra antitrauma 25x50 sp.10 + spinotti</t>
  </si>
  <si>
    <t>Piastra antitrauma 100x100 sp.3 senza spinotti</t>
  </si>
  <si>
    <t>Ciambella gomma 150*120 sp.5 ( x gioco molla )</t>
  </si>
  <si>
    <t>Profilo perimetrale in gomma cm.15x50 h 8</t>
  </si>
  <si>
    <t>Profilo angolare 90° in gomma cm.15x15 h 8</t>
  </si>
  <si>
    <t>Profilo contenimento in gomma cm.3x50 h 12</t>
  </si>
  <si>
    <t>Bordo catena gomma cm.15x115 h 40 + perno in ferro</t>
  </si>
  <si>
    <t>Profilo contenimento in gomma  cm.25x100 sp.5</t>
  </si>
  <si>
    <t>Gradino in gomma cm.30x100 sp.15</t>
  </si>
  <si>
    <t>Profilo perimetrale in gomma cm.40x100 h 14</t>
  </si>
  <si>
    <t>Gradino in gomma cm.30x100 sp.5</t>
  </si>
  <si>
    <t>XP265</t>
  </si>
  <si>
    <t>PNP245</t>
  </si>
  <si>
    <t>PR250</t>
  </si>
  <si>
    <t>PR300</t>
  </si>
  <si>
    <t>panchina Torino cm.194 sp.42</t>
  </si>
  <si>
    <t>Panchina Havana blu, in polietilene e cemento, cm 200 in kit</t>
  </si>
  <si>
    <t>Panchina Havana arancione, in polietilene e cemento, cm 200 in kit</t>
  </si>
  <si>
    <t>Panchina Havana rosso, in polietilene e cemento, cm 200 in kit</t>
  </si>
  <si>
    <t>ACCESSORI ANTITRAUMA</t>
  </si>
  <si>
    <t>carport 1 posto cm.334x450 H260 a 4 mont. bil. (portata 125kg/m²)</t>
  </si>
  <si>
    <t>carport 2 posti cm 609x450 H260 a 6 mont. bil. (portata 125kg/m²)</t>
  </si>
  <si>
    <t>carport 3 posti cm 884x450 H260 a 8 mont. bil. (portata 125kg/m²)</t>
  </si>
  <si>
    <t>carport 4 posti cm.1159x450 H260 a 10  mont. bil. (portata 125kg/m²)</t>
  </si>
  <si>
    <t>xp100i</t>
  </si>
  <si>
    <t>xp100c</t>
  </si>
  <si>
    <t>Posa in opera di pavimentazione antitrauma (fissaggio) con realizzazione di caldana in CLS e rete elettrosaldata</t>
  </si>
  <si>
    <t>xp265p</t>
  </si>
  <si>
    <t>RICAMBI PER ATTREZZATURA LUDICA</t>
  </si>
  <si>
    <t>corda arrampico con anima in accaio</t>
  </si>
  <si>
    <t>SCTU</t>
  </si>
  <si>
    <t>51 3011 401</t>
  </si>
  <si>
    <t>51 3015 401</t>
  </si>
  <si>
    <t>Frondis 2 - gioco 2 molla acciaio inox 4 posti, con maniglie + petali</t>
  </si>
  <si>
    <t>51 3013 401</t>
  </si>
  <si>
    <t>51 3016 401</t>
  </si>
  <si>
    <t>Papilio 3 - gioco 3 molla acciaio inox 3 + posti, con antenne e pianale</t>
  </si>
  <si>
    <t>51 4018 401</t>
  </si>
  <si>
    <t>51 4020 401</t>
  </si>
  <si>
    <t>51 4015 401</t>
  </si>
  <si>
    <t>51 4014 401</t>
  </si>
  <si>
    <t>51 2513 401</t>
  </si>
  <si>
    <t>51 2511 401</t>
  </si>
  <si>
    <t>51 2512 401</t>
  </si>
  <si>
    <t>51 2012 401</t>
  </si>
  <si>
    <t>51 2014 401</t>
  </si>
  <si>
    <t>51 2010 401</t>
  </si>
  <si>
    <t>51 2020 401</t>
  </si>
  <si>
    <t>51 3012 401</t>
  </si>
  <si>
    <t>51 3030 401</t>
  </si>
  <si>
    <t>Vacillo - gioco a molla acciaio inox 2 posti</t>
  </si>
  <si>
    <t>51 3020 401</t>
  </si>
  <si>
    <t>51 3021 401</t>
  </si>
  <si>
    <t>51 4011 401</t>
  </si>
  <si>
    <t>Circulus 1 - puff seduta girevole acciaio inox 1 posto, con maniglie</t>
  </si>
  <si>
    <t>51 4013 401</t>
  </si>
  <si>
    <t>51 4017 401</t>
  </si>
  <si>
    <t>Ventus - giostra girevole verticale con 3 maniglie, acciaio inox</t>
  </si>
  <si>
    <t>51 4019 401</t>
  </si>
  <si>
    <t>51 2011 401</t>
  </si>
  <si>
    <t>51 2013 401</t>
  </si>
  <si>
    <t>51 3513 401</t>
  </si>
  <si>
    <t>Podium - scivolo h cm 170 acciaio inox</t>
  </si>
  <si>
    <t>51 3512 401</t>
  </si>
  <si>
    <t>Turris - scivolo h cm 170 acciaio inox con tettoia</t>
  </si>
  <si>
    <t>51 3511 401</t>
  </si>
  <si>
    <t>51 5511 401</t>
  </si>
  <si>
    <t>Collis - struttura di arrampico con scale e reti, &gt; 6 anni, acciaio inox</t>
  </si>
  <si>
    <t>51 5501 401</t>
  </si>
  <si>
    <t>Atomium - pedana di arrampico circolare con pendenza, acciaio inox</t>
  </si>
  <si>
    <t>55 1511 401</t>
  </si>
  <si>
    <t xml:space="preserve">Pendeo - ginnico per sollevamenti acciaio inox 3 altezze </t>
  </si>
  <si>
    <t>51 4510 401</t>
  </si>
  <si>
    <t>57 2010 401</t>
  </si>
  <si>
    <t>Pila 1 - bersaglio dritto, mobile, in acciaio inox</t>
  </si>
  <si>
    <t>55 2011 401</t>
  </si>
  <si>
    <t>Pila 2 - bersaglio pendente, fisso, in acciaio inox</t>
  </si>
  <si>
    <t>57 1011 401</t>
  </si>
  <si>
    <t>57 1012 401</t>
  </si>
  <si>
    <t>57 1013 401</t>
  </si>
  <si>
    <t>57 1019 401</t>
  </si>
  <si>
    <t>Resideo - panchina acciaio inox 3 posti</t>
  </si>
  <si>
    <t>57 3015 101</t>
  </si>
  <si>
    <t>Dispenso 1 - cestino portarifiuti triangolare singolo in acciaio zincato</t>
  </si>
  <si>
    <t>57 3016 101</t>
  </si>
  <si>
    <t>Dispenso 2 - cestino portarifiuti triangolare doppio in acciaio zincato</t>
  </si>
  <si>
    <t>57 3020 401</t>
  </si>
  <si>
    <t>57 3026 401</t>
  </si>
  <si>
    <t>57 3021 401</t>
  </si>
  <si>
    <t>Papyrus 2 - cestino portarifiuti a spirale in acciaio inox</t>
  </si>
  <si>
    <t>57 3027 401</t>
  </si>
  <si>
    <t>Papyrus 2  variante 1 - cestino portarifiuti a spirale in acciaio inox</t>
  </si>
  <si>
    <t>57 3025 401</t>
  </si>
  <si>
    <t>57 3028 401</t>
  </si>
  <si>
    <t>57 3030 401</t>
  </si>
  <si>
    <t>Cinis - posacenere e piede in acciaio inox</t>
  </si>
  <si>
    <t>57 2511 401</t>
  </si>
  <si>
    <t>57 2513 401</t>
  </si>
  <si>
    <t>57 2512 401</t>
  </si>
  <si>
    <t xml:space="preserve">Alligo - portabici arco fisso acciaio inox 1 posto </t>
  </si>
  <si>
    <t>57 2514 401</t>
  </si>
  <si>
    <t xml:space="preserve">Cogo - portabici ferro di  cavallo acciaio zinox 1 posto </t>
  </si>
  <si>
    <t>L 0-1</t>
  </si>
  <si>
    <t xml:space="preserve">Nave dei pirati con scivolo </t>
  </si>
  <si>
    <t>P 1-1</t>
  </si>
  <si>
    <t>P 5-2</t>
  </si>
  <si>
    <t>P 2-3</t>
  </si>
  <si>
    <t>L 0-3</t>
  </si>
  <si>
    <t>Carrello con cannone</t>
  </si>
  <si>
    <t xml:space="preserve">N 8-3 </t>
  </si>
  <si>
    <t>Aereo struttura statica</t>
  </si>
  <si>
    <t xml:space="preserve">N 6-1 </t>
  </si>
  <si>
    <t>Q 3-2</t>
  </si>
  <si>
    <t>Q 2-1</t>
  </si>
  <si>
    <t>Q 1-1</t>
  </si>
  <si>
    <t>T 1-7</t>
  </si>
  <si>
    <t>T 1-7-4</t>
  </si>
  <si>
    <t>Paese dei Folletti a 4 torri</t>
  </si>
  <si>
    <t>U 2-3</t>
  </si>
  <si>
    <t>Torre con arrampico e scivolo</t>
  </si>
  <si>
    <t>C 0-1</t>
  </si>
  <si>
    <t>M 2-2</t>
  </si>
  <si>
    <t>L 4-2</t>
  </si>
  <si>
    <t>Barchetta dei pescatori</t>
  </si>
  <si>
    <t>R 1-4-2</t>
  </si>
  <si>
    <t>R 1-4-4</t>
  </si>
  <si>
    <t>C 0-10</t>
  </si>
  <si>
    <t>A 17</t>
  </si>
  <si>
    <t>Villaggio indiano a tre torrri</t>
  </si>
  <si>
    <t>A 14-2</t>
  </si>
  <si>
    <t>Composizione tre torri con ponti</t>
  </si>
  <si>
    <t>A 15-7</t>
  </si>
  <si>
    <t>Torre arrampico multipiano</t>
  </si>
  <si>
    <t>B 1-1</t>
  </si>
  <si>
    <t>Albero ludico con scivolo</t>
  </si>
  <si>
    <t>A 5-3 / A 5-4</t>
  </si>
  <si>
    <t>Palafitta con rampe, sartie e free climbing</t>
  </si>
  <si>
    <t>N 4-2</t>
  </si>
  <si>
    <t>Cavallo con carretto (scultura)</t>
  </si>
  <si>
    <t>A 2-6</t>
  </si>
  <si>
    <t>Torre a tronchi multirisalita con scivolo</t>
  </si>
  <si>
    <t xml:space="preserve">A 16-1 </t>
  </si>
  <si>
    <t>Capanno della strega</t>
  </si>
  <si>
    <t>N 0-7</t>
  </si>
  <si>
    <t>Recinzione con sagome (prezzo su richiesta)</t>
  </si>
  <si>
    <t>Cad.</t>
  </si>
  <si>
    <t>GMGD800</t>
  </si>
  <si>
    <t xml:space="preserve">tetto perline + guaina per gazebo decagonale </t>
  </si>
  <si>
    <t>TCGD800</t>
  </si>
  <si>
    <t>PDGD750</t>
  </si>
  <si>
    <t xml:space="preserve"> pavimentazione doghe gazebo decagonale</t>
  </si>
  <si>
    <t>PLGD750</t>
  </si>
  <si>
    <t>PAVIMENTAZIONI IN LEGNO</t>
  </si>
  <si>
    <t>pergola autoportante cm.333x333 H230  4 montanti bilamellare</t>
  </si>
  <si>
    <t>pergola autoportante cm.333x383 H230  4 montanti bilamellare</t>
  </si>
  <si>
    <t>pergola autoportante cm.333x433 H230  6 montanti bilamellare</t>
  </si>
  <si>
    <t>pergola autoportante cm.383x383 H230  4 montanti bilamellare</t>
  </si>
  <si>
    <t>pergola autoportante cm.383x433 H230  6 montanti bilamellare</t>
  </si>
  <si>
    <t>pergola a muro cm.296x333 H230  2 montanti bilamellare</t>
  </si>
  <si>
    <t>pergola a muro cm.296x383 H230  2 montanti bilamellare</t>
  </si>
  <si>
    <t>pergola a muro cm.346x383 H230  2 montanti bilamellare</t>
  </si>
  <si>
    <t>pergola a muro cm.296x433 H230  3 montanti bilamellare</t>
  </si>
  <si>
    <t>pergola a muro cm.346x433 H230  3 montanti bilamellare</t>
  </si>
  <si>
    <t>PERGOLATO ARCADIA</t>
  </si>
  <si>
    <t>MONTANTI DI SOSTEGNO</t>
  </si>
  <si>
    <t>ENTRATA AD ARCO E VERANDINA</t>
  </si>
  <si>
    <t>grigliato Edera 45° con 2 archetti laterali cm150 H75</t>
  </si>
  <si>
    <t>grigliato Edera 45° con 2 archetti laterali cm175 H75</t>
  </si>
  <si>
    <t>grigliato Edera 45° con 2 archetti laterali cm200 H75</t>
  </si>
  <si>
    <t>grigliato Edera 45° con 2 archetti laterali cm150 H100</t>
  </si>
  <si>
    <t>grigliato Edera 45° con 2 archetti laterali cm175 H100</t>
  </si>
  <si>
    <t>grigliato Edera 45° con 2 archetti laterali cm200 H100</t>
  </si>
  <si>
    <t>grigliato Edera 45° con 2 archetti laterali cm50 H125</t>
  </si>
  <si>
    <t>grigliato Edera 45° con 2 archetti laterali cm75 H125</t>
  </si>
  <si>
    <t>grigliato Edera 45° con 2 archetti laterali cm100 H125</t>
  </si>
  <si>
    <t>grigliato Edera 45° con 2 archetti laterali cm125 H125</t>
  </si>
  <si>
    <t>grigliato Edera 45° con 2 archetti laterali cm150 H125</t>
  </si>
  <si>
    <t>grigliato Edera 45° con 2 archetti laterali cm175 H125</t>
  </si>
  <si>
    <t>grigliato Edera 45° con 2 archetti laterali cm200 H125</t>
  </si>
  <si>
    <t>grigliato Edera 45° con 2 archetti laterali cm50 H150</t>
  </si>
  <si>
    <t>grigliato Edera 45° con 2 archetti laterali cm75 H150</t>
  </si>
  <si>
    <t>grigliato Edera 45° con 2 archetti laterali cm100 H150</t>
  </si>
  <si>
    <t>grigliato Edera 45° con 2 archetti laterali cm125 H150</t>
  </si>
  <si>
    <t>grigliato Edera 45° con 2 archetti laterali cm150 H150</t>
  </si>
  <si>
    <t>grigliato Edera 45° con 2 archetti laterali cm175 H150</t>
  </si>
  <si>
    <t>grigliato Edera 45° con 2 archetti laterali cm200 H150</t>
  </si>
  <si>
    <t>grigliato Edera 45° con 2 archetti laterali cm50 H175</t>
  </si>
  <si>
    <t>grigliato Edera 45° con 2 archetti laterali cm75 H175</t>
  </si>
  <si>
    <t>grigliato Edera 45° con 2 archetti laterali cm100 H175</t>
  </si>
  <si>
    <t>grigliato Edera 45° con 2 archetti laterali cm125 H175</t>
  </si>
  <si>
    <t>grigliato Edera 45° con 2 archetti laterali cm150 H175</t>
  </si>
  <si>
    <t>grigliato Edera 45° con 2 archetti laterali cm175 H175</t>
  </si>
  <si>
    <t>grigliato Edera 45° con 2 archetti laterali cm200 H175</t>
  </si>
  <si>
    <t>grigliato Edera 45° con 2 archetti laterali cm50 H200</t>
  </si>
  <si>
    <t>grigliato Edera 45° con 2 archetti laterali cm75 H200</t>
  </si>
  <si>
    <t>grigliato Edera 45° con 2 archetti laterali cm100 H200</t>
  </si>
  <si>
    <t>grigliato Edera 45° con 2 archetti laterali cm125 H200</t>
  </si>
  <si>
    <t>grigliato Edera 45° con 2 archetti laterali cm150 H200</t>
  </si>
  <si>
    <t>grigliato Edera 45° con 2 archetti laterali cm175 H200</t>
  </si>
  <si>
    <t>grigliato Edera 45° con 2 archetti laterali cm200 H200</t>
  </si>
  <si>
    <t>grigliato Edera 45° con 1 archetto laterale cm150 H75</t>
  </si>
  <si>
    <t>grigliato Edera 45° con 1 archetto laterale cm175 H75</t>
  </si>
  <si>
    <t>grigliato Edera 45° con 1 archetto laterale cm200 H75</t>
  </si>
  <si>
    <t>grigliato Edera 45° con 1 archetto laterale cm150 H100</t>
  </si>
  <si>
    <t>grigliato Edera 45° con 1 archetto laterale cm175 H100</t>
  </si>
  <si>
    <t>grigliato Edera 45° con 1 archetto laterale cm200 H100</t>
  </si>
  <si>
    <t>grigliato Edera 45° con 1 archetto laterale cm50 H125</t>
  </si>
  <si>
    <t>grigliato Edera 45° con 1 archetto laterale cm75 H125</t>
  </si>
  <si>
    <t>grigliato Edera 45° con 1 archetto laterale cm100 H125</t>
  </si>
  <si>
    <t>grigliato Edera 45° con 1 archetto laterale cm125 H125</t>
  </si>
  <si>
    <t>grigliato Edera 45° con 1 archetto laterale cm150 H125</t>
  </si>
  <si>
    <t>grigliato Edera 45° con 1 archetto laterale cm175 H125</t>
  </si>
  <si>
    <t>grigliato Edera 45° con 1 archetto laterale cm200 H125</t>
  </si>
  <si>
    <t>grigliato Edera 45° con 1 archetto laterale cm50 H150</t>
  </si>
  <si>
    <t>grigliato Edera 45° con 1 archetto laterale cm75 H150</t>
  </si>
  <si>
    <t>grigliato Edera 45° con 1 archetto laterale cm100 H150</t>
  </si>
  <si>
    <t>grigliato Edera 45° con 1 archetto laterale cm125 H150</t>
  </si>
  <si>
    <t>grigliato Edera 45° con 1 archetto laterale cm150 H150</t>
  </si>
  <si>
    <t>grigliato Edera 45° con 1 archetto laterale cm175 H150</t>
  </si>
  <si>
    <t>grigliato Edera 45° con 1 archetto laterale cm200 H150</t>
  </si>
  <si>
    <t>grigliato Edera 45° con 1 archetto laterale cm50 H175</t>
  </si>
  <si>
    <t>grigliato Edera 45° con 1 archetto laterale cm75 H175</t>
  </si>
  <si>
    <t>grigliato Edera 45° con 1 archetto laterale cm100 H175</t>
  </si>
  <si>
    <t>grigliato Edera 45° con 1 archetto laterale cm125 H175</t>
  </si>
  <si>
    <t>grigliato Edera 45° con 1 archetto laterale cm150 H175</t>
  </si>
  <si>
    <t>grigliato Edera 45° con 1 archetto laterale cm175 H175</t>
  </si>
  <si>
    <t>grigliato Edera 45° con 1 archetto laterale cm200 H175</t>
  </si>
  <si>
    <t>grigliato Edera 45° con 1 archetto laterale cm50 H200</t>
  </si>
  <si>
    <t>grigliato Edera 45° con 1 archetto laterale cm75 H200</t>
  </si>
  <si>
    <t>grigliato Edera 45° con 1 archetto laterale cm100 H200</t>
  </si>
  <si>
    <t>grigliato Edera 45° con 1 archetto laterale cm125 H200</t>
  </si>
  <si>
    <t>grigliato Edera 45° con 1 archetto laterale cm150 H200</t>
  </si>
  <si>
    <t>grigliato Edera 45° con 1 archetto laterale cm175 H200</t>
  </si>
  <si>
    <t>grigliato Edera 45° con 1 archetto laterale cm200 H200</t>
  </si>
  <si>
    <t>grigliato Edera 45° con 2 diagonali cm150 H75</t>
  </si>
  <si>
    <t>grigliato Edera 45° con 2 diagonali cm175 H75</t>
  </si>
  <si>
    <t>grigliato Edera 45° con 2 diagonali cm200 H75</t>
  </si>
  <si>
    <t>grigliato Edera 45° con 2 diagonali cm150 H100</t>
  </si>
  <si>
    <t>grigliato Edera 45° con 2 diagonali cm175 H100</t>
  </si>
  <si>
    <t>grigliato Edera 45° con 2 diagonali cm200 H100</t>
  </si>
  <si>
    <t>grigliato Edera 45° con 2 diagonali cm50 H125</t>
  </si>
  <si>
    <t>grigliato Edera 45° con 2 diagonali cm75 H125</t>
  </si>
  <si>
    <t>grigliato Edera 45° con 2 diagonali cm100 H125</t>
  </si>
  <si>
    <t>grigliato Edera 45° con 2 diagonali cm125 H125</t>
  </si>
  <si>
    <t>grigliato Edera 45° con 2 diagonali cm150 H125</t>
  </si>
  <si>
    <t>grigliato Edera 45° con 2 diagonali cm175 H125</t>
  </si>
  <si>
    <t>grigliato Edera 45° con 2 diagonali cm200 H125</t>
  </si>
  <si>
    <t>grigliato Edera 45° con 2 diagonali cm50 H150</t>
  </si>
  <si>
    <t>grigliato Edera 45° con 2 diagonali cm75 H150</t>
  </si>
  <si>
    <t>grigliato Edera 45° con 2 diagonali cm100 H150</t>
  </si>
  <si>
    <t>grigliato Edera 45° con 2 diagonali cm125 H150</t>
  </si>
  <si>
    <t>grigliato Edera 45° con 2 diagonali cm150 H150</t>
  </si>
  <si>
    <t>grigliato Edera 45° con 2 diagonali cm175 H150</t>
  </si>
  <si>
    <t>grigliato Edera 45° con 2 diagonali cm200 H150</t>
  </si>
  <si>
    <t>grigliato Edera 45° con 2 diagonali cm50 H175</t>
  </si>
  <si>
    <t>grigliato Edera 45° con 2 diagonali cm75 H175</t>
  </si>
  <si>
    <t>grigliato Edera 45° con 2 diagonali cm100 H175</t>
  </si>
  <si>
    <t>grigliato Edera 45° con 2 diagonali cm125 H175</t>
  </si>
  <si>
    <t>grigliato Edera 45° con 2 diagonali cm150 H175</t>
  </si>
  <si>
    <t>grigliato Edera 45° con 2 diagonali cm175 H175</t>
  </si>
  <si>
    <t>grigliato Edera 45° con 2 diagonali cm200 H175</t>
  </si>
  <si>
    <t>grigliato Edera 45° con 2 diagonali cm50 H200</t>
  </si>
  <si>
    <t>grigliato Edera 45° con 2 diagonali cm75 H200</t>
  </si>
  <si>
    <t>grigliato Edera 45° con 2 diagonali cm100 H200</t>
  </si>
  <si>
    <t>grigliato Edera 45° con 2 diagonali cm125 H200</t>
  </si>
  <si>
    <t>grigliato Edera 45° con 2 diagonali cm150 H200</t>
  </si>
  <si>
    <t>grigliato Edera 45° con 2 diagonali cm175 H200</t>
  </si>
  <si>
    <t>grigliato Edera 45° con 2 diagonali cm200 H200</t>
  </si>
  <si>
    <t>grigliato Edera 90° con 2 archetti laterali cm150 H75</t>
  </si>
  <si>
    <t>grigliato Edera 90° con 2 archetti laterali cm175 H75</t>
  </si>
  <si>
    <t>grigliato Edera 90° con 2 archetti laterali cm200 H75</t>
  </si>
  <si>
    <t>grigliato Edera 90° con 2 archetti laterali cm75 H100</t>
  </si>
  <si>
    <t>grigliato Edera 90° con 2 archetti laterali cm100 H100</t>
  </si>
  <si>
    <t>grigliato Edera 90° con 2 archetti laterali cm150 H100</t>
  </si>
  <si>
    <t>grigliato Edera 90° con 2 archetti laterali cm175 H100</t>
  </si>
  <si>
    <t>grigliato Edera 90° con 2 archetti laterali cm200 H100</t>
  </si>
  <si>
    <t>grigliato Edera 90° con 2 archetti laterali cm50 H125</t>
  </si>
  <si>
    <t>grigliato Edera 90° con 2 archetti laterali cm75 H125</t>
  </si>
  <si>
    <t>grigliato Edera 90° con 2 archetti laterali cm100 H125</t>
  </si>
  <si>
    <t>grigliato Edera 90° con 2 archetti laterali cm125 H125</t>
  </si>
  <si>
    <t>grigliato Edera 90° con 2 archetti laterali cm150 H125</t>
  </si>
  <si>
    <t>grigliato Edera 90° con 2 archetti laterali cm175 H125</t>
  </si>
  <si>
    <t>grigliato Edera 90° con 2 archetti laterali cm200 H125</t>
  </si>
  <si>
    <t>grigliato Edera 90° con 2 archetti laterali cm50 H150</t>
  </si>
  <si>
    <t>grigliato Edera 90° con 2 archetti laterali cm75 H150</t>
  </si>
  <si>
    <t>grigliato Edera 90° con 2 archetti laterali cm100 H150</t>
  </si>
  <si>
    <t>grigliato Edera 90° con 2 archetti laterali cm125 H150</t>
  </si>
  <si>
    <t>grigliato Edera 90° con 2 archetti laterali cm150 H150</t>
  </si>
  <si>
    <t>grigliato Edera 90° con 2 archetti laterali cm175 H150</t>
  </si>
  <si>
    <t>grigliato Edera 90° con 2 archetti laterali cm200 H150</t>
  </si>
  <si>
    <t>grigliato Edera 90° con 2 archetti laterali cm50 H175</t>
  </si>
  <si>
    <t>grigliato Edera 90° con 2 archetti laterali cm75 H175</t>
  </si>
  <si>
    <t>grigliato Edera 90° con 2 archetti laterali cm100 H175</t>
  </si>
  <si>
    <t>grigliato Edera 90° con 2 archetti laterali cm125 H175</t>
  </si>
  <si>
    <t>grigliato Edera 90° con 2 archetti laterali cm150 H175</t>
  </si>
  <si>
    <t>grigliato Edera 90° con 2 archetti laterali cm175 H175</t>
  </si>
  <si>
    <t>grigliato Edera 90° con 2 archetti laterali cm200 H175</t>
  </si>
  <si>
    <t>grigliato Edera 90° con 2 archetti laterali cm50 H200</t>
  </si>
  <si>
    <t>grigliato Edera 90° con 2 archetti laterali cm75 H200</t>
  </si>
  <si>
    <t>grigliato Edera 90° con 2 archetti laterali cm100 H200</t>
  </si>
  <si>
    <t>grigliato Edera 90° con 2 archetti laterali cm125 H200</t>
  </si>
  <si>
    <t>grigliato Edera 90° con 2 archetti laterali cm150 H200</t>
  </si>
  <si>
    <t>grigliato Edera 90° con 2 archetti laterali cm175 H200</t>
  </si>
  <si>
    <t>grigliato Edera 90° con 2 archetti laterali cm200 H200</t>
  </si>
  <si>
    <t>grigliato Edera 90° con 1 archetto laterale cm150 H75</t>
  </si>
  <si>
    <t>grigliato Edera 90° con 1 archetto laterale cm175 H75</t>
  </si>
  <si>
    <t>grigliato Edera 90° con 1 archetto laterale cm200 H75</t>
  </si>
  <si>
    <t>grigliato Edera 90° con 1 archetto laterale cm75 H100</t>
  </si>
  <si>
    <t>grigliato Edera 90° con 1 archetto laterale cm100 H100</t>
  </si>
  <si>
    <t>grigliato Edera 90° con 1 archetto laterale cm150 H100</t>
  </si>
  <si>
    <t>grigliato Edera 90° con 1 archetto laterale cm175 H100</t>
  </si>
  <si>
    <t>grigliato Edera 90° con 1 archetto laterale cm200 H100</t>
  </si>
  <si>
    <t>grigliato Edera 90° con 1 archetto laterale cm50 H125</t>
  </si>
  <si>
    <t>grigliato Edera 90° con 1 archetto laterale cm75 H125</t>
  </si>
  <si>
    <t>grigliato Edera 90° con 1 archetto laterale cm100 H125</t>
  </si>
  <si>
    <t>grigliato Edera 90° con 1 archetto laterale cm125 H125</t>
  </si>
  <si>
    <t>grigliato Edera 90° con 1 archetto laterale cm150 H125</t>
  </si>
  <si>
    <t>grigliato Edera 90° con 1 archetto laterale cm175 H125</t>
  </si>
  <si>
    <t>grigliato Edera 90° con 1 archetto laterale cm200 H125</t>
  </si>
  <si>
    <t>grigliato Edera 90° con 1 archetto laterale cm50 H150</t>
  </si>
  <si>
    <t>grigliato Edera 90° con 1 archetto laterale cm75 H150</t>
  </si>
  <si>
    <t>grigliato Edera 90° con 1 archetto laterale cm100 H150</t>
  </si>
  <si>
    <t>grigliato Edera 90° con 1 archetto laterale cm125 H150</t>
  </si>
  <si>
    <t>grigliato Edera 90° con 1 archetto laterale cm150 H150</t>
  </si>
  <si>
    <t>grigliato Edera 90° con 1 archetto laterale cm175 H150</t>
  </si>
  <si>
    <t>grigliato Edera 90° con 1 archetto laterale cm200 H150</t>
  </si>
  <si>
    <t>grigliato Edera 90° con 1 archetto laterale cm50 H175</t>
  </si>
  <si>
    <t>grigliato Edera 90° con 1 archetto laterale cm75 H175</t>
  </si>
  <si>
    <t>grigliato Edera 90° con 1 archetto laterale cm100 H175</t>
  </si>
  <si>
    <t>grigliato Edera 90° con 1 archetto laterale cm125 H175</t>
  </si>
  <si>
    <t>grigliato Edera 90° con 1 archetto laterale cm150 H175</t>
  </si>
  <si>
    <t>grigliato Edera 90° con 1 archetto laterale cm175 H175</t>
  </si>
  <si>
    <t>grigliato Edera 90° con 1 archetto laterale cm200 H175</t>
  </si>
  <si>
    <t>grigliato Edera 90° con 1 archetto laterale cm50 H200</t>
  </si>
  <si>
    <t>grigliato Edera 90° con 1 archetto laterale cm75 H200</t>
  </si>
  <si>
    <t>grigliato Edera 90° con 1 archetto laterale cm100 H200</t>
  </si>
  <si>
    <t>grigliato Edera 90° con 1 archetto laterale cm125 H200</t>
  </si>
  <si>
    <t>grigliato Edera 90° con 1 archetto laterale cm150 H200</t>
  </si>
  <si>
    <t>grigliato Edera 90° con 1 archetto laterale cm175 H200</t>
  </si>
  <si>
    <t>grigliato Edera 90° con 1 archetto laterale cm200 H200</t>
  </si>
  <si>
    <t>grigliato Edera 90° con 2 diagonali cm150 H75</t>
  </si>
  <si>
    <t>grigliato Edera 90° con 2 diagonali cm175 H75</t>
  </si>
  <si>
    <t>grigliato Edera 90° con 2 diagonali cm200 H75</t>
  </si>
  <si>
    <t>grigliato Edera 90° con 2 diagonali cm75 H100</t>
  </si>
  <si>
    <t>grigliato Edera 90° con 2 diagonali cm100 H100</t>
  </si>
  <si>
    <t>grigliato Edera 90° con 2 diagonali cm150 H100</t>
  </si>
  <si>
    <t>grigliato Edera 90° con 2 diagonali cm175 H100</t>
  </si>
  <si>
    <t>grigliato Edera 90° con 2 diagonali cm200 H100</t>
  </si>
  <si>
    <t>grigliato Edera 90° con 2 diagonali cm50 H125</t>
  </si>
  <si>
    <t>grigliato Edera 90° con 2 diagonali cm75 H125</t>
  </si>
  <si>
    <t>grigliato Edera 90° con 2 diagonali cm100 H125</t>
  </si>
  <si>
    <t>grigliato Edera 90° con 2 diagonali cm125 H125</t>
  </si>
  <si>
    <t>grigliato Edera 90° con 2 diagonali cm150 H125</t>
  </si>
  <si>
    <t>grigliato Edera 90° con 2 diagonali cm175 H125</t>
  </si>
  <si>
    <t>grigliato Edera 90° con 2 diagonali cm200 H125</t>
  </si>
  <si>
    <t>grigliato Edera 90° con 2 diagonali cm50 H150</t>
  </si>
  <si>
    <t>grigliato Edera 90° con 2 diagonali cm75 H150</t>
  </si>
  <si>
    <t>grigliato Edera 90° con 2 diagonali cm100 H150</t>
  </si>
  <si>
    <t>grigliato Edera 90° con 2 diagonali cm125 H150</t>
  </si>
  <si>
    <t>grigliato Edera 90° con 2 diagonali cm150 H150</t>
  </si>
  <si>
    <t>grigliato Edera 90° con 2 diagonali cm175 H150</t>
  </si>
  <si>
    <t>grigliato Edera 90° con 2 diagonali cm200 H150</t>
  </si>
  <si>
    <t>grigliato Edera 90° con 2 diagonali cm50 H175</t>
  </si>
  <si>
    <t>grigliato Edera 90° con 2 diagonali cm75 H175</t>
  </si>
  <si>
    <t>grigliato Edera 90° con 2 diagonali cm100 H175</t>
  </si>
  <si>
    <t>grigliato Edera 90° con 2 diagonali cm125 H175</t>
  </si>
  <si>
    <t>grigliato Edera 90° con 2 diagonali cm150 H175</t>
  </si>
  <si>
    <t>grigliato Edera 90° con 2 diagonali cm175 H175</t>
  </si>
  <si>
    <t>grigliato Edera 90° con 2 diagonali cm200 H175</t>
  </si>
  <si>
    <t>grigliato Edera 90° con 2 diagonali cm50 H200</t>
  </si>
  <si>
    <t>grigliato Edera 90° con 2 diagonali cm75 H200</t>
  </si>
  <si>
    <t>grigliato Edera 90° con 2 diagonali cm100 H200</t>
  </si>
  <si>
    <t>grigliato Edera 90° con 2 diagonali cm125 H200</t>
  </si>
  <si>
    <t>grigliato Edera 90° con 2 diagonali cm150 H200</t>
  </si>
  <si>
    <t>grigliato Edera 90° con 2 diagonali cm175 H200</t>
  </si>
  <si>
    <t>grigliato Edera 90° con 2 diagonali cm200 H200</t>
  </si>
  <si>
    <t>grigliato Classic 90° con 2 archetti laterali cm150 H75</t>
  </si>
  <si>
    <t>grigliato Classic 90° con 2 archetti laterali cm175 H75</t>
  </si>
  <si>
    <t>grigliato Classic 90° con 2 archetti laterali cm200 H75</t>
  </si>
  <si>
    <t>grigliato Classic 90° con 2 archetti laterali cm150 H100</t>
  </si>
  <si>
    <t>grigliato Classic 90° con 2 archetti laterali cm175 H100</t>
  </si>
  <si>
    <t>grigliato Classic 90° con 2 archetti laterali cm200 H100</t>
  </si>
  <si>
    <t>grigliato Classic 90° con 2 archetti laterali cm50 H125</t>
  </si>
  <si>
    <t>grigliato Classic 90° con 2 archetti laterali cm75 H125</t>
  </si>
  <si>
    <t>grigliato Classic 90° con 2 archetti laterali cm100 H125</t>
  </si>
  <si>
    <t>grigliato Classic 90° con 2 archetti laterali cm125 H125</t>
  </si>
  <si>
    <t>grigliato Classic 90° con 2 archetti laterali cm150 H125</t>
  </si>
  <si>
    <t>grigliato Classic 90° con 2 archetti laterali cm175 H125</t>
  </si>
  <si>
    <t>grigliato Classic 90° con 2 archetti laterali cm200 H125</t>
  </si>
  <si>
    <t>grigliato Classic 90° con 2 archetti laterali cm50 H150</t>
  </si>
  <si>
    <t>grigliato Classic 90° con 2 archetti laterali cm75 H150</t>
  </si>
  <si>
    <t>grigliato Classic 90° con 2 archetti laterali cm100 H150</t>
  </si>
  <si>
    <t>grigliato Classic 90° con 2 archetti laterali cm125 H150</t>
  </si>
  <si>
    <t>grigliato Classic 90° con 2 archetti laterali cm150 H150</t>
  </si>
  <si>
    <t>grigliato Classic 90° con 2 archetti laterali cm175 H150</t>
  </si>
  <si>
    <t>grigliato Classic 90° con 2 archetti laterali cm200 H150</t>
  </si>
  <si>
    <t>grigliato Classic 90° con 2 archetti laterali cm50 H175</t>
  </si>
  <si>
    <t>grigliato Classic 90° con 2 archetti laterali cm75 H175</t>
  </si>
  <si>
    <t>grigliato Classic 90° con 2 archetti laterali cm100 H175</t>
  </si>
  <si>
    <t>grigliato Classic 90° con 2 archetti laterali cm125 H175</t>
  </si>
  <si>
    <t>grigliato Classic 90° con 2 archetti laterali cm150 H175</t>
  </si>
  <si>
    <t>grigliato Classic 90° con 2 archetti laterali cm175 H175</t>
  </si>
  <si>
    <t>grigliato Classic 90° con 2 archetti laterali cm200 H175</t>
  </si>
  <si>
    <t>grigliato Classic 90° con 2 archetti laterali cm50 H200</t>
  </si>
  <si>
    <t>grigliato Classic 90° con 2 archetti laterali cm75 H200</t>
  </si>
  <si>
    <t>grigliato Classic 90° con 2 archetti laterali cm100 H200</t>
  </si>
  <si>
    <t>grigliato Classic 90° con 2 archetti laterali cm125 H200</t>
  </si>
  <si>
    <t>grigliato Classic 90° con 2 archetti laterali cm150 H200</t>
  </si>
  <si>
    <t>grigliato Classic 90° con 2 archetti laterali cm175 H200</t>
  </si>
  <si>
    <t>grigliato Classic 90° con 2 archetti laterali cm200 H200</t>
  </si>
  <si>
    <t>grigliato Classic 90° con 1 archetto laterale cm150 H75</t>
  </si>
  <si>
    <t>grigliato Classic 90° con 1 archetto laterale cm175 H75</t>
  </si>
  <si>
    <t>grigliato Classic 90° con 1 archetto laterale cm200 H75</t>
  </si>
  <si>
    <t>grigliato Classic 90° con 1 archetto laterale cm150 H100</t>
  </si>
  <si>
    <t>grigliato Classic 90° con 1 archetto laterale cm175 H100</t>
  </si>
  <si>
    <t>grigliato Classic 90° con 1 archetto laterale cm200 H100</t>
  </si>
  <si>
    <t>grigliato Classic 90° con 1 archetto laterale cm50 H125</t>
  </si>
  <si>
    <t>grigliato Classic 90° con 1 archetto laterale cm75 H125</t>
  </si>
  <si>
    <t>grigliato Classic 90° con 1 archetto laterale cm100 H125</t>
  </si>
  <si>
    <t>grigliato Classic 90° con 1 archetto laterale cm125 H125</t>
  </si>
  <si>
    <t>grigliato Classic 90° con 1 archetto laterale cm150 H125</t>
  </si>
  <si>
    <t>grigliato Classic 90° con 1 archetto laterale cm175 H125</t>
  </si>
  <si>
    <t>grigliato Classic 90° con 1 archetto laterale cm200 H125</t>
  </si>
  <si>
    <t>grigliato Classic 90° con 1 archetto laterale cm50 H150</t>
  </si>
  <si>
    <t>grigliato Classic 90° con 1 archetto laterale cm75 H150</t>
  </si>
  <si>
    <t>grigliato Classic 90° con 1 archetto laterale cm100 H150</t>
  </si>
  <si>
    <t>grigliato Classic 90° con 1 archetto laterale cm125 H150</t>
  </si>
  <si>
    <t>grigliato Classic 90° con 1 archetto laterale cm150 H150</t>
  </si>
  <si>
    <t>grigliato Classic 90° con 1 archetto laterale cm175 H150</t>
  </si>
  <si>
    <t>grigliato Classic 90° con 1 archetto laterale cm200 H150</t>
  </si>
  <si>
    <t>grigliato Classic 90° con 1 archetto laterale cm50 H175</t>
  </si>
  <si>
    <t>grigliato Classic 90° con 1 archetto laterale cm75 H175</t>
  </si>
  <si>
    <t>grigliato Classic 90° con 1 archetto laterale cm100 H175</t>
  </si>
  <si>
    <t>grigliato Classic 90° con 1 archetto laterale cm125 H175</t>
  </si>
  <si>
    <t>grigliato Classic 90° con 1 archetto laterale cm150 H175</t>
  </si>
  <si>
    <t>grigliato Classic 90° con 1 archetto laterale cm175 H175</t>
  </si>
  <si>
    <t>grigliato Classic 90° con 1 archetto laterale cm200 H175</t>
  </si>
  <si>
    <t>grigliato Classic 90° con 1 archetto laterale cm50 H200</t>
  </si>
  <si>
    <t>grigliato Classic 90° con 1 archetto laterale cm75 H200</t>
  </si>
  <si>
    <t>grigliato Classic 90° con 1 archetto laterale cm100 H200</t>
  </si>
  <si>
    <t>grigliato Classic 90° con 1 archetto laterale cm125 H200</t>
  </si>
  <si>
    <t>grigliato Classic 90° con 1 archetto laterale cm150 H200</t>
  </si>
  <si>
    <t>grigliato Classic 90° con 1 archetto laterale cm175 H200</t>
  </si>
  <si>
    <t>grigliato Classic 90° con 1 archetto laterale cm200 H200</t>
  </si>
  <si>
    <t>grigliato Classic 90° con 2 diagonali cm150 H75</t>
  </si>
  <si>
    <t>grigliato Classic 90° con 2 diagonali cm175 H75</t>
  </si>
  <si>
    <t>grigliato Classic 90° con 2 diagonali cm200 H75</t>
  </si>
  <si>
    <t>grigliato Classic 90° con 2 diagonali cm150 H100</t>
  </si>
  <si>
    <t>grigliato Classic 90° con 2 diagonali cm175 H100</t>
  </si>
  <si>
    <t>grigliato Classic 90° con 2 diagonali cm200 H100</t>
  </si>
  <si>
    <t>grigliato Classic 90° con 2 diagonali cm50 H125</t>
  </si>
  <si>
    <t>grigliato Classic 90° con 2 diagonali cm75 H125</t>
  </si>
  <si>
    <t>grigliato Classic 90° con 2 diagonali cm100 H125</t>
  </si>
  <si>
    <t>grigliato Classic 90° con 2 diagonali cm125 H125</t>
  </si>
  <si>
    <t>grigliato Classic 90° con 2 diagonali cm150 H125</t>
  </si>
  <si>
    <t>grigliato Classic 90° con 2 diagonali cm175 H125</t>
  </si>
  <si>
    <t>grigliato Classic 90° con 2 diagonali cm200 H125</t>
  </si>
  <si>
    <t>grigliato Classic 90° con 2 diagonali cm50 H150</t>
  </si>
  <si>
    <t>grigliato Classic 90° con 2 diagonali cm75 H150</t>
  </si>
  <si>
    <t>grigliato Classic 90° con 2 diagonali cm100 H150</t>
  </si>
  <si>
    <t>grigliato Classic 90° con 2 diagonali cm125 H150</t>
  </si>
  <si>
    <t>grigliato Classic 90° con 2 diagonali cm150 H150</t>
  </si>
  <si>
    <t>grigliato Classic 90° con 2 diagonali cm175 H150</t>
  </si>
  <si>
    <t>grigliato Classic 90° con 2 diagonali cm200 H150</t>
  </si>
  <si>
    <t>grigliato Classic 90° con 2 diagonali cm50 H175</t>
  </si>
  <si>
    <t>grigliato Classic 90° con 2 diagonali cm75 H175</t>
  </si>
  <si>
    <t>grigliato Classic 90° con 2 diagonali cm100 H175</t>
  </si>
  <si>
    <t>grigliato Classic 90° con 2 diagonali cm125 H175</t>
  </si>
  <si>
    <t>grigliato Classic 90° con 2 diagonali cm150 H175</t>
  </si>
  <si>
    <t>grigliato Classic 90° con 2 diagonali cm175 H175</t>
  </si>
  <si>
    <t>grigliato Classic 90° con 2 diagonali cm200 H175</t>
  </si>
  <si>
    <t>grigliato Classic 90° con 2 diagonali cm50 H200</t>
  </si>
  <si>
    <t>grigliato Classic 90° con 2 diagonali cm75 H200</t>
  </si>
  <si>
    <t>grigliato Classic 90° con 2 diagonali cm100 H200</t>
  </si>
  <si>
    <t>grigliato Classic 90° con 2 diagonali cm125 H200</t>
  </si>
  <si>
    <t>grigliato Classic 90° con 2 diagonali cm150 H200</t>
  </si>
  <si>
    <t>grigliato Classic 90° con 2 diagonali cm175 H200</t>
  </si>
  <si>
    <t>grigliato Classic 90° con 2 diagonali cm200 H200</t>
  </si>
  <si>
    <t xml:space="preserve">GRIGLIATI CLASSIC 45° </t>
  </si>
  <si>
    <t>grigliato Classic 45° con 2 archetti laterali cm150 H75</t>
  </si>
  <si>
    <t>grigliato Classic 45° con 2 archetti laterali cm175 H75</t>
  </si>
  <si>
    <t>grigliato Classic 45° con 2 archetti laterali cm200 H75</t>
  </si>
  <si>
    <t>grigliato Classic 45° con 2 archetti laterali cm150 H100</t>
  </si>
  <si>
    <t>grigliato Classic 45° con 2 archetti laterali cm175 H100</t>
  </si>
  <si>
    <t>grigliato Classic 45° con 2 archetti laterali cm200 H100</t>
  </si>
  <si>
    <t>grigliato Classic 45° con 2 archetti laterali cm50 H125</t>
  </si>
  <si>
    <t>grigliato Classic 45° con 2 archetti laterali cm75 H125</t>
  </si>
  <si>
    <t>grigliato Classic 45° con 2 archetti laterali cm100 H125</t>
  </si>
  <si>
    <t>grigliato Classic 45° con 2 archetti laterali cm125 H125</t>
  </si>
  <si>
    <t>grigliato Classic 45° con 2 archetti laterali cm150 H125</t>
  </si>
  <si>
    <t>grigliato Classic 45° con 2 archetti laterali cm175 H125</t>
  </si>
  <si>
    <t>grigliato Classic 45° con 2 archetti laterali cm200 H125</t>
  </si>
  <si>
    <t>grigliato Classic 45° con 2 archetti laterali cm50 H150</t>
  </si>
  <si>
    <t>grigliato Classic 45° con 2 archetti laterali cm75 H150</t>
  </si>
  <si>
    <t>grigliato Classic 45° con 2 archetti laterali cm100 H150</t>
  </si>
  <si>
    <t>grigliato Classic 45° con 2 archetti laterali cm125 H150</t>
  </si>
  <si>
    <t>grigliato Classic 45° con 2 archetti laterali cm150 H150</t>
  </si>
  <si>
    <t>grigliato Classic 45° con 2 archetti laterali cm175 H150</t>
  </si>
  <si>
    <t>grigliato Classic 45° con 2 archetti laterali cm200 H150</t>
  </si>
  <si>
    <t>grigliato Classic 45° con 2 archetti laterali cm50 H175</t>
  </si>
  <si>
    <t>grigliato Classic 45° con 2 archetti laterali cm75 H175</t>
  </si>
  <si>
    <t>grigliato Classic 45° con 2 archetti laterali cm100 H175</t>
  </si>
  <si>
    <t>grigliato Classic 45° con 2 archetti laterali cm125 H175</t>
  </si>
  <si>
    <t>grigliato Classic 45° con 2 archetti laterali cm150 H175</t>
  </si>
  <si>
    <t>grigliato Classic 45° con 2 archetti laterali cm175 H175</t>
  </si>
  <si>
    <t>grigliato Classic 45° con 2 archetti laterali cm200 H175</t>
  </si>
  <si>
    <t>grigliato Classic 45° con 2 archetti laterali cm50 H200</t>
  </si>
  <si>
    <t>grigliato Classic 45° con 2 archetti laterali cm75 H200</t>
  </si>
  <si>
    <t>grigliato Classic 45° con 2 archetti laterali cm100 H200</t>
  </si>
  <si>
    <t>grigliato Classic 45° con 2 archetti laterali cm125 H200</t>
  </si>
  <si>
    <t>grigliato Classic 45° con 2 archetti laterali cm150 H200</t>
  </si>
  <si>
    <t>grigliato Classic 45° con 2 archetti laterali cm175 H200</t>
  </si>
  <si>
    <t>grigliato Classic 45° con 2 archetti laterali cm200 H200</t>
  </si>
  <si>
    <t>grigliato Classic 45° con 1 archetto laterale cm150 H75</t>
  </si>
  <si>
    <t>grigliato Classic 45° con 1 archetto laterale cm175 H75</t>
  </si>
  <si>
    <t>grigliato Classic 45° con 1 archetto laterale cm200 H75</t>
  </si>
  <si>
    <t>grigliato Classic 45° con 1 archetto laterale cm150 H100</t>
  </si>
  <si>
    <t>grigliato Classic 45° con 1 archetto laterale cm175 H100</t>
  </si>
  <si>
    <t>grigliato Classic 45° con 1 archetto laterale cm200 H100</t>
  </si>
  <si>
    <t>grigliato Classic 45° con 1 archetto laterale cm50 H125</t>
  </si>
  <si>
    <t>grigliato Classic 45° con 1 archetto laterale cm75 H125</t>
  </si>
  <si>
    <t>grigliato Classic 45° con 1 archetto laterale cm100 H125</t>
  </si>
  <si>
    <t>grigliato Classic 45° con 1 archetto laterale cm125 H125</t>
  </si>
  <si>
    <t>grigliato Classic 45° con 1 archetto laterale cm150 H125</t>
  </si>
  <si>
    <t>grigliato Classic 45° con 1 archetto laterale cm175 H125</t>
  </si>
  <si>
    <t>grigliato Classic 45° con 1 archetto laterale cm200 H125</t>
  </si>
  <si>
    <t>grigliato Classic 45° con 1 archetto laterale cm50 H150</t>
  </si>
  <si>
    <t>grigliato Classic 45° con 1 archetto laterale cm75 H150</t>
  </si>
  <si>
    <t>grigliato Classic 45° con 1 archetto laterale cm100 H150</t>
  </si>
  <si>
    <t>grigliato Classic 45° con 1 archetto laterale cm125 H150</t>
  </si>
  <si>
    <t>grigliato Classic 45° con 1 archetto laterale cm150 H150</t>
  </si>
  <si>
    <t>grigliato Classic 45° con 1 archetto laterale cm175 H150</t>
  </si>
  <si>
    <t>grigliato Classic 45° con 1 archetto laterale cm200 H150</t>
  </si>
  <si>
    <t>grigliato Classic 45° con 1 archetto laterale cm50 H175</t>
  </si>
  <si>
    <t>grigliato Classic 45° con 1 archetto laterale cm75 H175</t>
  </si>
  <si>
    <t>grigliato Classic 45° con 1 archetto laterale cm100 H175</t>
  </si>
  <si>
    <t>grigliato Classic 45° con 1 archetto laterale cm125 H175</t>
  </si>
  <si>
    <t>grigliato Classic 45° con 1 archetto laterale cm150 H175</t>
  </si>
  <si>
    <t>grigliato Classic 45° con 1 archetto laterale cm175 H175</t>
  </si>
  <si>
    <t>grigliato Classic 45° con 1 archetto laterale cm200 H175</t>
  </si>
  <si>
    <t>grigliato Classic 45° con 1 archetto laterale cm50 H200</t>
  </si>
  <si>
    <t>grigliato Classic 45° con 1 archetto laterale cm75 H200</t>
  </si>
  <si>
    <t>grigliato Classic 45° con 1 archetto laterale cm100 H200</t>
  </si>
  <si>
    <t>grigliato Classic 45° con 1 archetto laterale cm125 H200</t>
  </si>
  <si>
    <t>grigliato Classic 45° con 1 archetto laterale cm150 H200</t>
  </si>
  <si>
    <t>grigliato Classic 45° con 1 archetto laterale cm175 H200</t>
  </si>
  <si>
    <t>grigliato Classic 45° con 1 archetto laterale cm200 H200</t>
  </si>
  <si>
    <t>grigliato Classic 45° con 2 diagonali cm150 H75</t>
  </si>
  <si>
    <t>grigliato Classic 45° con 2 diagonali cm175 H75</t>
  </si>
  <si>
    <t>grigliato Classic 45° con 2 diagonali cm200 H75</t>
  </si>
  <si>
    <t>grigliato Classic 45° con 2 diagonali cm150 H100</t>
  </si>
  <si>
    <t>grigliato Classic 45° con 2 diagonali cm175 H100</t>
  </si>
  <si>
    <t>grigliato Classic 45° con 2 diagonali cm200 H100</t>
  </si>
  <si>
    <t>grigliato Classic 45° con 2 diagonali cm50 H125</t>
  </si>
  <si>
    <t>grigliato Classic 45° con 2 diagonali cm75 H125</t>
  </si>
  <si>
    <t>grigliato Classic 45° con 2 diagonali cm100 H125</t>
  </si>
  <si>
    <t>grigliato Classic 45° con 2 diagonali cm125 H125</t>
  </si>
  <si>
    <t>grigliato Classic 45° con 2 diagonali cm150 H125</t>
  </si>
  <si>
    <t>grigliato Classic 45° con 2 diagonali cm175 H125</t>
  </si>
  <si>
    <t>grigliato Classic 45° con 2 diagonali cm200 H125</t>
  </si>
  <si>
    <t>grigliato Classic 45° con 2 diagonali cm50 H150</t>
  </si>
  <si>
    <t>grigliato Classic 45° con 2 diagonali cm75 H150</t>
  </si>
  <si>
    <t>grigliato Classic 45° con 2 diagonali cm100 H150</t>
  </si>
  <si>
    <t>grigliato Classic 45° con 2 diagonali cm125 H150</t>
  </si>
  <si>
    <t>grigliato Classic 45° con 2 diagonali cm150 H150</t>
  </si>
  <si>
    <t>grigliato Classic 45° con 2 diagonali cm175 H150</t>
  </si>
  <si>
    <t>grigliato Classic 45° con 2 diagonali cm200 H150</t>
  </si>
  <si>
    <t>grigliato Classic 45° con 2 diagonali cm50 H175</t>
  </si>
  <si>
    <t>grigliato Classic 45° con 2 diagonali cm75 H175</t>
  </si>
  <si>
    <t>grigliato Classic 45° con 2 diagonali cm100 H175</t>
  </si>
  <si>
    <t>grigliato Classic 45° con 2 diagonali cm125 H175</t>
  </si>
  <si>
    <t>grigliato Classic 45° con 2 diagonali cm150 H175</t>
  </si>
  <si>
    <t>grigliato Classic 45° con 2 diagonali cm175 H175</t>
  </si>
  <si>
    <t>grigliato Classic 45° con 2 diagonali cm200 H175</t>
  </si>
  <si>
    <t>grigliato Classic 45° con 2 diagonali cm50 H200</t>
  </si>
  <si>
    <t>grigliato Classic 45° con 2 diagonali cm75 H200</t>
  </si>
  <si>
    <t>grigliato Classic 45° con 2 diagonali cm100 H200</t>
  </si>
  <si>
    <t>grigliato Classic 45° con 2 diagonali cm125 H200</t>
  </si>
  <si>
    <t>grigliato Classic 45° con 2 diagonali cm150 H200</t>
  </si>
  <si>
    <t>grigliato Classic 45° con 2 diagonali cm175 H200</t>
  </si>
  <si>
    <t>grigliato Classic 45° con 2 diagonali cm200 H200</t>
  </si>
  <si>
    <t xml:space="preserve">GRIGLIATI CAREE </t>
  </si>
  <si>
    <t>grigliato Caree con arco verso l'alto cm150 H75</t>
  </si>
  <si>
    <t>grigliato Caree con arco verso l'alto cm175 H75</t>
  </si>
  <si>
    <t>grigliato Caree con arco verso l'alto cm200 H75</t>
  </si>
  <si>
    <t>grigliato Caree con arco verso l'alto cm150 H100</t>
  </si>
  <si>
    <t>grigliato Caree con arco verso l'alto cm175 H100</t>
  </si>
  <si>
    <t>grigliato Caree con arco verso l'alto cm200 H100</t>
  </si>
  <si>
    <t>grigliato Caree con arco verso l'alto cm50 H125</t>
  </si>
  <si>
    <t>grigliato Caree con arco verso l'alto cm75 H125</t>
  </si>
  <si>
    <t>grigliato Caree con arco verso l'alto cm100 H125</t>
  </si>
  <si>
    <t>grigliato Caree con arco verso l'alto cm125 H125</t>
  </si>
  <si>
    <t>grigliato Caree con arco verso l'alto cm150 H125</t>
  </si>
  <si>
    <t>grigliato Caree con arco verso l'alto cm175 H125</t>
  </si>
  <si>
    <t>grigliato Caree con arco verso l'alto cm200 H125</t>
  </si>
  <si>
    <t>grigliato Caree con arco verso l'alto cm50 H150</t>
  </si>
  <si>
    <t>grigliato Caree con arco verso l'alto cm75 H150</t>
  </si>
  <si>
    <t>grigliato Caree con arco verso l'alto cm100 H150</t>
  </si>
  <si>
    <t>grigliato Caree con arco verso l'alto cm125 H150</t>
  </si>
  <si>
    <t>grigliato Caree con arco verso l'alto cm150 H150</t>
  </si>
  <si>
    <t>grigliato Caree con arco verso l'alto cm175 H150</t>
  </si>
  <si>
    <t>grigliato Caree con arco verso l'alto cm200 H150</t>
  </si>
  <si>
    <t>grigliato Caree con arco verso l'alto cm50 H175</t>
  </si>
  <si>
    <t>grigliato Caree con arco verso l'alto cm75 H175</t>
  </si>
  <si>
    <t>grigliato Caree con arco verso l'alto cm100 H175</t>
  </si>
  <si>
    <t>grigliato Caree con arco verso l'alto cm125 H175</t>
  </si>
  <si>
    <t>grigliato Caree con arco verso l'alto cm150 H175</t>
  </si>
  <si>
    <t>grigliato Caree con arco verso l'alto cm175 H175</t>
  </si>
  <si>
    <t>grigliato Caree con arco verso l'alto cm200 H175</t>
  </si>
  <si>
    <t>grigliato Caree con arco verso l'alto cm50 H200</t>
  </si>
  <si>
    <t>grigliato Caree con arco verso l'alto cm75 H200</t>
  </si>
  <si>
    <t>grigliato Caree con arco verso l'alto cm100 H200</t>
  </si>
  <si>
    <t>grigliato Caree con arco verso l'alto cm125 H200</t>
  </si>
  <si>
    <t>grigliato Caree con arco verso l'alto cm150 H200</t>
  </si>
  <si>
    <t>grigliato Caree con arco verso l'alto cm175 H200</t>
  </si>
  <si>
    <t>grigliato Caree con arco verso l'alto cm200 H200</t>
  </si>
  <si>
    <t>grigliato Caree con arco verso il basso cm175 H175</t>
  </si>
  <si>
    <t>grigliato Caree con 2 archetti laterali cm150 H75</t>
  </si>
  <si>
    <t>grigliato Caree con 2 archetti laterali cm175 H75</t>
  </si>
  <si>
    <t>grigliato Caree con 2 archetti laterali cm200 H75</t>
  </si>
  <si>
    <t>grigliato Caree con 2 archetti laterali cm150 H100</t>
  </si>
  <si>
    <t>grigliato Caree con 2 archetti laterali cm175 H100</t>
  </si>
  <si>
    <t>grigliato Caree con 2 archetti laterali cm200 H100</t>
  </si>
  <si>
    <t>grigliato Caree con 2 archetti laterali cm50 H125</t>
  </si>
  <si>
    <t>grigliato Caree con 2 archetti laterali cm75 H125</t>
  </si>
  <si>
    <t>grigliato Caree con 2 archetti laterali cm100 H125</t>
  </si>
  <si>
    <t>grigliato Caree con 2 archetti laterali cm125 H125</t>
  </si>
  <si>
    <t>grigliato Caree con 2 archetti laterali cm150 H125</t>
  </si>
  <si>
    <t>grigliato Caree con 2 archetti laterali cm175 H125</t>
  </si>
  <si>
    <t>grigliato Caree con 2 archetti laterali cm200 H125</t>
  </si>
  <si>
    <t>grigliato Caree con 2 archetti laterali cm50 H150</t>
  </si>
  <si>
    <t>grigliato Caree con 2 archetti laterali cm75 H150</t>
  </si>
  <si>
    <t>grigliato Caree con 2 archetti laterali cm100 H150</t>
  </si>
  <si>
    <t>grigliato Caree con 2 archetti laterali cm125 H150</t>
  </si>
  <si>
    <t>grigliato Caree con 2 archetti laterali cm150 H150</t>
  </si>
  <si>
    <t>grigliato Caree con 2 archetti laterali cm175 H150</t>
  </si>
  <si>
    <t>grigliato Caree con 2 archetti laterali cm200 H150</t>
  </si>
  <si>
    <t>grigliato Caree con 2 archetti laterali cm50 H175</t>
  </si>
  <si>
    <t>grigliato Caree con 2 archetti laterali cm75 H175</t>
  </si>
  <si>
    <t>grigliato Caree con 2 archetti laterali cm100 H175</t>
  </si>
  <si>
    <t>grigliato Caree con 2 archetti laterali cm125 H175</t>
  </si>
  <si>
    <t>grigliato Caree con 2 archetti laterali cm150 H175</t>
  </si>
  <si>
    <t>grigliato Caree con 2 archetti laterali cm175 H175</t>
  </si>
  <si>
    <t>grigliato Caree con 2 archetti laterali cm200 H175</t>
  </si>
  <si>
    <t>grigliato Caree con 2 archetti laterali cm50 H200</t>
  </si>
  <si>
    <t>grigliato Caree con 2 archetti laterali cm75 H200</t>
  </si>
  <si>
    <t>grigliato Caree con 2 archetti laterali cm100 H200</t>
  </si>
  <si>
    <t>grigliato Caree con 2 archetti laterali cm125 H200</t>
  </si>
  <si>
    <t>grigliato Caree con 2 archetti laterali cm150 H200</t>
  </si>
  <si>
    <t>grigliato Caree con 2 archetti laterali cm175 H200</t>
  </si>
  <si>
    <t>grigliato Caree con 2 archetti laterali cm200 H200</t>
  </si>
  <si>
    <t>grigliato Caree con 1 archetto laterale cm150 H75</t>
  </si>
  <si>
    <t>grigliato Caree con 1 archetto laterale cm175 H75</t>
  </si>
  <si>
    <t>grigliato Caree con 1 archetto laterale cm200 H75</t>
  </si>
  <si>
    <t>grigliato Caree con 1 archetto laterale cm150 H100</t>
  </si>
  <si>
    <t>grigliato Caree con 1 archetto laterale cm175 H100</t>
  </si>
  <si>
    <t>grigliato Caree con 1 archetto laterale cm200 H100</t>
  </si>
  <si>
    <t>grigliato Caree con 1 archetto laterale cm50 H125</t>
  </si>
  <si>
    <t>grigliato Caree con 1 archetto laterale cm75 H125</t>
  </si>
  <si>
    <t>grigliato Caree con 1 archetto laterale cm100 H125</t>
  </si>
  <si>
    <t>grigliato Caree con 1 archetto laterale cm125 H125</t>
  </si>
  <si>
    <t>grigliato Caree con 1 archetto laterale cm150 H125</t>
  </si>
  <si>
    <t>grigliato Caree con 1 archetto laterale cm175 H125</t>
  </si>
  <si>
    <t>grigliato Caree con 1 archetto laterale cm200 H125</t>
  </si>
  <si>
    <t>grigliato Caree con 1 archetto laterale cm50 H150</t>
  </si>
  <si>
    <t>grigliato Caree con 1 archetto laterale cm75 H150</t>
  </si>
  <si>
    <t>grigliato Caree con 1 archetto laterale cm100 H150</t>
  </si>
  <si>
    <t>grigliato Caree con 1 archetto laterale cm125 H150</t>
  </si>
  <si>
    <t>grigliato Caree con 1 archetto laterale cm150 H150</t>
  </si>
  <si>
    <t>grigliato Caree con 1 archetto laterale cm175 H150</t>
  </si>
  <si>
    <t>grigliato Caree con 1 archetto laterale cm200 H150</t>
  </si>
  <si>
    <t>grigliato Caree con 1 archetto laterale cm50 H175</t>
  </si>
  <si>
    <t>grigliato Caree con 1 archetto laterale cm75 H175</t>
  </si>
  <si>
    <t>grigliato Caree con 1 archetto laterale cm100 H175</t>
  </si>
  <si>
    <t>grigliato Caree con 1 archetto laterale cm125 H175</t>
  </si>
  <si>
    <t>grigliato Caree con 1 archetto laterale cm150 H175</t>
  </si>
  <si>
    <t>grigliato Caree con 1 archetto laterale cm175 H175</t>
  </si>
  <si>
    <t>grigliato Caree con 1 archetto laterale cm200 H175</t>
  </si>
  <si>
    <t>grigliato Caree con 1 archetto laterale cm50 H200</t>
  </si>
  <si>
    <t>grigliato Caree con 1 archetto laterale cm75 H200</t>
  </si>
  <si>
    <t>grigliato Caree con 1 archetto laterale cm100 H200</t>
  </si>
  <si>
    <t>grigliato Caree con 1 archetto laterale cm125 H200</t>
  </si>
  <si>
    <t>grigliato Caree con 1 archetto laterale cm150 H200</t>
  </si>
  <si>
    <t>grigliato Caree con 1 archetto laterale cm175 H200</t>
  </si>
  <si>
    <t>grigliato Caree con 1 archetto laterale cm200 H200</t>
  </si>
  <si>
    <t>grigliato Caree con arco centrale cm50 H125</t>
  </si>
  <si>
    <t>grigliato Caree con arco centrale cm75 H125</t>
  </si>
  <si>
    <t>grigliato Caree con arco centrale cm50 H150</t>
  </si>
  <si>
    <t>grigliato Caree con arco centrale cm75 H150</t>
  </si>
  <si>
    <t>grigliato Caree con arco centrale cm50 H175</t>
  </si>
  <si>
    <t>grigliato Caree con arco centrale cm75 H175</t>
  </si>
  <si>
    <t>grigliato Caree con arco centrale cm175 H175</t>
  </si>
  <si>
    <t>grigliato Caree con arco centrale cm50 H200</t>
  </si>
  <si>
    <t>grigliato Caree con arco centrale cm75 H200</t>
  </si>
  <si>
    <t>grigliato Caree con 2 diagonali cm150 H75</t>
  </si>
  <si>
    <t>grigliato Caree con 2 diagonali cm175 H75</t>
  </si>
  <si>
    <t>grigliato Caree con 2 diagonali cm200 H75</t>
  </si>
  <si>
    <t>grigliato Caree con 2 diagonali cm150 H100</t>
  </si>
  <si>
    <t>grigliato Caree con 2 diagonali cm175 H100</t>
  </si>
  <si>
    <t>grigliato Caree con 2 diagonali cm200 H100</t>
  </si>
  <si>
    <t>grigliato Caree con 2 diagonali cm50 H125</t>
  </si>
  <si>
    <t>grigliato Caree con 2 diagonali cm75 H125</t>
  </si>
  <si>
    <t>grigliato Caree con 2 diagonali cm100 H125</t>
  </si>
  <si>
    <t>grigliato Caree con 2 diagonali cm125 H125</t>
  </si>
  <si>
    <t>grigliato Caree con 2 diagonali cm150 H125</t>
  </si>
  <si>
    <t>grigliato Caree con 2 diagonali cm175 H125</t>
  </si>
  <si>
    <t>grigliato Caree con 2 diagonali cm200 H125</t>
  </si>
  <si>
    <t>grigliato Caree con 2 diagonali cm50 H150</t>
  </si>
  <si>
    <t>grigliato Caree con 2 diagonali cm75 H150</t>
  </si>
  <si>
    <t>grigliato Caree con 2 diagonali cm100 H150</t>
  </si>
  <si>
    <t>grigliato Caree con 2 diagonali cm125 H150</t>
  </si>
  <si>
    <t>grigliato Caree con 2 diagonali cm150 H150</t>
  </si>
  <si>
    <t>grigliato Caree con 2 diagonali cm175 H150</t>
  </si>
  <si>
    <t>grigliato Caree con 2 diagonali cm200 H150</t>
  </si>
  <si>
    <t>grigliato Caree con 2 diagonali cm50 H175</t>
  </si>
  <si>
    <t>grigliato Caree con 2 diagonali cm75 H175</t>
  </si>
  <si>
    <t>grigliato Caree con 2 diagonali cm100 H175</t>
  </si>
  <si>
    <t>grigliato Caree con 2 diagonali cm125 H175</t>
  </si>
  <si>
    <t>grigliato Caree con 2 diagonali cm150 H175</t>
  </si>
  <si>
    <t>grigliato Caree con 2 diagonali cm175 H175</t>
  </si>
  <si>
    <t>grigliato Caree con 2 diagonali cm200 H175</t>
  </si>
  <si>
    <t>grigliato Caree con 2 diagonali cm50 H200</t>
  </si>
  <si>
    <t>grigliato Caree con 2 diagonali cm75 H200</t>
  </si>
  <si>
    <t>grigliato Caree con 2 diagonali cm100 H200</t>
  </si>
  <si>
    <t>grigliato Caree con 2 diagonali cm125 H200</t>
  </si>
  <si>
    <t>grigliato Caree con 2 diagonali cm150 H200</t>
  </si>
  <si>
    <t>grigliato Caree con 2 diagonali cm175 H200</t>
  </si>
  <si>
    <t>grigliato Caree con 2 diagonali cm200 H200</t>
  </si>
  <si>
    <t xml:space="preserve">PANNELLI PERLINATI </t>
  </si>
  <si>
    <t>pannello perlinato con arco verso l'alto cm150 H75</t>
  </si>
  <si>
    <t>pannello perlinato con arco verso l'alto cm175 H75</t>
  </si>
  <si>
    <t>pannello perlinato con arco verso l'alto cm200 H75</t>
  </si>
  <si>
    <t>pannello perlinato con arco verso l'alto cm150 H100</t>
  </si>
  <si>
    <t>pannello perlinato con arco verso l'alto cm175 H100</t>
  </si>
  <si>
    <t>pannello perlinato con arco verso l'alto cm200 H100</t>
  </si>
  <si>
    <t>pannello perlinato con arco verso l'alto cm50 H125</t>
  </si>
  <si>
    <t>pannello perlinato con arco verso l'alto cm75 H125</t>
  </si>
  <si>
    <t>pannello perlinato con arco verso l'alto cm100 H125</t>
  </si>
  <si>
    <t>pannello perlinato con arco verso l'alto cm125 H125</t>
  </si>
  <si>
    <t>pannello perlinato con arco verso l'alto cm150 H125</t>
  </si>
  <si>
    <t>pannello perlinato con arco verso l'alto cm175 H125</t>
  </si>
  <si>
    <t>pannello perlinato con arco verso l'alto cm200 H125</t>
  </si>
  <si>
    <t>pannello perlinato con arco verso l'alto cm50 H150</t>
  </si>
  <si>
    <t>pannello perlinato con arco verso l'alto cm75 H150</t>
  </si>
  <si>
    <t>pannello perlinato con arco verso l'alto cm100 H150</t>
  </si>
  <si>
    <t>pannello perlinato con arco verso l'alto cm125 H150</t>
  </si>
  <si>
    <t>pannello perlinato con arco verso l'alto cm150 H150</t>
  </si>
  <si>
    <t>pannello perlinato con arco verso l'alto cm175 H150</t>
  </si>
  <si>
    <t>pannello perlinato con arco verso l'alto cm200 H150</t>
  </si>
  <si>
    <t>pannello perlinato con arco verso l'alto cm50 H175</t>
  </si>
  <si>
    <t>pannello perlinato con arco verso l'alto cm75 H175</t>
  </si>
  <si>
    <t>pannello perlinato con arco verso l'alto cm100 H175</t>
  </si>
  <si>
    <t>pannello perlinato con arco verso l'alto cm125 H175</t>
  </si>
  <si>
    <t>pannello perlinato con arco verso l'alto cm150 H175</t>
  </si>
  <si>
    <t>pannello perlinato con arco verso l'alto cm175 H175</t>
  </si>
  <si>
    <t>pannello perlinato con arco verso l'alto cm200 H175</t>
  </si>
  <si>
    <t>pannello perlinato con arco verso l'alto cm50 H200</t>
  </si>
  <si>
    <t>pannello perlinato con arco verso l'alto cm75 H200</t>
  </si>
  <si>
    <t>pannello perlinato con arco verso l'alto cm100 H200</t>
  </si>
  <si>
    <t>pannello perlinato con arco verso l'alto cm125 H200</t>
  </si>
  <si>
    <t>pannello perlinato con arco verso l'alto cm150 H200</t>
  </si>
  <si>
    <t>pannello perlinato con arco verso l'alto cm175 H200</t>
  </si>
  <si>
    <t>pannello perlinato con arco verso l'alto cm200 H200</t>
  </si>
  <si>
    <t>pannello perlinato con arco verso il basso cm175 H175</t>
  </si>
  <si>
    <t>pannello perlinato con 2 archetti laterali cm150 H75</t>
  </si>
  <si>
    <t>pannello perlinato con 2 archetti laterali cm175 H75</t>
  </si>
  <si>
    <t>pannello perlinato con 2 archetti laterali cm200 H75</t>
  </si>
  <si>
    <t>pannello perlinato con 2 archetti laterali cm150 H100</t>
  </si>
  <si>
    <t>pannello perlinato con 2 archetti laterali cm175 H100</t>
  </si>
  <si>
    <t>pannello perlinato con 2 archetti laterali cm200 H100</t>
  </si>
  <si>
    <t>pannello perlinato con 2 archetti laterali cm50 H125</t>
  </si>
  <si>
    <t>pannello perlinato con 2 archetti laterali cm75 H125</t>
  </si>
  <si>
    <t>pannello perlinato con 2 archetti laterali cm100 H125</t>
  </si>
  <si>
    <t>pannello perlinato con 2 archetti laterali cm125 H125</t>
  </si>
  <si>
    <t>pannello perlinato con 2 archetti laterali cm150 H125</t>
  </si>
  <si>
    <t>pannello perlinato con 2 archetti laterali cm175 H125</t>
  </si>
  <si>
    <t>pannello perlinato con 2 archetti laterali cm200 H125</t>
  </si>
  <si>
    <t>pannello perlinato con 2 archetti laterali cm50 H150</t>
  </si>
  <si>
    <t>pannello perlinato con 2 archetti laterali cm75 H150</t>
  </si>
  <si>
    <t>pannello perlinato con 2 archetti laterali cm100 H150</t>
  </si>
  <si>
    <t>pannello perlinato con 2 archetti laterali cm125 H150</t>
  </si>
  <si>
    <t>pannello perlinato con 2 archetti laterali cm150 H150</t>
  </si>
  <si>
    <t>pannello perlinato con 2 archetti laterali cm175 H150</t>
  </si>
  <si>
    <t>pannello perlinato con 2 archetti laterali cm200 H150</t>
  </si>
  <si>
    <t>pannello perlinato con 2 archetti laterali cm50 H175</t>
  </si>
  <si>
    <t>pannello perlinato con 2 archetti laterali cm75 H175</t>
  </si>
  <si>
    <t>pannello perlinato con 2 archetti laterali cm100 H175</t>
  </si>
  <si>
    <t>pannello perlinato con 2 archetti laterali cm125 H175</t>
  </si>
  <si>
    <t>pannello perlinato con 2 archetti laterali cm150 H175</t>
  </si>
  <si>
    <t>pannello perlinato con 2 archetti laterali cm175 H175</t>
  </si>
  <si>
    <t>pannello perlinato con 2 archetti laterali cm200 H175</t>
  </si>
  <si>
    <t>pannello perlinato con 2 archetti laterali cm50 H200</t>
  </si>
  <si>
    <t>pannello perlinato con 2 archetti laterali cm75 H200</t>
  </si>
  <si>
    <t>pannello perlinato con 2 archetti laterali cm100 H200</t>
  </si>
  <si>
    <t>pannello perlinato con 2 archetti laterali cm125 H200</t>
  </si>
  <si>
    <t>pannello perlinato con 2 archetti laterali cm150 H200</t>
  </si>
  <si>
    <t>pannello perlinato con 2 archetti laterali cm175 H200</t>
  </si>
  <si>
    <t>pannello perlinato con 2 archetti laterali cm200 H200</t>
  </si>
  <si>
    <t>pannello perlinato con 1 archetto laterale cm150 H75</t>
  </si>
  <si>
    <t>pannello perlinato con 1 archetto laterale cm175 H75</t>
  </si>
  <si>
    <t>pannello perlinato con 1 archetto laterale cm200 H75</t>
  </si>
  <si>
    <t>pannello perlinato con 1 archetto laterale cm150 H100</t>
  </si>
  <si>
    <t>pannello perlinato con 1 archetto laterale cm175 H100</t>
  </si>
  <si>
    <t>pannello perlinato con 1 archetto laterale cm200 H100</t>
  </si>
  <si>
    <t>pannello perlinato con 1 archetto laterale cm50 H125</t>
  </si>
  <si>
    <t>pannello perlinato con 1 archetto laterale cm75 H125</t>
  </si>
  <si>
    <t>pannello perlinato con 1 archetto laterale cm100 H125</t>
  </si>
  <si>
    <t>pannello perlinato con 1 archetto laterale cm125 H125</t>
  </si>
  <si>
    <t>pannello perlinato con 1 archetto laterale cm150 H125</t>
  </si>
  <si>
    <t>pannello perlinato con 1 archetto laterale cm175 H125</t>
  </si>
  <si>
    <t>pannello perlinato con 1 archetto laterale cm200 H125</t>
  </si>
  <si>
    <t>pannello perlinato con 1 archetto laterale cm50 H150</t>
  </si>
  <si>
    <t>pannello perlinato con 1 archetto laterale cm75 H150</t>
  </si>
  <si>
    <t>pannello perlinato con 1 archetto laterale cm100 H150</t>
  </si>
  <si>
    <t>pannello perlinato con 1 archetto laterale cm125 H150</t>
  </si>
  <si>
    <t>pannello perlinato con 1 archetto laterale cm150 H150</t>
  </si>
  <si>
    <t>pannello perlinato con 1 archetto laterale cm175 H150</t>
  </si>
  <si>
    <t>pannello perlinato con 1 archetto laterale cm200 H150</t>
  </si>
  <si>
    <t>pannello perlinato con 1 archetto laterale cm50 H175</t>
  </si>
  <si>
    <t>pannello perlinato con 1 archetto laterale cm75 H175</t>
  </si>
  <si>
    <t>pannello perlinato con 1 archetto laterale cm100 H175</t>
  </si>
  <si>
    <t>pannello perlinato con 1 archetto laterale cm125 H175</t>
  </si>
  <si>
    <t>pannello perlinato con 1 archetto laterale cm150 H175</t>
  </si>
  <si>
    <t>pannello perlinato con 1 archetto laterale cm175 H175</t>
  </si>
  <si>
    <t>pannello perlinato con 1 archetto laterale cm200 H175</t>
  </si>
  <si>
    <t>pannello perlinato con 1 archetto laterale cm50 H200</t>
  </si>
  <si>
    <t>pannello perlinato con 1 archetto laterale cm75 H200</t>
  </si>
  <si>
    <t>pannello perlinato con 1 archetto laterale cm100 H200</t>
  </si>
  <si>
    <t>pannello perlinato con 1 archetto laterale cm125 H200</t>
  </si>
  <si>
    <t>pannello perlinato con 1 archetto laterale cm150 H200</t>
  </si>
  <si>
    <t>pannello perlinato con 1 archetto laterale cm175 H200</t>
  </si>
  <si>
    <t>pannello perlinato con 1 archetto laterale cm200 H200</t>
  </si>
  <si>
    <t>pannello perlinato con arco centrale cm50 H125</t>
  </si>
  <si>
    <t>pannello perlinato con arco centrale cm75 H125</t>
  </si>
  <si>
    <t>pannello perlinato con arco centrale cm50 H150</t>
  </si>
  <si>
    <t>pannello perlinato con arco centrale cm75 H150</t>
  </si>
  <si>
    <t>pannello perlinato con arco centrale cm50 H175</t>
  </si>
  <si>
    <t>pannello perlinato con arco centrale cm75 H175</t>
  </si>
  <si>
    <t>pannello perlinato con arco centrale cm175 H175</t>
  </si>
  <si>
    <t>pannello perlinato con arco centrale cm50 H200</t>
  </si>
  <si>
    <t>pannello perlinato con arco centrale cm75 H200</t>
  </si>
  <si>
    <t>pannello perlinato con 2 diagonali cm150 H75</t>
  </si>
  <si>
    <t>pannello perlinato con 2 diagonali cm175 H75</t>
  </si>
  <si>
    <t>pannello perlinato con 2 diagonali cm200 H75</t>
  </si>
  <si>
    <t>pannello perlinato con 2 diagonali cm150 H100</t>
  </si>
  <si>
    <t>pannello perlinato con 2 diagonali cm175 H100</t>
  </si>
  <si>
    <t>pannello perlinato con 2 diagonali cm200 H100</t>
  </si>
  <si>
    <t>pannello perlinato con 2 diagonali cm50 H125</t>
  </si>
  <si>
    <t>pannello perlinato con 2 diagonali cm75 H125</t>
  </si>
  <si>
    <t>pannello perlinato con 2 diagonali cm100 H125</t>
  </si>
  <si>
    <t>pannello perlinato con 2 diagonali cm125 H125</t>
  </si>
  <si>
    <t>pannello perlinato con 2 diagonali cm150 H125</t>
  </si>
  <si>
    <t>pannello perlinato con 2 diagonali cm175 H125</t>
  </si>
  <si>
    <t>pannello perlinato con 2 diagonali cm200 H125</t>
  </si>
  <si>
    <t>pannello perlinato con 2 diagonali cm50 H150</t>
  </si>
  <si>
    <t>pannello perlinato con 2 diagonali cm75 H150</t>
  </si>
  <si>
    <t>pannello perlinato con 2 diagonali cm100 H150</t>
  </si>
  <si>
    <t>pannello perlinato con 2 diagonali cm125 H150</t>
  </si>
  <si>
    <t>pannello perlinato con 2 diagonali cm150 H150</t>
  </si>
  <si>
    <t>pannello perlinato con 2 diagonali cm175 H150</t>
  </si>
  <si>
    <t>pannello perlinato con 2 diagonali cm200 H150</t>
  </si>
  <si>
    <t>pannello perlinato con 2 diagonali cm50 H175</t>
  </si>
  <si>
    <t>pannello perlinato con 2 diagonali cm75 H175</t>
  </si>
  <si>
    <t>pannello perlinato con 2 diagonali cm100 H175</t>
  </si>
  <si>
    <t>pannello perlinato con 2 diagonali cm125 H175</t>
  </si>
  <si>
    <t>pannello perlinato con 2 diagonali cm150 H175</t>
  </si>
  <si>
    <t>pannello perlinato con 2 diagonali cm175 H175</t>
  </si>
  <si>
    <t>pannello perlinato con 2 diagonali cm200 H175</t>
  </si>
  <si>
    <t>pannello perlinato con 2 diagonali cm50 H200</t>
  </si>
  <si>
    <t>pannello perlinato con 2 diagonali cm75 H200</t>
  </si>
  <si>
    <t>pannello perlinato con 2 diagonali cm100 H200</t>
  </si>
  <si>
    <t>pannello perlinato con 2 diagonali cm125 H200</t>
  </si>
  <si>
    <t>pannello perlinato con 2 diagonali cm150 H200</t>
  </si>
  <si>
    <t>pannello perlinato con 2 diagonali cm175 H200</t>
  </si>
  <si>
    <t>pannello perlinato con 2 diagonali cm200 H200</t>
  </si>
  <si>
    <t xml:space="preserve">PANNELLI ANTIVISTA </t>
  </si>
  <si>
    <t>pannello antivista con arco verso l'alto cm150 H75</t>
  </si>
  <si>
    <t>pannello antivista con arco verso l'alto cm175 H75</t>
  </si>
  <si>
    <t>pannello antivista con arco verso l'alto cm200 H75</t>
  </si>
  <si>
    <t>pannello antivista con arco verso l'alto cm150 H100</t>
  </si>
  <si>
    <t>pannello antivista con arco verso l'alto cm175 H100</t>
  </si>
  <si>
    <t>pannello antivista con arco verso l'alto cm200 H100</t>
  </si>
  <si>
    <t>pannello antivista con arco verso l'alto cm50 H125</t>
  </si>
  <si>
    <t>pannello antivista con arco verso l'alto cm75 H125</t>
  </si>
  <si>
    <t>pannello antivista con arco verso l'alto cm100 H125</t>
  </si>
  <si>
    <t>pannello antivista con arco verso l'alto cm125 H125</t>
  </si>
  <si>
    <t>pannello antivista con arco verso l'alto cm150 H125</t>
  </si>
  <si>
    <t>pannello antivista con arco verso l'alto cm175 H125</t>
  </si>
  <si>
    <t>pannello antivista con arco verso l'alto cm200 H125</t>
  </si>
  <si>
    <t>pannello antivista con arco verso l'alto cm50 H150</t>
  </si>
  <si>
    <t>pannello antivista con arco verso l'alto cm75 H150</t>
  </si>
  <si>
    <t>pannello antivista con arco verso l'alto cm100 H150</t>
  </si>
  <si>
    <t>pannello antivista con arco verso l'alto cm125 H150</t>
  </si>
  <si>
    <t>pannello antivista con arco verso l'alto cm150 H150</t>
  </si>
  <si>
    <t>pannello antivista con arco verso l'alto cm175 H150</t>
  </si>
  <si>
    <t>pannello antivista con arco verso l'alto cm200 H150</t>
  </si>
  <si>
    <t>pannello antivista con arco verso l'alto cm50 H175</t>
  </si>
  <si>
    <t>pannello antivista con arco verso l'alto cm75 H175</t>
  </si>
  <si>
    <t>pannello antivista con arco verso l'alto cm100 H175</t>
  </si>
  <si>
    <t>pannello antivista con arco verso l'alto cm125 H175</t>
  </si>
  <si>
    <t>pannello antivista con arco verso l'alto cm150 H175</t>
  </si>
  <si>
    <t>pannello antivista con arco verso l'alto cm175 H175</t>
  </si>
  <si>
    <t>pannello antivista con arco verso l'alto cm200 H175</t>
  </si>
  <si>
    <t>pannello antivista con arco verso l'alto cm50 H200</t>
  </si>
  <si>
    <t>pannello antivista con arco verso l'alto cm75 H200</t>
  </si>
  <si>
    <t>pannello antivista con arco verso l'alto cm100 H200</t>
  </si>
  <si>
    <t>pannello antivista con arco verso l'alto cm125 H200</t>
  </si>
  <si>
    <t>pannello antivista con arco verso l'alto cm150 H200</t>
  </si>
  <si>
    <t>pannello antivista con arco verso l'alto cm175 H200</t>
  </si>
  <si>
    <t>pannello antivista con arco verso l'alto cm200 H200</t>
  </si>
  <si>
    <t>pannello antivista con arco verso il basso cm175 H175</t>
  </si>
  <si>
    <t>pannello antivista con 2 archetti laterali cm150 H75</t>
  </si>
  <si>
    <t>pannello antivista con 2 archetti laterali cm175 H75</t>
  </si>
  <si>
    <t>pannello antivista con 2 archetti laterali cm200 H75</t>
  </si>
  <si>
    <t>pannello antivista con 2 archetti laterali cm150 H100</t>
  </si>
  <si>
    <t>pannello antivista con 2 archetti laterali cm175 H100</t>
  </si>
  <si>
    <t>pannello antivista con 2 archetti laterali cm200 H100</t>
  </si>
  <si>
    <t>pannello antivista con 2 archetti laterali cm50 H125</t>
  </si>
  <si>
    <t>pannello antivista con 2 archetti laterali cm75 H125</t>
  </si>
  <si>
    <t>pannello antivista con 2 archetti laterali cm100 H125</t>
  </si>
  <si>
    <t>pannello antivista con 2 archetti laterali cm125 H125</t>
  </si>
  <si>
    <t>pannello antivista con 2 archetti laterali cm150 H125</t>
  </si>
  <si>
    <t>pannello antivista con 2 archetti laterali cm175 H125</t>
  </si>
  <si>
    <t>pannello antivista con 2 archetti laterali cm200 H125</t>
  </si>
  <si>
    <t>pannello antivista con 2 archetti laterali cm50 H150</t>
  </si>
  <si>
    <t>pannello antivista con 2 archetti laterali cm75 H150</t>
  </si>
  <si>
    <t>pannello antivista con 2 archetti laterali cm100 H150</t>
  </si>
  <si>
    <t>pannello antivista con 2 archetti laterali cm125 H150</t>
  </si>
  <si>
    <t>pannello antivista con 2 archetti laterali cm150 H150</t>
  </si>
  <si>
    <t>pannello antivista con 2 archetti laterali cm175 H150</t>
  </si>
  <si>
    <t>pannello antivista con 2 archetti laterali cm200 H150</t>
  </si>
  <si>
    <t>pannello antivista con 2 archetti laterali cm50 H175</t>
  </si>
  <si>
    <t>pannello antivista con 2 archetti laterali cm75 H175</t>
  </si>
  <si>
    <t>pannello antivista con 2 archetti laterali cm100 H175</t>
  </si>
  <si>
    <t>pannello antivista con 2 archetti laterali cm125 H175</t>
  </si>
  <si>
    <t>pannello antivista con 2 archetti laterali cm150 H175</t>
  </si>
  <si>
    <t>pannello antivista con 2 archetti laterali cm175 H175</t>
  </si>
  <si>
    <t>pannello antivista con 2 archetti laterali cm200 H175</t>
  </si>
  <si>
    <t>pannello antivista con 2 archetti laterali cm50 H200</t>
  </si>
  <si>
    <t>pannello antivista con 2 archetti laterali cm75 H200</t>
  </si>
  <si>
    <t>pannello antivista con 2 archetti laterali cm100 H200</t>
  </si>
  <si>
    <t>pannello antivista con 2 archetti laterali cm125 H200</t>
  </si>
  <si>
    <t>pannello antivista con 2 archetti laterali cm150 H200</t>
  </si>
  <si>
    <t>pannello antivista con 2 archetti laterali cm175 H200</t>
  </si>
  <si>
    <t>pannello antivista con 2 archetti laterali cm200 H200</t>
  </si>
  <si>
    <t>pannello antivista con 1 archetto laterale cm150 H75</t>
  </si>
  <si>
    <t>pannello antivista con 1 archetto laterale cm175 H75</t>
  </si>
  <si>
    <t>pannello antivista con 1 archetto laterale cm200 H75</t>
  </si>
  <si>
    <t>pannello antivista con 1 archetto laterale cm150 H100</t>
  </si>
  <si>
    <t>pannello antivista con 1 archetto laterale cm175 H100</t>
  </si>
  <si>
    <t>pannello antivista con 1 archetto laterale cm200 H100</t>
  </si>
  <si>
    <t>pannello antivista con 1 archetto laterale cm50 H125</t>
  </si>
  <si>
    <t>pannello antivista con 1 archetto laterale cm75 H125</t>
  </si>
  <si>
    <t>pannello antivista con 1 archetto laterale cm100 H125</t>
  </si>
  <si>
    <t>pannello antivista con 1 archetto laterale cm125 H125</t>
  </si>
  <si>
    <t>pannello antivista con 1 archetto laterale cm150 H125</t>
  </si>
  <si>
    <t>pannello antivista con 1 archetto laterale cm175 H125</t>
  </si>
  <si>
    <t>pannello antivista con 1 archetto laterale cm200 H125</t>
  </si>
  <si>
    <t>pannello antivista con 1 archetto laterale cm50 H150</t>
  </si>
  <si>
    <t>pannello antivista con 1 archetto laterale cm75 H150</t>
  </si>
  <si>
    <t>pannello antivista con 1 archetto laterale cm100 H150</t>
  </si>
  <si>
    <t>pannello antivista con 1 archetto laterale cm125 H150</t>
  </si>
  <si>
    <t>pannello antivista con 1 archetto laterale cm150 H150</t>
  </si>
  <si>
    <t>pannello antivista con 1 archetto laterale cm175 H150</t>
  </si>
  <si>
    <t>pannello antivista con 1 archetto laterale cm200 H150</t>
  </si>
  <si>
    <t>pannello antivista con 1 archetto laterale cm50 H175</t>
  </si>
  <si>
    <t>pannello antivista con 1 archetto laterale cm75 H175</t>
  </si>
  <si>
    <t>pannello antivista con 1 archetto laterale cm100 H175</t>
  </si>
  <si>
    <t>pannello antivista con 1 archetto laterale cm125 H175</t>
  </si>
  <si>
    <t>pannello antivista con 1 archetto laterale cm150 H175</t>
  </si>
  <si>
    <t>pannello antivista con 1 archetto laterale cm175 H175</t>
  </si>
  <si>
    <t>pannello antivista con 1 archetto laterale cm200 H175</t>
  </si>
  <si>
    <t>pannello antivista con 1 archetto laterale cm50 H200</t>
  </si>
  <si>
    <t>pannello antivista con 1 archetto laterale cm75 H200</t>
  </si>
  <si>
    <t>pannello antivista con 1 archetto laterale cm100 H200</t>
  </si>
  <si>
    <t>pannello antivista con 1 archetto laterale cm125 H200</t>
  </si>
  <si>
    <t>pannello antivista con 1 archetto laterale cm150 H200</t>
  </si>
  <si>
    <t>pannello antivista con 1 archetto laterale cm175 H200</t>
  </si>
  <si>
    <t>pannello antivista con 1 archetto laterale cm200 H200</t>
  </si>
  <si>
    <t>pannello antivista con arco centrale cm50 H125</t>
  </si>
  <si>
    <t>pannello antivista con arco centrale cm75 H125</t>
  </si>
  <si>
    <t>pannello antivista con arco centrale cm50 H150</t>
  </si>
  <si>
    <t>pannello antivista con arco centrale cm75 H150</t>
  </si>
  <si>
    <t>pannello antivista con arco centrale cm50 H175</t>
  </si>
  <si>
    <t>pannello antivista con arco centrale cm75 H175</t>
  </si>
  <si>
    <t>pannello antivista con arco centrale cm175 H175</t>
  </si>
  <si>
    <t>pannello antivista con arco centrale cm50 H200</t>
  </si>
  <si>
    <t>pannello antivista con arco centrale cm75 H200</t>
  </si>
  <si>
    <t>pannello antivista con 2 diagonali cm150 H75</t>
  </si>
  <si>
    <t>pannello antivista con 2 diagonali cm175 H75</t>
  </si>
  <si>
    <t>pannello antivista con 2 diagonali cm200 H75</t>
  </si>
  <si>
    <t>pannello antivista con 2 diagonali cm150 H100</t>
  </si>
  <si>
    <t>pannello antivista con 2 diagonali cm175 H100</t>
  </si>
  <si>
    <t>pannello antivista con 2 diagonali cm200 H100</t>
  </si>
  <si>
    <t>pannello antivista con 2 diagonali cm50 H125</t>
  </si>
  <si>
    <t>pannello antivista con 2 diagonali cm75 H125</t>
  </si>
  <si>
    <t>pannello antivista con 2 diagonali cm100 H125</t>
  </si>
  <si>
    <t>pannello antivista con 2 diagonali cm125 H125</t>
  </si>
  <si>
    <t>pannello antivista con 2 diagonali cm150 H125</t>
  </si>
  <si>
    <t>pannello antivista con 2 diagonali cm175 H125</t>
  </si>
  <si>
    <t>pannello antivista con 2 diagonali cm200 H125</t>
  </si>
  <si>
    <t>pannello antivista con 2 diagonali cm50 H150</t>
  </si>
  <si>
    <t>pannello antivista con 2 diagonali cm75 H150</t>
  </si>
  <si>
    <t>pannello antivista con 2 diagonali cm100 H150</t>
  </si>
  <si>
    <t>pannello antivista con 2 diagonali cm125 H150</t>
  </si>
  <si>
    <t>pannello antivista con 2 diagonali cm150 H150</t>
  </si>
  <si>
    <t>pannello antivista con 2 diagonali cm175 H150</t>
  </si>
  <si>
    <t>pannello antivista con 2 diagonali cm200 H150</t>
  </si>
  <si>
    <t>pannello antivista con 2 diagonali cm50 H175</t>
  </si>
  <si>
    <t>pannello antivista con 2 diagonali cm75 H175</t>
  </si>
  <si>
    <t>pannello antivista con 2 diagonali cm100 H175</t>
  </si>
  <si>
    <t>pannello antivista con 2 diagonali cm125 H175</t>
  </si>
  <si>
    <t>pannello antivista con 2 diagonali cm150 H175</t>
  </si>
  <si>
    <t>pannello antivista con 2 diagonali cm175 H175</t>
  </si>
  <si>
    <t>pannello antivista con 2 diagonali cm200 H175</t>
  </si>
  <si>
    <t>pannello antivista con 2 diagonali cm50 H200</t>
  </si>
  <si>
    <t>pannello antivista con 2 diagonali cm75 H200</t>
  </si>
  <si>
    <t>pannello antivista con 2 diagonali cm100 H200</t>
  </si>
  <si>
    <t>pannello antivista con 2 diagonali cm125 H200</t>
  </si>
  <si>
    <t>pannello antivista con 2 diagonali cm150 H200</t>
  </si>
  <si>
    <t>pannello antivista con 2 diagonali cm175 H200</t>
  </si>
  <si>
    <t>pannello antivista con 2 diagonali cm200 H200</t>
  </si>
  <si>
    <t>PANCHINA PER HEXAGON 5</t>
  </si>
  <si>
    <t>AMA01450</t>
  </si>
  <si>
    <t>Amaca con rete singola</t>
  </si>
  <si>
    <t>AMA02450</t>
  </si>
  <si>
    <t>Amaca con rete doppia</t>
  </si>
  <si>
    <t>Rete amaca singola</t>
  </si>
  <si>
    <t>AMA02R</t>
  </si>
  <si>
    <t>Rete amaca doppia</t>
  </si>
  <si>
    <t>TAVOLO/PANCHE</t>
  </si>
  <si>
    <t>Personal tavolo/panche corpo unico in KIT di montaggio</t>
  </si>
  <si>
    <t>PR245</t>
  </si>
  <si>
    <t>Personal tavolo/panche corpo unico cm 245</t>
  </si>
  <si>
    <t>Personal tavolo/panche corpo unico cm 245 per portatori di handicap</t>
  </si>
  <si>
    <t>Personal tavolo/panche corpo unico cm 300 per portatori di handicap</t>
  </si>
  <si>
    <t>Pic-Nic, sp.42, corpo unico senza schienale con tavolo prolungato cm 245</t>
  </si>
  <si>
    <t>Pic-Nic, sp. mm 43, corpo unico senza schienale</t>
  </si>
  <si>
    <t>Pic-Nic, sp. mm 43, corpo unico senza schienale in KIT</t>
  </si>
  <si>
    <t>Pic-Nic, sp. mm 33, corpo unico senza schienale</t>
  </si>
  <si>
    <t>Pic-Nic, sp. mm 33, corpo unico senza schienale in KIT</t>
  </si>
  <si>
    <t>Pic Nic per bambini cm 149,5</t>
  </si>
  <si>
    <t>Relax Eco per bambini senza braccioli cm 119,5</t>
  </si>
  <si>
    <t>Relax per bambini con braccioli cm 149,5</t>
  </si>
  <si>
    <t>Comunica x 4, corpo unico, diam. 120/190</t>
  </si>
  <si>
    <t>Comunica x 8, corpo unico, diam. 141/217</t>
  </si>
  <si>
    <t xml:space="preserve">PANCHINE </t>
  </si>
  <si>
    <t>Panchina Roma piede in alluminio cm 182</t>
  </si>
  <si>
    <t>panchina Roma piede in ghisa cm 182</t>
  </si>
  <si>
    <t>panchina Torino cm.194 sp.33</t>
  </si>
  <si>
    <t>panchina Torino cm.194 sp.33 in KIT</t>
  </si>
  <si>
    <t>panchina Torino cm.194 sp.42 in KIT</t>
  </si>
  <si>
    <t>panchina Bolzano cm 150</t>
  </si>
  <si>
    <t>panchina Bolzano cm 180</t>
  </si>
  <si>
    <t>Panchina Riva piede zincato cm 194 in KIT</t>
  </si>
  <si>
    <t>Cestino Sterling 3 in polietilene con piede, lt 30</t>
  </si>
  <si>
    <t>Cestino Sterling 9 in polietilene, lt 90</t>
  </si>
  <si>
    <t>Cestino Big Bobo in polietilene, lt 90</t>
  </si>
  <si>
    <t>cestino Veneto palo in legno</t>
  </si>
  <si>
    <t>cestone Stelvio cm 49x49</t>
  </si>
  <si>
    <t>cestone Edolo diam. cm 50</t>
  </si>
  <si>
    <t>Cestino Milano nero con piede laterale</t>
  </si>
  <si>
    <t>Cestino Milano nero, fissaggio a muro</t>
  </si>
  <si>
    <t>Cestino Milano verde, piede da cementare</t>
  </si>
  <si>
    <t>Cestino Milano verde, fissaggio a muro</t>
  </si>
  <si>
    <t>Cestino Milano 3, zincato con piede laterale e coperchio</t>
  </si>
  <si>
    <t>Cestino Milano 3, nero con piede laterale e coperchio</t>
  </si>
  <si>
    <t>Cestino Milano 3, legno con piede laterale e coperchio</t>
  </si>
  <si>
    <t>Cestino Milano 3, verde con piede laterale e coperchio</t>
  </si>
  <si>
    <t>portabici Velo cm 150 - 4 posti in legno</t>
  </si>
  <si>
    <t>portabici Velo cm 200 - 5 posti in legno</t>
  </si>
  <si>
    <t>portabici Velo cm 250 - 6 posti in legno</t>
  </si>
  <si>
    <t>BACHECA</t>
  </si>
  <si>
    <t>bacheca info 5 - tetto 2 falde, pannello cm 160 h 96</t>
  </si>
  <si>
    <t>RELPLU20080S</t>
  </si>
  <si>
    <t>recinzione Elegant Plus interasse cm 200 H80 - per staffa</t>
  </si>
  <si>
    <t>RELPLU25080S</t>
  </si>
  <si>
    <t>recinzione Elegant Plus interasse cm 250 H80 - per staffa</t>
  </si>
  <si>
    <t>RELPLU200100S</t>
  </si>
  <si>
    <t>recinzione Elegant Plus interasse cm 200 H100 - per staffa</t>
  </si>
  <si>
    <t>RELPLU250100S</t>
  </si>
  <si>
    <t>recinzione Elegant Plus interasse cm 250 H100 - per staffa</t>
  </si>
  <si>
    <t>RELPLU20080T</t>
  </si>
  <si>
    <t>recinzione Elegant Plus interasse cm 200 H80 - interrare</t>
  </si>
  <si>
    <t>RELPLU25080T</t>
  </si>
  <si>
    <t>recinzione Elegant Plus interasse cm 250 H80 - interrare</t>
  </si>
  <si>
    <t>RELPLU200100T</t>
  </si>
  <si>
    <t>recinzione Elegant Plus interasse cm 200 H100 - interrare</t>
  </si>
  <si>
    <t>RELPLU250100T</t>
  </si>
  <si>
    <t>recinzione Elegant Plus interasse cm 250 H100 - interrare</t>
  </si>
  <si>
    <t>RELPLUST</t>
  </si>
  <si>
    <t>traversa bilamellare per rec. Elegant Plus diam. 6,8 lungh. 200</t>
  </si>
  <si>
    <t>RELPLUM080S</t>
  </si>
  <si>
    <t>montante bilam.Elegant Plus diam.11,5 con due fori H 80 cm per staffa</t>
  </si>
  <si>
    <t>RELPLUM100S</t>
  </si>
  <si>
    <t>montante bilam.Elegant Plus diam.11,5 con due fori H 100 cm per staffa</t>
  </si>
  <si>
    <t>RELPLUM080T</t>
  </si>
  <si>
    <t>montante bilam.Elegant Plus diam.11,5 con due fori H 125 cm interrare</t>
  </si>
  <si>
    <t>RELPLUM100T</t>
  </si>
  <si>
    <t>montante bilam.Elegant Plus diam.11,5 con due fori H 150 cm interrare</t>
  </si>
  <si>
    <t>REL250100S</t>
  </si>
  <si>
    <t>RH08008MS</t>
  </si>
  <si>
    <t>Rec. Holzhof cm 8 H80 traversa mezzotonda x staffa</t>
  </si>
  <si>
    <t>Rec. Holzhof cm10 H80 traversa mezzatonda x staffa</t>
  </si>
  <si>
    <t>Rec. Holzhof cm12 H80 traversa mezzatonda x staffa</t>
  </si>
  <si>
    <t>RH10008MS</t>
  </si>
  <si>
    <t>Rec. Holzhof cm 8 H100 traversa mezzatonda x staffa</t>
  </si>
  <si>
    <t>Rec. Holzhof cm10 H100 traversa mezzatonda x staffa</t>
  </si>
  <si>
    <t>Rec. Holzhof cm12 H100 traversa mezzatonda x staffa</t>
  </si>
  <si>
    <t>RH12008MS</t>
  </si>
  <si>
    <t>Rec. Holzhof cm 8 H120 traversa mezzatonda x staffa</t>
  </si>
  <si>
    <t>Rec. Holzhof cm10 H120 traversa mezzatonda x staffa</t>
  </si>
  <si>
    <t>Rec. Holzhof cm12 H120 traversa mezzatonda x staffa</t>
  </si>
  <si>
    <t>RH08008MT</t>
  </si>
  <si>
    <t>Rec. Holzhof cm 8 H80 traversa mezzatonda interrare</t>
  </si>
  <si>
    <t>Rec. Holzhof cm10 H80 traversa mezzatonda interrare</t>
  </si>
  <si>
    <t>Rec. Holzhof cm12 H80 traversa mezzatonda interrare</t>
  </si>
  <si>
    <t>RH10008MT</t>
  </si>
  <si>
    <t>Rec. Holzhof cm 8 H100 traversa mezzatonda interrare</t>
  </si>
  <si>
    <t>Rec. Holzhof cm10 H100 traversa mezzatonda interrare</t>
  </si>
  <si>
    <t>Rec. Holzhof cm12 H100 traversa mezzatonda interrare</t>
  </si>
  <si>
    <t>RH12008MT</t>
  </si>
  <si>
    <t>Rec. Holzhof cm 8 H120 traversa mezzatonda interrare</t>
  </si>
  <si>
    <t>Rec. Holzhof cm10 H120 traversa mezzatonda interrare</t>
  </si>
  <si>
    <t>Rec. Holzhof cm12 H120 traversa mezzatonda interrare</t>
  </si>
  <si>
    <t>RHM08008S</t>
  </si>
  <si>
    <t>montante senza foro diam.08 H80 x staffa</t>
  </si>
  <si>
    <t>RHM10008S</t>
  </si>
  <si>
    <t>montante senza foro diam.08 H100 x staffa</t>
  </si>
  <si>
    <t>RHM12008S</t>
  </si>
  <si>
    <t>montante senza foro diam.08 H125 x staffa</t>
  </si>
  <si>
    <t>RHM08008T</t>
  </si>
  <si>
    <t>montante senza foro diam.08 H80 L=125 interrare</t>
  </si>
  <si>
    <t>RHM10008T</t>
  </si>
  <si>
    <t>montante senza foro diam.08 H100 L=150 interrare</t>
  </si>
  <si>
    <t>RHM12008T</t>
  </si>
  <si>
    <t>montante senza foro diam.08 H120 L=175 interrare</t>
  </si>
  <si>
    <t>RBI10010S</t>
  </si>
  <si>
    <t>recinzione Bibione diam.10 H100 per staffa</t>
  </si>
  <si>
    <t>RBI10012S</t>
  </si>
  <si>
    <t>recinzione Bibione diam.12 H100 per staffa</t>
  </si>
  <si>
    <t>RBIM10010S</t>
  </si>
  <si>
    <t xml:space="preserve">montante Bibione diam.10 H100 per staffa </t>
  </si>
  <si>
    <t>RBIM10012S</t>
  </si>
  <si>
    <t xml:space="preserve">montante Bibione diam.12 H100 per staffa </t>
  </si>
  <si>
    <t>montante Bibione diam.10 H80 (125) interrare</t>
  </si>
  <si>
    <t>montante Bibione diam.12 H80 (125) interrare</t>
  </si>
  <si>
    <t>RBI10010T</t>
  </si>
  <si>
    <t>recinzione Bibione diam.10 H100 interrare</t>
  </si>
  <si>
    <t>RBI10012T</t>
  </si>
  <si>
    <t>recinzione Bibione diam.12 H100 interrare</t>
  </si>
  <si>
    <t>RBIM10010T</t>
  </si>
  <si>
    <t xml:space="preserve">montante Bibione diam.10 H100 (150) interrare </t>
  </si>
  <si>
    <t>RBIM10012T</t>
  </si>
  <si>
    <t xml:space="preserve">montante Bibione diam.12 H100 (150) interrare </t>
  </si>
  <si>
    <t>RI10100S</t>
  </si>
  <si>
    <t>RECINZIONE IMOLA</t>
  </si>
  <si>
    <t>recinzione Imola diam.10 H100 x staffa</t>
  </si>
  <si>
    <t>RI12100S</t>
  </si>
  <si>
    <t>recinzione Imola diam.12 H100 x staffa</t>
  </si>
  <si>
    <t>RIM10100S</t>
  </si>
  <si>
    <t xml:space="preserve">montante Imola diam.10 H100 per staffa </t>
  </si>
  <si>
    <t>RIM12100S</t>
  </si>
  <si>
    <t xml:space="preserve">montante Imola diam.12 H100 per staffa </t>
  </si>
  <si>
    <t>RI10120S</t>
  </si>
  <si>
    <t>recinzione Imola diam.10 H120 per staffa</t>
  </si>
  <si>
    <t>RI12120S</t>
  </si>
  <si>
    <t>recinzione Imola diam.12 H120 per staffa</t>
  </si>
  <si>
    <t>RIM10120S</t>
  </si>
  <si>
    <t xml:space="preserve">montante Imola diam.10 H120 per staffa </t>
  </si>
  <si>
    <t>RIM12120S</t>
  </si>
  <si>
    <t xml:space="preserve">montante Imola diam.12 H120 per staffa </t>
  </si>
  <si>
    <t>RI10100T</t>
  </si>
  <si>
    <t>recinzione Imola diam.10 H100 interrare</t>
  </si>
  <si>
    <t>RI12100T</t>
  </si>
  <si>
    <t>recinzione Imola diam.12 H100 interrare</t>
  </si>
  <si>
    <t>RIM10100T</t>
  </si>
  <si>
    <t xml:space="preserve">montante Imola diam.10 H100 interrare </t>
  </si>
  <si>
    <t>RIM12100T</t>
  </si>
  <si>
    <t>montante Imola diam.12 H100 interrare</t>
  </si>
  <si>
    <t>RI10120T</t>
  </si>
  <si>
    <t>recinzione Imola diam.10 H120 interrare</t>
  </si>
  <si>
    <t>RI12120T</t>
  </si>
  <si>
    <t>recinzione Imola diam.12 H120 interrare</t>
  </si>
  <si>
    <t>RIM10120T</t>
  </si>
  <si>
    <t xml:space="preserve">montante Imola diam.10 H120 interrare </t>
  </si>
  <si>
    <t>RIM12120T</t>
  </si>
  <si>
    <t xml:space="preserve">montante Imola diam.12 H120 interrare </t>
  </si>
  <si>
    <t>montante Gardenia in bilamellare cm 9x9 H80 x staffa</t>
  </si>
  <si>
    <t>montante Gardenia in bilamellare cm 9x9 H100 x staffa</t>
  </si>
  <si>
    <t>montante Gardenia in bilamellare cm 9x9 H120 x staffa</t>
  </si>
  <si>
    <t>RBA080K</t>
  </si>
  <si>
    <t>RECINZIONE BADIA</t>
  </si>
  <si>
    <t>recinzione Badia H 80 in kit x staffa</t>
  </si>
  <si>
    <t>RBA100K</t>
  </si>
  <si>
    <t>recinzione Badia H 100 in kit x staffa</t>
  </si>
  <si>
    <t>RBA120K</t>
  </si>
  <si>
    <t>recinzione Badia H 120 in kit x staffa</t>
  </si>
  <si>
    <t>RBA080</t>
  </si>
  <si>
    <t>recinzione Badia H 80 assemblata x staffa</t>
  </si>
  <si>
    <t>RBA100</t>
  </si>
  <si>
    <t>recinzione Badia H 100 assemblata x staffa</t>
  </si>
  <si>
    <t>RBA120</t>
  </si>
  <si>
    <t>recinzione Badia H 120 assemblata x staffa</t>
  </si>
  <si>
    <t>ABA080</t>
  </si>
  <si>
    <t>assicelle Badia cm 2,5x14 H 80</t>
  </si>
  <si>
    <t>ABA100</t>
  </si>
  <si>
    <t>assicelle Badia cm 2,5x14 H 100</t>
  </si>
  <si>
    <t>ABA120</t>
  </si>
  <si>
    <t>assicelle Badia cm 2,5x14 H 120</t>
  </si>
  <si>
    <t>CBA1080</t>
  </si>
  <si>
    <t>cancello Badia singolo cm100 H80 + ferramenta</t>
  </si>
  <si>
    <t>CBA1100</t>
  </si>
  <si>
    <t>cancello Badia singolo cm100 H100 + ferramenta</t>
  </si>
  <si>
    <t>CBA1120</t>
  </si>
  <si>
    <t>cancello Badia singolo cm100 H120 + ferramenta</t>
  </si>
  <si>
    <t>CBA2080</t>
  </si>
  <si>
    <t>cancello Badia doppio cm150+150 H80 + feramenta</t>
  </si>
  <si>
    <t>CBA2100</t>
  </si>
  <si>
    <t>cancello Badia doppio cm150+150 H100 + ferramenta</t>
  </si>
  <si>
    <t>CBA2120</t>
  </si>
  <si>
    <t>cancello Badia doppio cm150+150 H120 + ferramenta</t>
  </si>
  <si>
    <t>RBAM080</t>
  </si>
  <si>
    <t>RBAM100</t>
  </si>
  <si>
    <t>RBAM120</t>
  </si>
  <si>
    <t>PALI TORNITI</t>
  </si>
  <si>
    <t xml:space="preserve">legno mezzotondo diam.8 x 100                    (PACCO PZ. 168) </t>
  </si>
  <si>
    <t xml:space="preserve">PALI TORNITI CON PUNTA  </t>
  </si>
  <si>
    <t>LS0209100</t>
  </si>
  <si>
    <t>LS0209420</t>
  </si>
  <si>
    <t>LS0211100</t>
  </si>
  <si>
    <t>LS0211420</t>
  </si>
  <si>
    <t>LS0214100</t>
  </si>
  <si>
    <t>LS0214420</t>
  </si>
  <si>
    <t>LS3307100</t>
  </si>
  <si>
    <t>LS3307420</t>
  </si>
  <si>
    <t>LS3393100</t>
  </si>
  <si>
    <t>LS3393420</t>
  </si>
  <si>
    <t>LS3311100</t>
  </si>
  <si>
    <t>LS3311420</t>
  </si>
  <si>
    <t>LS3314100</t>
  </si>
  <si>
    <t>LS3314420</t>
  </si>
  <si>
    <t>LS4343100</t>
  </si>
  <si>
    <t>LS4343420</t>
  </si>
  <si>
    <t>LS4307420</t>
  </si>
  <si>
    <t>LS4393100</t>
  </si>
  <si>
    <t>LS4393420</t>
  </si>
  <si>
    <t>LS4311100</t>
  </si>
  <si>
    <t>LS4311420</t>
  </si>
  <si>
    <t>LS4311480</t>
  </si>
  <si>
    <t>LS4314100</t>
  </si>
  <si>
    <t>LS4314420</t>
  </si>
  <si>
    <t>LS4316100</t>
  </si>
  <si>
    <t>LS4316420</t>
  </si>
  <si>
    <t>LS5611100</t>
  </si>
  <si>
    <t xml:space="preserve">legno squadrato cm.5,6X11,7                      </t>
  </si>
  <si>
    <t>LS5611420</t>
  </si>
  <si>
    <t xml:space="preserve">legno squadrato cm.5,6x11,7 x 420      (pacco pz.30)                       </t>
  </si>
  <si>
    <t>LS0707100</t>
  </si>
  <si>
    <t>LS0707420</t>
  </si>
  <si>
    <t>LS0106100</t>
  </si>
  <si>
    <t>LISTELLI E CORNICI</t>
  </si>
  <si>
    <t>LS0106420</t>
  </si>
  <si>
    <t>LS0109100</t>
  </si>
  <si>
    <t xml:space="preserve">listello Antivista cm.1x9                              </t>
  </si>
  <si>
    <t>LS0109420</t>
  </si>
  <si>
    <t xml:space="preserve">listello Antivista cm.1x9 x 420                           </t>
  </si>
  <si>
    <t>LS1203100</t>
  </si>
  <si>
    <t xml:space="preserve">listello Edera cm.1,2x3                        </t>
  </si>
  <si>
    <t>LS1203420</t>
  </si>
  <si>
    <t xml:space="preserve">listello Edera cm.1,2x3 x 420                        </t>
  </si>
  <si>
    <t>LS2325100</t>
  </si>
  <si>
    <t>LS2325420</t>
  </si>
  <si>
    <t xml:space="preserve">listello Classic con incastri cm.2,3x2,5 x 420                      </t>
  </si>
  <si>
    <t>LP0211100</t>
  </si>
  <si>
    <t>LP0211420</t>
  </si>
  <si>
    <t>LU4545100</t>
  </si>
  <si>
    <t>LU4545420</t>
  </si>
  <si>
    <t>LB01414</t>
  </si>
  <si>
    <t>legno bilamellare cm.14x14                       (pacco pz.16)</t>
  </si>
  <si>
    <t>AL454550</t>
  </si>
  <si>
    <t>AL454570</t>
  </si>
  <si>
    <t>AL4545160</t>
  </si>
  <si>
    <t>AL4545220</t>
  </si>
  <si>
    <t>AL4509220</t>
  </si>
  <si>
    <t>AL0909352</t>
  </si>
  <si>
    <t>AL0707110</t>
  </si>
  <si>
    <t>ANTIFON</t>
  </si>
  <si>
    <t>ANTIFPLUS</t>
  </si>
  <si>
    <t>IMPA</t>
  </si>
  <si>
    <t>PREZZI AL METRO CUBO PER IMPREGNARE</t>
  </si>
  <si>
    <t>Mc.</t>
  </si>
  <si>
    <t xml:space="preserve">larice  impregnazione senza Cromo con Thanilith E  </t>
  </si>
  <si>
    <t>IMPP</t>
  </si>
  <si>
    <t>pino    impregnazione senza Cromo con Thanilith E</t>
  </si>
  <si>
    <t>parapetto doppia croce S.Andrea</t>
  </si>
  <si>
    <t>carport 1 posto cm.334x450 H260 a 4 mont.bil. (portata 80kg/m²)</t>
  </si>
  <si>
    <t>carport 2 posti cm.609x450 H260 a 6 mont.bil. (portata 80kg/m²)</t>
  </si>
  <si>
    <t>carport 3 posti cm.884x450 H260 a 8 mont.bil. (portata 80kg/m²)</t>
  </si>
  <si>
    <t>carport 4 posti cm.1159x450 H260 a 10 mont. bil. (portata 80kg/m²)</t>
  </si>
  <si>
    <t xml:space="preserve">legno squadrato cm.2x9                                 </t>
  </si>
  <si>
    <t xml:space="preserve">abete  impregnazione senza Cromo con Thanilith E </t>
  </si>
  <si>
    <t>LINEA STILUM</t>
  </si>
  <si>
    <t>ACCESSORI PER ALTALENE</t>
  </si>
  <si>
    <t>PREZZO</t>
  </si>
  <si>
    <t>A corpo</t>
  </si>
  <si>
    <t>pergola a muro cm.237x480 H230  2 montanti bilamellare</t>
  </si>
  <si>
    <t>pergola a muro cm.296x480 H230  3 montanti bilamellare</t>
  </si>
  <si>
    <t>pergola a muro cm.346x480 H230  3 montanti bilamellare</t>
  </si>
  <si>
    <t>pergola a muro cm.396x480 H230  3 montanti bilamellare</t>
  </si>
  <si>
    <t>pergola a muro cm.446x480 H230  3 montanti bilamellare</t>
  </si>
  <si>
    <t>pergola autoportante cm.274x480 H230  6 montanti bilamellare</t>
  </si>
  <si>
    <t>pergola autoportante cm.333x480 H230  6 montanti bilamellare</t>
  </si>
  <si>
    <t>pergola autoportante cm.383x480 H230  6 montanti bilamellare</t>
  </si>
  <si>
    <t>pergola autoportante cm.433x480 H230  6 montanti bilamellare</t>
  </si>
  <si>
    <t>pergola autoportante cm.480x480 H230  6 montanti bilamellare</t>
  </si>
  <si>
    <t>Pavimentazione antitrauma per rendere conformi alla normativa vigente le attrezzature ludiche sopra descritte, formata da piastre cm.50x50 sp. 8 + spinotti ( hic 260 ). E' consigliata la posa su caldana sottostante in cls con rete elettrosaldata.</t>
  </si>
  <si>
    <t>Pavimentazione antitrauma per rendere conformi alla normativa vigente le attrezzature ludiche sopra descritte, formata da piastre cm.50x50 sp. 10 + spinotti ( hic 300 ). E' consigliata la posa su caldana sottostante in cls con rete elettrosaldata.</t>
  </si>
  <si>
    <t>XP365</t>
  </si>
  <si>
    <t>XP366</t>
  </si>
  <si>
    <t>arco cm.4,5,x9 apertura cm.238 ragg.int. cm.220</t>
  </si>
  <si>
    <t>arco cm.4,5,x4,5, apertura cm.160 ragg.int. cm.160</t>
  </si>
  <si>
    <t>arco cm.4,5,x4,5, apertura cm.220 ragg.int. cm.220</t>
  </si>
  <si>
    <t>arco cm.4,5,x4,5, apertura cm 49,5 ragg. Int. cm.35 (1/4 cerchio)</t>
  </si>
  <si>
    <t>arco cm.4,5,x4,5, apertura cm.70 ragg.int. cm.35 (1/2 cerchio)</t>
  </si>
  <si>
    <t xml:space="preserve">cornice "U" x grigliato cm.4,5, x 4,5,                               </t>
  </si>
  <si>
    <t>cornice "U" x grigliato cm.4,5, x 4,5, x 420  (pacco pz.92)</t>
  </si>
  <si>
    <t>Piastra antitrauma 50x50 sp.4,5, doppio smusso laterale</t>
  </si>
  <si>
    <t>Piastra antitrauma 50x50 sp.4,5, uno smusso laterale</t>
  </si>
  <si>
    <t>Piastra antitrauma 50x50 sp.4,5, smusso interno</t>
  </si>
  <si>
    <t>Mezza piastra antitrauma 25x50 sp.4,5, uno smusso laterale</t>
  </si>
  <si>
    <t>Mezza piastra antitrauma 25x50 sp.4,5, + spinotti</t>
  </si>
  <si>
    <t>Tasselli antitrauma "L" 22,5x22,5 sp.4,5, (27pz/m²)</t>
  </si>
  <si>
    <t>Piastra antitrauma 100x100 sp.4,5, senza spinotti</t>
  </si>
  <si>
    <t>trave lamellare cm.6,5,x13                     (pacco pz.16)</t>
  </si>
  <si>
    <t xml:space="preserve">legno squadrato cm.4,3x16,5,                        </t>
  </si>
  <si>
    <t xml:space="preserve">legno squadrato cm.4,3x16,5, x 420      (pacco pz.30)                       </t>
  </si>
  <si>
    <t>Pavimentazione antitrauma per rendere conformi alla normativa vigente le attrezzature ludiche sopra descritte, formata da piastre cm.50x50 sp.6,5, + spinotti ( hic 200 ). E' consigliata la posa su caldana sottostante in cls con rete elettrosaldata.</t>
  </si>
  <si>
    <t>Piastra antitrauma 50x50 sp.6,5, doppio smusso laterale</t>
  </si>
  <si>
    <t>Piastra antitrauma 50x50 sp.6,5, uno smusso laterale</t>
  </si>
  <si>
    <t>Piastra antitrauma 50x50 sp.6,5, smusso interno</t>
  </si>
  <si>
    <t>Mezza piastra antitrauma 25x50 sp.6,5, + spinotti</t>
  </si>
  <si>
    <t>Posa in opera di piastra antitrauma a griglia mediante scarifica del terreno (profondità 6,5, cm) posa delle piastre e riempimento successivo dei fori con terriccio. (Escluso terriccio)</t>
  </si>
  <si>
    <t>XSAL15</t>
  </si>
  <si>
    <t>D3501</t>
  </si>
  <si>
    <t>D3502</t>
  </si>
  <si>
    <t>D3503</t>
  </si>
  <si>
    <t>D3504</t>
  </si>
  <si>
    <t>D3505</t>
  </si>
  <si>
    <t>D3506</t>
  </si>
  <si>
    <t>D3507</t>
  </si>
  <si>
    <t>D3508</t>
  </si>
  <si>
    <t>D3510</t>
  </si>
  <si>
    <t>D3511</t>
  </si>
  <si>
    <t>D3512</t>
  </si>
  <si>
    <t>D3513</t>
  </si>
  <si>
    <t>D3514</t>
  </si>
  <si>
    <t>D3515</t>
  </si>
  <si>
    <t>D3516</t>
  </si>
  <si>
    <t>FC01</t>
  </si>
  <si>
    <t>FC02</t>
  </si>
  <si>
    <t>PPP01</t>
  </si>
  <si>
    <t>Tavolo Ping Pong modello Park cm 274 x 152,5 in calcestruzzo polimero spessore pianale cm 4,5 e piedi in cemento polimero profilo in alluminio peso kg 560</t>
  </si>
  <si>
    <t>PPJ01</t>
  </si>
  <si>
    <t>Tavolo Ping Pong modello Jumbo cm 274 x 152,5 in calcestruzzo polimero spessore pianale cm 4,5 e piedi in acciaio zincati profilo in alluminio peso kg 410</t>
  </si>
  <si>
    <t>PPS2000</t>
  </si>
  <si>
    <t>Tavolo Ping Pong modello S2000 cm 274 x 152,5 in calcestruzzo polimero spessore pianale cm 3 e piedi in acciaio zincati profilo in alluminio peso kg 410</t>
  </si>
  <si>
    <t>PPB2000</t>
  </si>
  <si>
    <t>Tavolo Ping Pong modello B2000 cm 274 x 152,5 spessore pianale cm 3 profilo in pvc colore bianco peso kg 460</t>
  </si>
  <si>
    <t>PPO01</t>
  </si>
  <si>
    <t>Tavolo Ping Pong modello Otto cm 255 x 150 in cemento polimero spessore pianale cm 2,5 con piedi in cemento polimero, peso kg 345</t>
  </si>
  <si>
    <t>PPF01</t>
  </si>
  <si>
    <t>Tavolo Ping Pong modello Fun  cm 255 x 150 con pianali pendenti in cemento polimero spessore cm 2,5 con piedi in cemento polimero, peso kg 345</t>
  </si>
  <si>
    <t>PPR2000</t>
  </si>
  <si>
    <t>Tavolo Ping Pong modello R2000 con pianale in cemento polimero spessore cm 2,5 con piedi in cemento polimero, peso kg 500</t>
  </si>
  <si>
    <t>SKATE PARK</t>
  </si>
  <si>
    <t>PARETI FREE CLIMBING</t>
  </si>
  <si>
    <t>TAVOLI PING PONG</t>
  </si>
  <si>
    <t>XIT102</t>
  </si>
  <si>
    <t>Indian teleferica con 2 torri basse per terreno in pendenza</t>
  </si>
  <si>
    <t>XCAL11-p</t>
  </si>
  <si>
    <t>XP100V</t>
  </si>
  <si>
    <t>Pavimentazione antitrauma per rendere conformi alla normativa vigente le attrezzature ludiche sopra descritte, formata da piastre cm.50x50 sp.4,5, + spinotti ( hic 150 ) colore verde. E' consigliata la posa su caldana sottostante in cls con rete elettrosaldata.</t>
  </si>
  <si>
    <t>XP39V</t>
  </si>
  <si>
    <t>PBF201</t>
  </si>
  <si>
    <t>PBF251</t>
  </si>
  <si>
    <t>portabici Bike cm 150 - 4 posti zincato a caldo</t>
  </si>
  <si>
    <t>portabici Bike cm 150 - 4 posti zincato a caldo e verniciato nero</t>
  </si>
  <si>
    <t>portabici Bike cm 242 - 6 posti zincato a caldo</t>
  </si>
  <si>
    <t>portabici Bike cm 242 - 6 posti zincato a caldo e verniciato nero</t>
  </si>
  <si>
    <t>XOXI104</t>
  </si>
  <si>
    <t>XP363</t>
  </si>
  <si>
    <t>montante Elegant h fuori terra cm 100 diam. cm.12/2 fori x staffa h totale cm 100</t>
  </si>
  <si>
    <t>montante Elegant h fuori terra cm 100 diam. cm.12/2 fori da interrare h totale cm 150</t>
  </si>
  <si>
    <t>montante Elegant h fuori terra cm 80 diam. cm.14/2 fori x staffa h totale cm 80</t>
  </si>
  <si>
    <t>montante Elegant h fuori terra cm 80 diam. cm.14/2 fori da interrare h totale cm 130</t>
  </si>
  <si>
    <t>montante Elegant h fuori terra cm 100 diam. cm.14/3 fori x staffa h totale cm 100</t>
  </si>
  <si>
    <t>montante Elegant h fuori terra cm 100 diam. cm.14/3 fori da interrare h totale cm 150</t>
  </si>
  <si>
    <t>Librium - asse d'equilibrio mobile, acciaio inox (fino a cm. 100 di altezza di caduta è ammesso il prato; normativa UNI-EN 1176:2008)</t>
  </si>
  <si>
    <t>Arboris - giostra girevole verticale con maniglie a petalo, acciaio inox (fino a cm. 100 di altezza di caduta è ammesso il prato; normativa UNI-EN 1176:2008)</t>
  </si>
  <si>
    <t>Circulus 4 - giostra girevole in acciaio inox 4 posti, con base (fino a cm. 100 di altezza di caduta è ammesso il prato; normativa UNI-EN 1176:2008)</t>
  </si>
  <si>
    <t>Curvus - giostra girevole con maniglia a spirale, acciaio inox (fino a cm. 100 di altezza di caduta è ammesso il prato; normativa UNI-EN 1176:2008)</t>
  </si>
  <si>
    <t>XM309p</t>
  </si>
  <si>
    <t>XM309pt</t>
  </si>
  <si>
    <t>Pavimentazione antitrauma per rendere conformi alla normativa vigente le attrezzature ludiche sopra descritte, formata da piastre cm.100x100 sp.6,5, ( hic 150). Da posare direttamente sul terreno opportunamente scarificato (terriccio escluso).</t>
  </si>
  <si>
    <t>Staffa in acciaio zincato da cementare mm 2,5x90x850</t>
  </si>
  <si>
    <t>A coppia</t>
  </si>
  <si>
    <t>Pavimentazione antitrauma per rendere conformi alla normativa vigente le attrezzature ludiche sopra descritte, formata da piastre cm.50x50 sp. cm 3, + spinotti ( hic 100 ). E' consigliata la posa su caldana sottostante in cls con rete elettrosaldata.</t>
  </si>
  <si>
    <t>Pavimentazione antitrauma per rendere conformi alla normativa vigente le attrezzature ludiche sopra descritte, formata da piastre cm.50x50 sp. cm 3, + spinotti ( hic 100 ). Colore verde. E' consigliata la posa su caldana sottostante in cls con rete elettrosaldata.</t>
  </si>
  <si>
    <t>XP200V</t>
  </si>
  <si>
    <t>Pavimentazione antitrauma per rendere conformi alla normativa vigente le attrezzature ludiche sopra descritte, formata da piastre cm.50x50 sp.6,5, + spinotti ( hic 200 ). Colore verde. E' consigliata la posa su caldana sottostante in cls con rete elettrosaldata.</t>
  </si>
  <si>
    <t>XSAL41-pt</t>
  </si>
  <si>
    <t>PCY150</t>
  </si>
  <si>
    <t>XUM18</t>
  </si>
  <si>
    <t>XUM17</t>
  </si>
  <si>
    <t>XFAM19</t>
  </si>
  <si>
    <t>XOM9</t>
  </si>
  <si>
    <t>XFAM18</t>
  </si>
  <si>
    <t>XFAM20</t>
  </si>
  <si>
    <t>XSB25</t>
  </si>
  <si>
    <t>XSB25L</t>
  </si>
  <si>
    <t>XM202RA</t>
  </si>
  <si>
    <t>Max n. 2 torri rampa/scivoli h 84 + 144 + tunnel h 144 + altalena</t>
  </si>
  <si>
    <t>CF 01</t>
  </si>
  <si>
    <t>STRUTTURE PARKFIT</t>
  </si>
  <si>
    <t>doppia stazione di allenamento per vita e fianchi</t>
  </si>
  <si>
    <t>CF 02</t>
  </si>
  <si>
    <t>doppia stazione bike e step</t>
  </si>
  <si>
    <t>CF 03</t>
  </si>
  <si>
    <t>stazione di potenziamento 1</t>
  </si>
  <si>
    <t>CF 04</t>
  </si>
  <si>
    <t xml:space="preserve">stazione di allenamento per fianchi </t>
  </si>
  <si>
    <t>CF 05</t>
  </si>
  <si>
    <t>stazione di allenamento per collo e spalle</t>
  </si>
  <si>
    <t>CF 06</t>
  </si>
  <si>
    <t>pressa di allenamento per gambe</t>
  </si>
  <si>
    <t>CF 07</t>
  </si>
  <si>
    <t>stazione di allenamento per gambe</t>
  </si>
  <si>
    <t>CF 08</t>
  </si>
  <si>
    <t>stazione di allenamento per addominali e dorsali</t>
  </si>
  <si>
    <t>CF 09</t>
  </si>
  <si>
    <t>doppia stazione per nordic walking</t>
  </si>
  <si>
    <t>CF 10</t>
  </si>
  <si>
    <t xml:space="preserve">stazione singola per nordic walking </t>
  </si>
  <si>
    <t>CFE 10</t>
  </si>
  <si>
    <t>stazione per walking da seduti</t>
  </si>
  <si>
    <t>CF 11</t>
  </si>
  <si>
    <t>stazione di allenamento addominali e stretching</t>
  </si>
  <si>
    <t>CF 13</t>
  </si>
  <si>
    <t>doppia stazione walking</t>
  </si>
  <si>
    <t>CF 14</t>
  </si>
  <si>
    <t>vogatore 1</t>
  </si>
  <si>
    <t>CF 15</t>
  </si>
  <si>
    <t>stazione con massaggiatori per schiena</t>
  </si>
  <si>
    <t>CF 16</t>
  </si>
  <si>
    <t>stazione di allenamento per vita con stepper</t>
  </si>
  <si>
    <t>CF 17</t>
  </si>
  <si>
    <t>rullo per allenamento gambe</t>
  </si>
  <si>
    <t>CF 18</t>
  </si>
  <si>
    <t>stazione di potenziamento 2</t>
  </si>
  <si>
    <t>CF 19</t>
  </si>
  <si>
    <t xml:space="preserve">stazione walking </t>
  </si>
  <si>
    <t>CF 21</t>
  </si>
  <si>
    <t>stazione con barre parallele per allenamento braccia</t>
  </si>
  <si>
    <t>CF 24</t>
  </si>
  <si>
    <t>vogatore 2</t>
  </si>
  <si>
    <t>CF 26</t>
  </si>
  <si>
    <t xml:space="preserve">stazione di allungamento bacino </t>
  </si>
  <si>
    <t>stazione di allenamento tronco e collo con sollevamento pesi</t>
  </si>
  <si>
    <t>stazione di allenamento tronco e collo con sollevamento pesi - inclinato</t>
  </si>
  <si>
    <t>stazione con barra per allenamento braccia</t>
  </si>
  <si>
    <t>stazione con doppia barra per allenamento braccia e/o gambe</t>
  </si>
  <si>
    <t>stazione di allenamento con anelli per sollevamento</t>
  </si>
  <si>
    <t>stazione di allenamento con pedali per braccia e/o gambe</t>
  </si>
  <si>
    <t>stazione di allenamento per dorsali e pettorali</t>
  </si>
  <si>
    <t>stazione di allenamento con supporto per sedia a rotelle</t>
  </si>
  <si>
    <t>SCACCHI</t>
  </si>
  <si>
    <t>set per gioco scacchi composto da 16 pezzi bianchi + 16 pezzi neri h cm 43/54</t>
  </si>
  <si>
    <t>scacchiera con quadrotti cm 35x35 ad incastro</t>
  </si>
  <si>
    <t>PCL180</t>
  </si>
  <si>
    <t>LINEA ARREDO C-LINE</t>
  </si>
  <si>
    <t>panchina con profilo tubolare in alluminio cm 10x10 verniciato a polvere e doghe cm 7x7 in lamellare di pino impregnato e verniciato</t>
  </si>
  <si>
    <t>CCL120</t>
  </si>
  <si>
    <t>cestino con portacenere in acciacio inox, profilo tubolare in alluminio cm 7,5x7,5 verniciato a polvere e assicelle cm 3x7 in pino impregnato e verniciato</t>
  </si>
  <si>
    <t>PBL220</t>
  </si>
  <si>
    <t>portabici cm 51x220, h cm 51</t>
  </si>
  <si>
    <t>LCL400</t>
  </si>
  <si>
    <t>lampione per illuminazione esterni cm 60x60, h cm 400</t>
  </si>
  <si>
    <t>PBC126</t>
  </si>
  <si>
    <t>portabici cubo in ferro zincato a caldo, lungh. cm 126</t>
  </si>
  <si>
    <t>SCG1</t>
  </si>
  <si>
    <t>SCS1</t>
  </si>
  <si>
    <t>Panchina Picadilly in legno teak oleato, lungh. cm 150</t>
  </si>
  <si>
    <t>Skate Park Tipo 1 (1 x D1841 Bank 800 + 1 x D2867 Fun-Box II con profilo A2 e Rail + 1 x D1882 Coping-Ramp 60/8) Rail da cementare sul posto; superficie mt 18 x 6</t>
  </si>
  <si>
    <t>Skate Park Tipo 2 (1 x D2643 Bank 800 + 1 x D2714 Fun-Box II con profilo A2 e Rail + 1 x D2669 Coping-Ramp 60/8) Rail da cementare sul posto; superficie mt 20 x 10</t>
  </si>
  <si>
    <t xml:space="preserve"> Skate Park Tipo 3 (1 x D1810  Quarter Pipe 24 - 30/12 + 1 x D2716 Fun-Box II con profilo A2 + 1 x D2480 Coping/Bank 1200); superficie mt 25 x 10.</t>
  </si>
  <si>
    <t xml:space="preserve"> Skate Park Tipo 4 (D1810  Quarter Pipe 24 - 30/12 + 1 x D3302 Fun-Box II con Curb + 1 x D2480 Coping/Bank 1200 + 1 x D2564 Grind-Box con Curb); superficie mt 25 x 12.</t>
  </si>
  <si>
    <t xml:space="preserve"> Skate Park Tipo 7 (1 x D3475 Quarter Pipe 1200/1600 + 1 x D2864 Fun-Box II con Curb, Rail e profilo A2 + 1 x D2732 Pyramid + 1 x D2633 Quarter Pipe/Bank 1200/550 + 1 x D2564  Grind-Box con elemento Curb); Rail cementato sul posto; superficie mt 33 x 18</t>
  </si>
  <si>
    <t xml:space="preserve"> Skate Park Tipo 8(1 x D3775  Quarter Pipe 1500/1200/60 + 1 x D1925 Oli Box + 1 x D2864 Fun-Box II con Curb, Rail e profilo A2 +  1 x D2633 Quarter Pipe/Bank + 1 x D2564  Grind-Box con elemento Curb); superficie mt 30 x 16</t>
  </si>
  <si>
    <t xml:space="preserve"> Skate Park Tipo 12 (2 x D2848 Quarter Pipe 1200 con Fun-Ramp + 1 x D1844 Curb-Pyramid + 1 x D2670 Fun Box II + 1 x D1833 Curb + 1 x D1808 Spine Ramp + 1 x D1841 Bank 800 + 1 x D1810 Quarter Pipe 24 - 30/12); superficie mt 40 x 15</t>
  </si>
  <si>
    <t xml:space="preserve"> Skate Park Tipo 13 (1 x D1822 Bank 45-25/12 + 1 x D3309 Fun-Box II con Rail + 1 x D2823 Quarter Pipe 1600/25) Rail da cementare sul posto; superficie mt 25 x 7.</t>
  </si>
  <si>
    <t xml:space="preserve"> Skate Park Tipo 11 (1 x D1828 Mini-Pipe 1400/300 + 1 x D1810 Quarter Pipe 24 - 30/12 + 1 x D3322 Table Bank 1200 + 1 x D1844 Curb-Pyramid + 1 x D2670 Fun Box II + 1 x D1833 Curb + 2 x D2570 Fly-Ramp 24-15/8 + 1 x D2564 Grind-Box con elemento Curb); superficie mt 35 x 15</t>
  </si>
  <si>
    <t xml:space="preserve"> Skate Park Tipo 14 (1 x D1810  Quarter Pipe 24 - 30/12 +  1 x D2867 Fun-Box II con profilo A2 e Rail + 1 x D2480 Coping/Bank 1200) superficie mt 25 x 10</t>
  </si>
  <si>
    <t xml:space="preserve"> Skate Park Tipo 6 (2 x D1810  Quarter Pipe 24 - 30/12 + 1 x D2866 Fun-Box II con Curb + 1 x D3308 Quarter Pipes 24-30/12 con Fun Box + 1 x D1925 Olli Box); superficie mt 28 x 14</t>
  </si>
  <si>
    <t xml:space="preserve"> Skate Park Tipo 5 (1 x D2826 Quarter Pipe 1500/37,5 + 1 x D2866 Fun-Box II con Curb + 1 x D2858  Table-Bank/Coping 1500/30° + 1 x D2670 Fun Box II + 1 x D2564 Grind-Box con Curb + 1 x D1925 Olli Box); superficie mt 26 x 16</t>
  </si>
  <si>
    <t xml:space="preserve"> Skate Park Tipo 10 (3 x D1810 Quarter Pipe 24 - 30/12 + 1 x D3322 Table-Bank 1200 +  1 x D1844 Curb-Pyramid + 1 x D2670 Fun Box II + 1 x D1833 Curb +2 x D2570 Fly-Ramp 24-15/8 + 1 x D2564  Grind-Box con elemento Curb + 1 x D1833); superficie mt 40 x 15.</t>
  </si>
  <si>
    <t xml:space="preserve"> Skate Park Tipo 15 (1 x D3775 Quarter Pipe 1200/1600/50 + 1 x D2866 Fun-Box II con Curb + 1 x D2808 Pyramid 65 + 1 x D2633 Quarter Pipe/Bank 1200/550 + 1 x D1925 Olli Box + 1 x D2564 Grind-Box con elemento Curb); superficie mt 25 x 18</t>
  </si>
  <si>
    <t xml:space="preserve"> Skate Park Tipo 16 (1 x D2580 Mini Pipe 1800/600 + 1 x D2633 Quarter Pipe/Bank 1200/550 + 1 x D2866 Fun-Box II con Curb + 1 x D1925 Olli Box + 1 x D2564 Grind-Box con elemento Curb + 1 x D2808 Pyramid 65); superficie mt 36 x 15</t>
  </si>
  <si>
    <t>Palo/tabella serigrafata x esercizio corpo libero (rotazione braccia laterale)</t>
  </si>
  <si>
    <t>Palo/tabella serigrafata x esercizio corpo libero (piegamenti sulle gambe)</t>
  </si>
  <si>
    <t>Palo/tabella serigrafata x esercizio corpo libero (rotazione bacino)</t>
  </si>
  <si>
    <t>Palo/tabella serigrafata x esercizio corpo libero (salti sul posto)</t>
  </si>
  <si>
    <t>Palo/tabella serigrafata x esercizio corpo libero (piegamento busto)</t>
  </si>
  <si>
    <t>Palo/tabella serigrafata x esercizio corpo libero (piegamento toccare mani/terra)</t>
  </si>
  <si>
    <t>Palo/tabella serigrafata x esercizio corpo libero (toccare mano/piede alternato)</t>
  </si>
  <si>
    <t>Palo/tabella serigrafata x esercizio corpo libero (rotazione braccia avanti/indietro)</t>
  </si>
  <si>
    <t>montante finale Badia in bilamellare cm 9x9 H 80 x staffa (aggiungere un montante ogni interruzione/cambio di direzione)</t>
  </si>
  <si>
    <t>montante finale Badia in bilamellare cm 9x9H 100 x staffa (aggiungere un montante ogni interruzione/cambio di direzione)</t>
  </si>
  <si>
    <t>montante finale Badia in bilamellare cm 9x9 H 120 x staffa (aggiungere un montante ogni interruzione/cambio di direzione)</t>
  </si>
  <si>
    <t>XOXI309PT</t>
  </si>
  <si>
    <t>XM144</t>
  </si>
  <si>
    <t>N 25</t>
  </si>
  <si>
    <t>Aereo con torretta e scivolo inox</t>
  </si>
  <si>
    <t>GD800 500</t>
  </si>
  <si>
    <t>GD800 1000</t>
  </si>
  <si>
    <t>gazebo decagonale diam.750/800 con sporgenza per quote inferiori ai 500 m slm comprensivo di staffe di fissaggio al suolo</t>
  </si>
  <si>
    <t>gazebo decagonale diam.750/800 con sporgenza per quote da 500 a 1000 m slm comprensivo di staffe di fissaggio al suolo</t>
  </si>
  <si>
    <t xml:space="preserve"> tetto 8 falde in perline +guaina+ tegola canadese</t>
  </si>
  <si>
    <t>PLGOS540</t>
  </si>
  <si>
    <t xml:space="preserve"> parapetto doppia croce S.Andrea con seduta cm175</t>
  </si>
  <si>
    <t>XSAL41-gt</t>
  </si>
  <si>
    <t>T 9</t>
  </si>
  <si>
    <t>A 32</t>
  </si>
  <si>
    <t>Q 0-1</t>
  </si>
  <si>
    <t>XP367</t>
  </si>
  <si>
    <t>Pavimentazione antitrauma per rendere conformi alla normativa vigente le attrezzature ludiche sopra descritte, formata da pacciamatura (corteccia tranciata) spessore 30 cm.</t>
  </si>
  <si>
    <t>A 1</t>
  </si>
  <si>
    <t>Doppia torre con scivolo e parete free climbing</t>
  </si>
  <si>
    <t>A 13</t>
  </si>
  <si>
    <t>A 25</t>
  </si>
  <si>
    <t>C 5-2</t>
  </si>
  <si>
    <t>C 6-2</t>
  </si>
  <si>
    <t>C 12</t>
  </si>
  <si>
    <t>C 16</t>
  </si>
  <si>
    <t>C 29</t>
  </si>
  <si>
    <t>C 60</t>
  </si>
  <si>
    <t>I 1-4</t>
  </si>
  <si>
    <t>T 7</t>
  </si>
  <si>
    <t>T 11</t>
  </si>
  <si>
    <t>Doppia torre con scivolo e ponte tibetano</t>
  </si>
  <si>
    <t>Casetta "Puppenhaus"</t>
  </si>
  <si>
    <t>Casetta "Lars" grande</t>
  </si>
  <si>
    <t>Casetta con veranda e pertica inox</t>
  </si>
  <si>
    <t>Casetta Castello "Adels"</t>
  </si>
  <si>
    <t>Casetta multipiano con scivolo e passerella</t>
  </si>
  <si>
    <t>Casetta piccola "Obstladen"</t>
  </si>
  <si>
    <t>Castello "Burg Zossen" con scivolo</t>
  </si>
  <si>
    <t>Doppia torre "Kasperburg" con scivolo e maniglie</t>
  </si>
  <si>
    <t>Struttura a due torri con scivolo inox, ponte canapone, rampa di risalita, scalette in tronco e sartie.</t>
  </si>
  <si>
    <t>K1</t>
  </si>
  <si>
    <t xml:space="preserve"> gazebo ottagonale diam.540 con sporgenza comprensivo di staffe di fissaggio al suolo (fino a 500 m slm)</t>
  </si>
  <si>
    <t>GO540s</t>
  </si>
  <si>
    <t xml:space="preserve"> gazebo ottagonale diam.540 con sporgenza comprensivo di staffe di fissaggio al suolo (da 500 a 1000 m slm)</t>
  </si>
  <si>
    <t>DESCRIZIONE - ATTENZIONE!!!!! QUANDO INSERISCI NUOVI PRODOTTI CONTROLLA I PREZZI DEI GRIGLIATI E DEI PANNELLI ANTIVISTA (SI SPOSTANO LE CASELLE DEI PREZZI BASE E QUINDI I RIFERIMENTI!!!!!)</t>
  </si>
  <si>
    <t>XFEA77</t>
  </si>
  <si>
    <t>Staffa in acciaio zincato da cementare mm 3,5x115x850h</t>
  </si>
  <si>
    <t>Staffa con sezione a C in acciaio zincato da cementare Ø mm 120 x 850h</t>
  </si>
  <si>
    <t>XFEA78</t>
  </si>
  <si>
    <t>Ambio - giostra girevole acciaio inox 2 posti (fino a cm. 100 di altezza di caduta è ammesso il prato; normativa UNI-EN 1176:2008)</t>
  </si>
  <si>
    <t>Circulus 3 - giostra girevole acciaio inox 3 posti, con base (fino a cm. 100 di altezza di caduta è ammesso il prato; normativa UNI-EN 1176:2008)</t>
  </si>
  <si>
    <t>XOXI100rap</t>
  </si>
  <si>
    <t>I 8</t>
  </si>
  <si>
    <t>S 1-1</t>
  </si>
  <si>
    <t>P 18</t>
  </si>
  <si>
    <t>G 1-6</t>
  </si>
  <si>
    <t>Tavolo/panca con schienale</t>
  </si>
  <si>
    <t>F 5</t>
  </si>
  <si>
    <t>Panchina con schienale</t>
  </si>
  <si>
    <t>PB150R</t>
  </si>
  <si>
    <t>PB200R</t>
  </si>
  <si>
    <t>PB250R</t>
  </si>
  <si>
    <t>Portabici in robinia cm 150 - 4 posti</t>
  </si>
  <si>
    <t>Portabici in robinia cm 200 - 5 posti</t>
  </si>
  <si>
    <t>Portabici in robinia cm 250 - 6 posti</t>
  </si>
  <si>
    <t>XSP1R</t>
  </si>
  <si>
    <t>XSP2R</t>
  </si>
  <si>
    <t>XSP3R</t>
  </si>
  <si>
    <t>XSP4R</t>
  </si>
  <si>
    <t>XSP5R</t>
  </si>
  <si>
    <t>XSP6R</t>
  </si>
  <si>
    <t>XSP7R</t>
  </si>
  <si>
    <t>XSP8R</t>
  </si>
  <si>
    <t>XSP9R</t>
  </si>
  <si>
    <t>XSP10R</t>
  </si>
  <si>
    <t>XSP11R</t>
  </si>
  <si>
    <t>XSP12R</t>
  </si>
  <si>
    <t>XSP13R</t>
  </si>
  <si>
    <t>XSP14R</t>
  </si>
  <si>
    <t>XSP240R</t>
  </si>
  <si>
    <t>R 1-3</t>
  </si>
  <si>
    <t>Sabbiera con pali verticali, diametro sabbiera cm. 300</t>
  </si>
  <si>
    <t>FONTANE</t>
  </si>
  <si>
    <t>BAC01R</t>
  </si>
  <si>
    <t>Bacheca in robinia con tetto a due falde, pannello in abete cm 150 x 92h</t>
  </si>
  <si>
    <t>SCIVOLO INOX</t>
  </si>
  <si>
    <t>CF 20</t>
  </si>
  <si>
    <t>CF 27</t>
  </si>
  <si>
    <t>CFE 01</t>
  </si>
  <si>
    <t>CFE 02</t>
  </si>
  <si>
    <t>CFE 03</t>
  </si>
  <si>
    <t>CFE 04</t>
  </si>
  <si>
    <t>CFE 05</t>
  </si>
  <si>
    <t>CFE 06</t>
  </si>
  <si>
    <t>CFE 07</t>
  </si>
  <si>
    <t>CFE 08</t>
  </si>
  <si>
    <t>CFE 09</t>
  </si>
  <si>
    <t>doppia stazione di allenamento per vita e pedalata</t>
  </si>
  <si>
    <t>doppia stazione per allenamento simultaneo gambe e braccia</t>
  </si>
  <si>
    <t>F 9</t>
  </si>
  <si>
    <t>Panchina ad angolo con mucca "Paula"</t>
  </si>
  <si>
    <t>SCIX150</t>
  </si>
  <si>
    <t>A 2</t>
  </si>
  <si>
    <t>P 40</t>
  </si>
  <si>
    <t>XOXIA41-gt</t>
  </si>
  <si>
    <t>SCIX100</t>
  </si>
  <si>
    <t>Scivolo in acciaio inox. Altezza cm 175; Larghezza cm 50; Lunghezza cm 350</t>
  </si>
  <si>
    <t>Scivolo in acciaio inox. Altezza cm 150; Larghezza cm 50; Lunghezza cm 300</t>
  </si>
  <si>
    <t>Scivolo in acciaio inox. Altezza cm 100; Larghezza cm 50; Lunghezza cm 200</t>
  </si>
  <si>
    <t>SCIX175</t>
  </si>
  <si>
    <t>xp368</t>
  </si>
  <si>
    <t>Splash colorati per pavimentazione antitrauma in gettata continua, realizzati con forme varie e colori contrastanti con il sottofondo.</t>
  </si>
  <si>
    <t>Free Climbing Parete Tipo 1, struttura in lastre "tipo ardesia" con elementi piani e ondulati combinabili con misure cad. cm 140 x 240 spess. cm 5</t>
  </si>
  <si>
    <t>Free Climbing Parete Tipo 2, struttura ruvida, simile alla roccia con elementi piani e ondulati combinabili con misure cad. cm 140 x 240 spess. cm 5 con prese fisse</t>
  </si>
  <si>
    <t>FC03</t>
  </si>
  <si>
    <t>Palo portante per pannello d'arrampico</t>
  </si>
  <si>
    <t>Impianto pallavolo regolamentare, con pali di sostegno laterali e rete.</t>
  </si>
  <si>
    <t>HP706</t>
  </si>
  <si>
    <t>Pannello attività Sole Luna</t>
  </si>
  <si>
    <t>Angolo attività Tricky (tris+sole/luna)</t>
  </si>
  <si>
    <t>XOA106L</t>
  </si>
  <si>
    <t>Dragodino - torre Oasis con dragone</t>
  </si>
  <si>
    <t>XSB30</t>
  </si>
  <si>
    <t>XSB30L</t>
  </si>
  <si>
    <t>Miraball, gioco canestro con montante in alluminio</t>
  </si>
  <si>
    <t>Miraball, gioco canestro con montante in legno + staffa</t>
  </si>
  <si>
    <t>Ringball, gioco canestro con montante tondo in alluminio</t>
  </si>
  <si>
    <t>Ringball, gioco canestro con montante tondo in legno</t>
  </si>
  <si>
    <t>Pavimentazione antitrauma per rendere conformi alla normativa vigente le attrezzature ludiche sopra descritte, formata da piastre cm.50x50 sp.4,5, + spinotti ( hic 150 ) colore rosso. E' consigliata la posa su caldana sottostante in cls con rete elettrosaldata.</t>
  </si>
  <si>
    <t>XOXIT101</t>
  </si>
  <si>
    <t>Oxi teleferica senza pedana per terreni pianeggianti</t>
  </si>
  <si>
    <t>tetto in perline + guaina + tegola canadese per gazebo decagonale (IN KIT DI MONTAGGIO)</t>
  </si>
  <si>
    <t>Papyrus 1 - cestino portarifiuti a spirale in acciaio inox</t>
  </si>
  <si>
    <t>Papyrus 5 - cestino portarifiuti tondo in acciaio inox</t>
  </si>
  <si>
    <t>Papyrus 1 variante 1 - cestino portarifiuti a spirale in acciaio inox</t>
  </si>
  <si>
    <t>Papyrus 5  variante 1 - cestino portarifiuti tondo in acciaio inox</t>
  </si>
  <si>
    <t>Orbis - altalena struttura ovale acciaio inox 1 posto, segg. Tavoletta. Antitrauma richiesta dalla vigente normativa mq. 12,00 (gomma spess. cm 4,5; sabbia, ghiaino lavato di fiume o corteccia spess. cm 30. Normativa UNI-EN 1176:2008)</t>
  </si>
  <si>
    <t>Statuo - altalena senza traversa, acciaio inox 1 posto segg. tavoletta. Antitrauma richiesta dalla vigente normativa mq. 12,00 (gomma spess. cm 4,5; sabbia, ghiaino lavato di fiume o corteccia spess. cm 30. Normativa UNI-EN 1176:2008)</t>
  </si>
  <si>
    <t>Patis 1 - altalena acciaio inox 1 posto, segg. tavoletta. Antitrauma richiesta dalla vigente normativa mq. 12,00 (gomma spess. cm 4,5; sabbia, ghiaino lavato di fiume o corteccia spess. cm 30. Normativa UNI-EN 1176:2008)</t>
  </si>
  <si>
    <t>Patis 2 - altalena acciaio inox 2 posti, segg. tavoletta. Antitrauma richiesta dalla vigente normativa mq. 18,00 (gomma spess. cm 4,5; sabbia, ghiaino lavato di fiume o corteccia spess. cm 30. Normativa UNI-EN 1176:2008)</t>
  </si>
  <si>
    <t>Volucris - altalena struttura ovale acciaio inox,  cestone nido.  Antitrauma richiesta dalla vigente normativa mq. 18,00 (gomma spess. cm 4,5; sabbia, ghiaino lavato di fiume o corteccia spess. cm 30. Normativa UNI-EN 1176:2008)</t>
  </si>
  <si>
    <t>Libra 2 - dondolo bilico acciaio inox 2 posti, con maniglie; (Antitrauma richiesta dalla vigente normativa mq. 21,00; gomma spess. cm 3,0; sabbia, ghiaino lavato di fiume diam. mm 2-8; corteccia/trucioli spessore minimo cm. 30; fino a cm. 100 di h di caduta è ammesso anche il prato. Normativa UNI-EN 1176:2008)</t>
  </si>
  <si>
    <t>Libra 4 - dondolo bilico acciaio inox 4 posti, con maniglie; (Antitrauma richiesta dalla vigente normativa mq. 21,00; gomma spess. cm 3,0; sabbia, ghiaino lavato di fiume diam. mm 2-8; corteccia/trucioli spessore minimo cm. 30; fino a cm. 100 di h di caduta è ammesso anche il prato. Normativa UNI-EN 1176:2008)</t>
  </si>
  <si>
    <t>Floris 1 - gioco 1 molla acciaio inox 1 posto, con maniglie (Antitrauma richiesta dalla vigente normativa mq. 6,50; gomma spess. cm 3,0; sabbia, ghiaino lavato di fiume diam. mm 2-8; corteccia/trucioli spessore minimo cm. 30; fino a cm. 100 di h di caduta è ammesso anche il prato. Normativa UNI-EN 1176:2008)</t>
  </si>
  <si>
    <t>Frondis 1 - gioco 1 molla acciaio inox 1 posto, con maniglie + petali (Antitrauma richiesta dalla vigente normativa mq. 6,50;  gomma spess. cm 3,0; sabbia, ghiaino lavato di fiume diam. mm 2-8; corteccia/trucioli spessore minimo cm. 30; fino a cm. 100 di h di caduta è ammesso anche il prato. Normativa UNI-EN 1176:2008)</t>
  </si>
  <si>
    <t>Papilio 1 - gioco 1 molla acciaio inox 1 posto, con antenne + petali (Antitrauma richiesta dalla vigente normativa mq. 6,50;  gomma spess. cm 3,0; sabbia, ghiaino lavato di fiume diam. mm 2-8; corteccia/trucioli spessore minimo cm. 30; fino a cm. 100 di h di caduta è ammesso anche il prato. Normativa UNI-EN 1176:2008)</t>
  </si>
  <si>
    <t>Altus 1 - gioco a molla acciaio inox 1 posto (Antitrauma richiesta dalla vigente normativa mq. 6,50;  gomma spess. cm 3,0; sabbia, ghiaino lavato di fiume diam. mm 2-8; corteccia/trucioli spessore minimo cm. 30; fino a cm. 100 di h di caduta è ammesso anche il prato. Normativa UNI-EN 1176:2008)</t>
  </si>
  <si>
    <t>Altus 2 - gioco a molla acciaio inox 2 posti (Antitrauma richiesta dalla vigente normativa mq. 16;  gomma spess. cm 3,0; sabbia, ghiaino lavato di fiume diam. mm 2-8; corteccia/trucioli spessore minimo cm. 30; fino a cm. 100 di h di caduta è ammesso anche il prato. Normativa UNI-EN 1176:2008)</t>
  </si>
  <si>
    <t>Arvus - scivolo h cm 90 ad arco, acciaio inox (Antitrauma richiesta dalla vigente normativa mq. 35;  gomma spess. cm 3,0; sabbia, ghiaino lavato di fiume diam. mm 2-8; corteccia/trucioli spessore minimo cm. 30; fino a cm. 100 di h di caduta è ammesso anche il prato. Normativa UNI-EN 1176:2008)</t>
  </si>
  <si>
    <t>Flecto - base giostra girevole acciaio inox, con pendenza (Antitrauma richiesta dalla vigente normativa mq. 75;  gomma spess. cm 3,0; sabbia, ghiaino lavato di fiume diam. mm 2-8; corteccia/trucioli spessore minimo cm. 30; fino a cm. 100 di h di caduta è ammesso anche il prato. Normativa UNI-EN 1176:2008)</t>
  </si>
  <si>
    <t>Torre con sartie, rampe, pertica e scivolo inox h 200 (Antitrauma richiesta dalla vigente normativa mq. 54,00; gomma spess. cm 6,5, sabbia, ghiaino lavato di fiume diam. 2-8, corteccia, spess. cm 30; normativa UNI-EN 1176:2008)</t>
  </si>
  <si>
    <t>Capanna con verandina (Antitrauma richiesta dalla vigente normativa mq. 55,00; fino a cm 100 di altezza di caduta è ammesso anche il prato; normativa UNI-EN 1176:2008)</t>
  </si>
  <si>
    <t>Casetta multipiano con scivolo (Antitrauma richiesta dalla vigente normativa mq. 88,00; gomma spess. cm 6,5, sabbia, ghiaino lavato di fiume diam. 2-8, corteccia, spess. cm 30; normativa UNI-EN 1176:2008)</t>
  </si>
  <si>
    <t>Palestrina di arrampico esagonale con parete free climbing (Antitrauma richiesta dalla vigente normativa mq. 36,00; gomma spess. cm 6,5, sabbia, ghiaino lavato di fiume diam. 2-8, corteccia, spess. cm 30; normativa UNI-EN 1176:2008)</t>
  </si>
  <si>
    <t>Kronburg percorso avventura  (Antitrauma richiesta dalla vigente normativa mq. 130,00; gomma spess. cm 4,5, sabbia, ghiaino lavato di fiume diam. 2-8, corteccia, spess. cm 30; normativa UNI-EN 1176:2008)</t>
  </si>
  <si>
    <t>Giostrina girevole "Gufo" (Antitrauma richiesta dalla vigente normativa mq. 55,00; fino a cm 100 di altezza di caduta è ammesso anche il prato; normativa UNI-EN 1176:2008)</t>
  </si>
  <si>
    <t>Gioco acqua composto da : N° 1 pompa per acqua in ghisa con ispezione, N° 2 canaletti per acqua, N° 1 tavolo manipolazione diam. cm 100 H 40 cm. Montanti in robinia di diametri vari e trattata con cera d’api, tavolato e travatura in robinia e rovere spess. cm 3. (Antitrauma richiesta dalla vigente normativa mq. 28,00; fino a cm 100 di altezza di caduta è ammesso anche il prato; normativa UNI-EN 1176:2008)</t>
  </si>
  <si>
    <t>Trattore struttura statica con scivolo (Antitrauma richiesta dalla vigente normativa mq. 42,00; gomma spess. cm 3, sabbia, ghiaino lavato di fiume diam. 2-8, corteccia, spess. cm 30; normativa UNI-EN 1176:2008)</t>
  </si>
  <si>
    <t>Gioco a molla doppio colorato (api); (Antitrauma richiesta dalla vigente normativa mq. 13,00; fino a cm 100 di altezza di caduta è ammesso anche il prato; normativa UNI-EN 1176:2008)</t>
  </si>
  <si>
    <t>Gioco a molla doppio (sidecar); (Antitrauma richiesta dalla vigente normativa mq. 14,40; fino a cm 100 di altezza di caduta è ammesso anche il prato; normativa UNI-EN 1176:2008)</t>
  </si>
  <si>
    <t>Gioco a molla singolo naturale (maialino) con maniglione in acciaio inox e appoggia-piedi in inox; (Antitrauma richiesta dalla vigente normativa mq. 6,50; fino a cm 100 di altezza di caduta è ammesso anche il prato; normativa UNI-EN 1176:2008)</t>
  </si>
  <si>
    <t>Gioco a molla singolo colorato (pesce); (Antitrauma richiesta dalla vigente normativa mq. 6,50; fino a cm 100 di altezza di caduta è ammesso anche il prato; normativa UNI-EN 1176:2008)</t>
  </si>
  <si>
    <t>Dondolo bilico a due posti (Antitrauma richiesta dalla vigente normativa mq. 25,00; fino a cm 100 di altezza di caduta è ammesso anche il prato; normativa UNI-EN 1176:2008)</t>
  </si>
  <si>
    <t>Dondolo bilico a quattro posti (Antitrauma richiesta dalla vigente normativa mq. 25,00; fino a cm 100 di altezza di caduta è ammesso anche il prato; normativa UNI-EN 1176:2008)</t>
  </si>
  <si>
    <t>Rotospace Piramide a rete rotante h 300 (Antitrauma richiesta dalla vigente normativa mq. 36,00, gomma spess. cm. 4,5,; sabbia, ghiaino lavato di fiume diam. 2-8, corteccia, spess. cm. 30)</t>
  </si>
  <si>
    <t>Rotospace Piramide a rete rotante h 400 (Antitrauma richiesta dalla vigente normativa mq. 81,00, gomma spess. cm. 6; sabbia, ghiaino lavato di fiume diam. 2-8, corteccia, spess. cm. 30)</t>
  </si>
  <si>
    <t>Teleferica per terreni in pendenza lungh. ml 20,00, lunghezza totale ml 25; (Antitrauma richiesta dalla vigente normativa mq. 12,00; fino a cm 100 di altezza di caduta è ammesso anche il prato; normativa UNI-EN 1176:2008)</t>
  </si>
  <si>
    <t>Paese dei Folletti a 6 torri (Antitrauma richiesta dalla vigente normativa mq. 140,00; gomma spess. cm 4,5, sabbia, ghiaino lavato di fiume diam. 2-8, corteccia, spess. cm 30; normativa UNI-EN 1176:2008)</t>
  </si>
  <si>
    <t>Romerburg, castello a due torri con scivolo inox e ponte in legno con tetto a una falda (Antitrauma richiesta dalla vigente normativa mq. 60,00; gomma spess. cm 4,5, sabbia, ghiaino lavato di fiume diam. 2-8, corteccia, spess. cm 30; normativa UNI-EN 1176:2008)</t>
  </si>
  <si>
    <t>Aladin n.1 torre scala/scivolo h 144 (Antitrauma richiesta dalla vigente normativa mq. 26,00; gomma spess. cm. 4,5, sabbia, ghiaino lavato di fiume diam. 2-8, corteccia, spess. cm 30; normativa UNI-EN 1176:2008)</t>
  </si>
  <si>
    <t>Aladin n.1 torre rampa/scivolo h 144 (Antitrauma richiesta dalla vigente normativa mq. 26,00; gomma spess. cm. 4,5, sabbia, ghiaino lavato di fiume diam. 2-8, corteccia, spess. cm 30; normativa UNI-EN 1176:2008)</t>
  </si>
  <si>
    <t>Aladin n.1 torre rampa/scivolo h 144 + altalena n.1 tavoletta (Antitrauma richiesta dalla vigente normativa mq. 37,00; gomma spess. cm. 4,5, sabbia, ghiaino lavato di fiume diam. 2-8, corteccia, spess. cm 30; normativa UNI-EN 1176:2008)</t>
  </si>
  <si>
    <t>Aladin n.1 torre rampa/scivolo h 144 + altalena n.1 gabbia (Antitrauma richiesta dalla vigente normativa mq. 37,00; gomma spess. cm. 4,5, sabbia, ghiaino lavato di fiume diam. 2-8, corteccia, spess. cm 30; normativa UNI-EN 1176:2008)</t>
  </si>
  <si>
    <t>Aladin n.1 torre rampa/scivolo h 144 + altalena n.1 palmetta (Antitrauma richiesta dalla vigente normativa mq. 37,00; gomma spess. cm. 4,5, sabbia, ghiaino lavato di fiume diam. 2-8, corteccia, spess. cm 30; normativa UNI-EN 1176:2008)</t>
  </si>
  <si>
    <t>Aladin n.1 torre rampa/scivolo h 144 + palestra (Antitrauma richiesta dalla vigente normativa mq. 40,00; gomma spess. cm. 6,5, sabbia, ghiaino lavato di fiume diam. 2-8, corteccia, spess. cm 30; normativa UNI-EN 1176:2008)</t>
  </si>
  <si>
    <t>Aladin n.2 torri scala h84/scivoli h84-144 + ponte (Antitrauma richiesta dalla vigente normativa mq. 33,00; gomma spess. cm. 4,5, sabbia, ghiaino lavato di fiume diam. 2-8, corteccia, spess. cm 30; normativa UNI-EN 1176:2008)</t>
  </si>
  <si>
    <t>Aladin n.2 torri scale/scivoli h84-144 + ponte + palestra (Antitrauma richiesta dalla vigente normativa mq. 55,00; gomma spess. cm. 6,5, sabbia, ghiaino lavato di fiume diam. 2-8, corteccia, spess. cm 30; normativa UNI-EN 1176:2008)</t>
  </si>
  <si>
    <t>Aladin doppia torre rampa h84/scivoli h84-144 (Antitrauma richiesta dalla vigente normativa mq. 31,00; gomma spess. cm. 4,5, sabbia, ghiaino lavato di fiume diam. 2-8, corteccia, spess. cm 30; normativa UNI-EN 1176:2008)</t>
  </si>
  <si>
    <t>Aladin doppia torre rampa h84/scivoli h 84-144 + palestra (Antitrauma richiesta dalla vigente normativa mq. 44,00; gomma spess. cm. 6,5, sabbia, ghiaino lavato di fiume diam. 2-8, corteccia, spess. cm 30; normativa UNI-EN 1176:2008)</t>
  </si>
  <si>
    <t>Aladin n.1 torre scala/scivolo h 84 (Antitrauma richiesta dalla vigente normativa mq. 21,00; fino a cm. 100 di altezza di caduta è ammesso il prato; normativa UNI-EN 1176:2008)</t>
  </si>
  <si>
    <t>Aladin n.1 torre rampa/scivolo h 84 (Antitrauma richiesta dalla vigente normativa mq. 21,00; fino a cm. 100 di altezza di caduta è ammesso il prato; normativa UNI-EN 1176:2008)</t>
  </si>
  <si>
    <t>Altalena Classic legno n.1 tavoletta (Antitrauma richiesta dalla vigente normativa mq. 12,00; gomma spess. cm 4,5, sabbia, ghiaino lavato di fiume diam. 2-8, corteccia, spess. cm 30; normativa UNI-EN 1176:2008 in questi ultimi 3 casi Antitrauma richiesta dalla vigente normativa mq 15,00)</t>
  </si>
  <si>
    <t>Altalena Classic legno n.1 gabbia (Antitrauma richiesta dalla vigente normativa mq. 12,00; gomma spess. cm 4,5, sabbia, ghiaino lavato di fiume diam. 2-8, corteccia, spess. cm 30; normativa UNI-EN 1176:2008 in questi ultimi 3 casi Antitrauma richiesta dalla vigente normativa mq 15,00))</t>
  </si>
  <si>
    <t>Altalena Classic legno n.1 palmetta (Antitrauma richiesta dalla vigente normativa mq. 12,00; gomma spess. cm 4,5, sabbia, ghiaino lavato di fiume diam. 2-8, corteccia, spess. cm 30; normativa UNI-EN 1176:2008 in questi ultimi 3 casi Antitrauma richiesta dalla vigente normativa mq 15,00))</t>
  </si>
  <si>
    <t>Altalena Classic legno n.2 tavoletta (Antitrauma richiesta dalla vigente normativa mq. 18,00; gomma spess. cm 4,5, sabbia, ghiaino lavato di fiume diam. 2-8, corteccia, spess. cm 30; normativa UNI-EN 1176:2008 in questi ultimi 3 casi Antitrauma richiesta dalla vigente normativa mq 21,00))</t>
  </si>
  <si>
    <t>Altalena Classic legno n.2 gabbia (Antitrauma richiesta dalla vigente normativa mq. 18,00; gomma spess. cm 4,5, sabbia, ghiaino lavato di fiume diam. 2-8, corteccia, spess. cm 30; normativa UNI-EN 1176:2008 in questi ultimi 3 casi Antitrauma richiesta dalla vigente normativa mq 21,00))</t>
  </si>
  <si>
    <t>Altalena Classic legno n.2 palmetta (Antitrauma richiesta dalla vigente normativa mq. 18,00; gomma spess. cm 4,5, sabbia, ghiaino lavato di fiume diam. 2-8, corteccia, spess. cm 30; normativa UNI-EN 1176:2008 in questi ultimi 3 casi Antitrauma richiesta dalla vigente normativa mq 21,00))</t>
  </si>
  <si>
    <t>Altalena Classic legno nido Bam Bou pe (Antitrauma richiesta dalla vigente normativa mq. 18,00; gomma spess. cm 4,5, sabbia, ghiaino lavato di fiume diam. 2-8, corteccia, spess. cm 30; normativa UNI-EN 1176:2008 in questi ultimi 3 casi Antitrauma richiesta dalla vigente normativa mq 21,00))</t>
  </si>
  <si>
    <t>Cavalletto doppia sartia h 130; normativa UNI-EN 1176:2008 (Antitrauma richiesta dalla vigente normativa mq. 16,00; gomma spess. cm. 4,5, sabbia, ghiaino lavato di fiume diam. 2-8, corteccia, spess. cm. 30; normativa UNI-EN 1176:2008)</t>
  </si>
  <si>
    <t>Cavalletto sartia/pioli h 130; normativa UNI-EN 1176:2008 (Antitrauma richiesta dalla vigente normativa mq. 16,00; gomma spess. cm. 4,5, sabbia, ghiaino lavato di fiume diam. 2-8, corteccia, spess. cm. 30; normativa UNI-EN 1176:2008)</t>
  </si>
  <si>
    <t>Cavalletto doppia sartia h 190 (Antitrauma richiesta dalla vigente normativa mq. 21,00; gomma spess. cm. 6,5, sabbia, ghiaino lavato di fiume diam. 2-8, corteccia, spess. cm. 30; normativa UNI-EN 1176:2008)</t>
  </si>
  <si>
    <t>Cavalletto sartia/pioli h 190 (Antitrauma richiesta dalla vigente normativa mq. 21,00; gomma spess. cm. 6,5, sabbia, ghiaino lavato di fiume diam. 2-8, corteccia, spess. cm. 30; normativa UNI-EN 1176:2008)</t>
  </si>
  <si>
    <t>Dondolo bilico 2 posti cm.400 compresi puff; (Antitrauma richiesta dalla vigente normativa mq. 21,00; gomma spess. cm 3,0; sabbia, ghiaino lavato di fiume diam. mm 2-8; corteccia/trucioli spessore minimo cm. 30; fino a cm. 100 di altezza di caduta è ammesso anche il prato. Normativa UNI-EN 1176:2008)</t>
  </si>
  <si>
    <t>Dondolo bilico 4 posti cm.400 compresi puff; (Antitrauma richiesta dalla vigente normativa mq. 21,00; gomma spess. cm 3,0; sabbia, ghiaino lavato di fiume diam. mm 2-8; corteccia/trucioli spessore minimo cm. 30; fino a cm. 100 di altezza di caduta è ammesso anche il prato. Normativa UNI-EN 1176:2008)</t>
  </si>
  <si>
    <t>Giostrina girevole diam.120 in polietilene (Antitrauma richiesta dalla vigente normativa mq. 20,25; fino a cm. 100 di altezza di caduta è ammesso il prato)</t>
  </si>
  <si>
    <t>Giostrina girevole diam.160 in tubolare verniciato (Antitrauma richiesta dalla vigente normativa mq. 25,00; fino a cm. 100 di altezza di caduta è ammesso il prato)</t>
  </si>
  <si>
    <t>Palestrina ginnica esagonale (Antitrauma richiesta dalla vigente normativa mq. 35,00; gomma spess. cm. 6,5, sabbia, ghiaino lavato di fiume diam. 2-8, corteccia, spess. cm. 30; normativa UNI-EN 1176:2008)</t>
  </si>
  <si>
    <t>Palestrina ginnica rettangolare (Antitrauma richiesta dalla vigente normativa mq. 36,00; gomma spess. cm. 6,5, sabbia, ghiaino lavato di fiume diam. 2-8, corteccia, spess. cm. 30; normativa UNI-EN 1176:2008)</t>
  </si>
  <si>
    <t>Eldorado piccolo scalatore (Antitrauma richiesta dalla vigente normativa mq. 70; gomma spess. cm 6,5, sabbia, ghiaino lavato di fiume diam. 2-8, corteccia, spess. cm. 30)</t>
  </si>
  <si>
    <t>Eldorado grande esploratore (Antitrauma richiesta dalla vigente normativa mq. 120; gomma spess. cm 6,5, sabbia, ghiaino lavato di fiume diam. 2-8, corteccia, spess. cm. 30)</t>
  </si>
  <si>
    <t>Saliscendi Terry Bruco scala/scivolo h 84 (Antitrauma richiesta dalla vigente normativa mq. 15,00; gomma spess. cm 3,00; fino a cm 100 di altezza di caduta è ammesso anche il prato; normativa UNI-EN 1176:2008)</t>
  </si>
  <si>
    <t>Saliscendi Dumby Elefantino scala/scivolo h 84 (Antitrauma richiesta dalla vigente normativa mq. 15,00; gomma spess. cm 3,00; fino a cm 100 di altezza di caduta è ammesso anche il prato; normativa UNI-EN 1176:2008)</t>
  </si>
  <si>
    <t>Saliscendi Grissy Draghetto scala/scivolo h 84 (Antitrauma richiesta dalla vigente normativa mq. 16,00; gomma spess. cm 3,00; fino a cm 100 di altezza di caduta è ammesso anche il prato; normativa UNI-EN 1176:2008)</t>
  </si>
  <si>
    <t>Gioco a molla Chicky Pulcino in polietilene (Antitrauma richiesta dalla vigente normativa mq. 9,00; fino a cm 100 di altezza di caduta è ammesso anche il prato; normativa UNI-EN 1176:2008)</t>
  </si>
  <si>
    <t>Gioco a molla Ricky Pollo in polietilene (Antitrauma richiesta dalla vigente normativa mq. 9,00; fino a cm 100 di altezza di caduta è ammesso anche il prato; normativa UNI-EN 1176:2008)</t>
  </si>
  <si>
    <t>Gioco a molla Peggy Maialino in polietilene (Antitrauma richiesta dalla vigente normativa mq. 9,00; fino a cm 100 di altezza di caduta è ammesso anche il prato; normativa UNI-EN 1176:2008)</t>
  </si>
  <si>
    <t>Gioco a molla Donky Asinello in polietilene (Antitrauma richiesta dalla vigente normativa mq. 9,00; fino a cm 100 di altezza di caduta è ammesso anche il prato; normativa UNI-EN 1176:2008)</t>
  </si>
  <si>
    <t>Gioco a molla Cammy Cammello in polietilene (Antitrauma richiesta dalla vigente normativa mq. 9,00; fino a cm 100 di altezza di caduta è ammesso anche il prato; normativa UNI-EN 1176:2008)</t>
  </si>
  <si>
    <t>Gioco a molla Piggy Maialino in polietilene (Antitrauma richiesta dalla vigente normativa mq. 9,00; fino a cm 100 di altezza di caduta è ammesso anche il prato; normativa UNI-EN 1176:2008)</t>
  </si>
  <si>
    <t>Gioco a molla Grilly Grillo in polietilene (Antitrauma richiesta dalla vigente normativa mq. 9,00; fino a cm 100 di altezza di caduta è ammesso anche il prato; normativa UNI-EN 1176:2008)</t>
  </si>
  <si>
    <t>Gioco a molla Molly Pecora in polietilene (Antitrauma richiesta dalla vigente normativa mq. 9,00; fino a cm 100 di altezza di caduta è ammesso anche il prato; normativa UNI-EN 1176:2008)</t>
  </si>
  <si>
    <t>ugy - tartaruga a doppia parete in pe (Antitrauma richiesta dalla vigente normativa mq. 9,00; fino a cm 100 di altezza di caduta è ammesso anche il prato; normativa UNI-EN 1176:2008)</t>
  </si>
  <si>
    <t>tiny - elefantino a doppia parete in pe (Antitrauma richiesta dalla vigente normativa mq. 9,00; fino a cm 100 di altezza di caduta è ammesso anche il prato; normativa UNI-EN 1176:2008)</t>
  </si>
  <si>
    <t>Gioco a molla Pony Cavallino in polietilene (Antitrauma richiesta dalla vigente normativa mq. 9,00; fino a cm 100 di altezza di caduta è ammesso anche il prato; normativa UNI-EN 1176:2008)</t>
  </si>
  <si>
    <t>torneo - gioco a molla con doppia figura cavallo polietilene (Antitrauma richiesta dalla vigente normativa mq. 8,50; fino a cm 100 di altezza di caduta è ammesso anche il prato; normativa UNI-EN 1176:2008)</t>
  </si>
  <si>
    <t>Gioco a molla bilico Rodeo in alluminio e polietilene (Antitrauma richiesta dalla vigente normativa mq. 13,00; fino a cm 100 di altezza di caduta è ammesso anche il prato; normativa UNI-EN 1176:2008)</t>
  </si>
  <si>
    <t>Gioco a molla bilico Cowboy in alluminio e polietilene (Antitrauma richiesta dalla vigente normativa mq. 11,00; fino a cm 100 di altezza di caduta è ammesso anche il prato; normativa UNI-EN 1176:2008)</t>
  </si>
  <si>
    <t>Gioco a molla Benny Elefantino in HPL (Antitrauma richiesta dalla vigente normativa mq. 9,00; fino a cm 100 di altezza di caduta è ammesso anche il prato; normativa UNI-EN 1176:2008)</t>
  </si>
  <si>
    <t>Gioco a molla Lucky Cavallo giallo in polietilene (Antitrauma richiesta dalla vigente normativa mq. 9,00; fino a cm 100 di altezza di caduta è ammesso anche il prato; normativa UNI-EN 1176:2008)</t>
  </si>
  <si>
    <t>Gioco a molla Bully Toro rosso in polietilene (Antitrauma richiesta dalla vigente normativa mq. 9,00; fino a cm 100 di altezza di caduta è ammesso anche il prato; normativa UNI-EN 1176:2008)</t>
  </si>
  <si>
    <t>Gioco a molla Fiorellino in HPL (Antitrauma richiesta dalla vigente normativa mq. 9,00; fino a cm 100 di altezza di caduta è ammesso anche il prato; normativa UNI-EN 1176:2008)</t>
  </si>
  <si>
    <t>Gioco a molla disco Fiore tre molle (Antitrauma richiesta dalla vigente normativa mq. 11,00; fino a cm 100 di altezza di caduta è ammesso anche il prato; normativa UNI-EN 1176:2008)</t>
  </si>
  <si>
    <t>Indian n.1 torre sartia/scivolo h144  (Antitrauma richiesta dalla vigente normativa mq. 28,00; gomma spess 4,5, cm; sabbia, ghiaino lavato di fiume diam. 2-8, corteccia, spess. cm 30; normativa UNI-EN 1176:2008)</t>
  </si>
  <si>
    <t>Indian n.1 torre sartia/scivolo tunnel h144 (Antitrauma richiesta dalla vigente normativa mq. 30; normativa UNI-EN 1176:2008,00; gomma spess 4,5, cm; sabbia, ghiaino lavato di fiume diam. 2-8, corteccia, spess. cm 30; normativa UNI-EN 1176:2008)</t>
  </si>
  <si>
    <t>Indian n.2 torri sartie/scivoli h144 + ponte (Antitrauma richiesta dalla vigente normativa mq. 58,00; gomma spess 4,5, cm; sabbia, ghiaino lavato di fiume diam. 2-8, corteccia, spess. cm 30; normativa UNI-EN 1176:2008)</t>
  </si>
  <si>
    <t>Indian n.2 torri sartie/scivolo h144 + tunnel h144 + ponte  (Antitrauma richiesta dalla vigente normativa mq. 61,00; gomma spess 4,5, cm; sabbia, ghiaino lavato di fiume diam. 2-8, corteccia, spess. cm 30; normativa UNI-EN 1176:2008)</t>
  </si>
  <si>
    <t>Indian n.3 torri sartie/scivolo h144 + tunnel h144 + ponti  (Antitrauma richiesta dalla vigente normativa mq. 90,00; gomma spess 4,5, cm; sabbia, ghiaino lavato di fiume diam. 2-8, corteccia, spess. cm 30; normativa UNI-EN 1176:2008)</t>
  </si>
  <si>
    <t>MEGAN torre piramidale h 700/n.2 pianali/n.2 tunnel (Antitrauma richiesta dalla vigente normativa mq. 38,00, gomma spess. cm. 4,5,; sabbia, ghiaino lavato di fiume diam. 2-8, corteccia, spess. cm. 30)</t>
  </si>
  <si>
    <t>MEGAN torre piramidale h 900/n.3 pianali/n.2 tunnel (Antitrauma richiesta dalla vigente normativa mq. 57,00, gomma spess. cm. 4,5,; sabbia, ghiaino lavato di fiume diam. 2-8, corteccia, spess. cm. 30)</t>
  </si>
  <si>
    <t>MEGAN torre piramidale h 1200/n.5 pianali/n.3 tunnel (Antitrauma richiesta dalla vigente normativa mq. 107,00, gomma spess. cm. 4,5,; sabbia, ghiaino lavato di fiume diam. 2-8, corteccia, spess. cm. 30)</t>
  </si>
  <si>
    <t>Indian teleferica con pedana rialzata/sartie h144; (Antitrauma richiesta dalla vigente normativa mq. 31,00; gomma spess 4,5, cm; sabbia, ghiaino lavato di fiume diam. 2-8, corteccia/trucioli, spess. cm 30; normativa UNI-EN 1176:2008)</t>
  </si>
  <si>
    <t>Indian n.3 torri sartie/scivolo/tunnel h144 + ponti + teleferica  (Antitrauma richiesta dalla vigente normativa mq. 90,00; gomma spess 4,5, cm; sabbia, ghiaino lavato di fiume diam. 2-8, corteccia, spess. cm 30; normativa UNI-EN 1176:2008)</t>
  </si>
  <si>
    <t>Max n.1 torre scala/scivolo h144  (Antitrauma richiesta dalla vigente normativa mq. 25,00; gomma spess 4,5, cm; sabbia, ghiaino lavato di fiume diam. 2-8, corteccia, spess. cm 30; normativa UNI-EN 1176:2008)</t>
  </si>
  <si>
    <t>Max n.1 torre legno scala/scivolo inox h144  (Antitrauma richiesta dalla vigente normativa mq. 25,00; gomma spess 4,5, cm; sabbia, ghiaino lavato di fiume diam. 2-8, corteccia, spess. cm 30; normativa UNI-EN 1176:2008)</t>
  </si>
  <si>
    <t>Max n.1 torre legno scala/scivolo inox h144 + palestra  (Antitrauma richiesta dalla vigente normativa mq. 40,00; gomma spess 6,5, cm; sabbia, ghiaino lavato di fiume diam. 2-8, corteccia, spess. cm 30; normativa UNI-EN 1176:2008)</t>
  </si>
  <si>
    <t>Max n.1 torre rampa/scivolo h144  (Antitrauma richiesta dalla vigente normativa mq. 27,00; normativa UNI-EN 1176:2008,00; gomma spess 4,5, cm; sabbia, ghiaino lavato di fiume diam. 2-8, corteccia, spess. cm 30; normativa UNI-EN 1176:2008)</t>
  </si>
  <si>
    <t>Max n.1 torre rampa/scivolo h144 + altalena n.1 tavoletta (Antitrauma richiesta dalla vigente normativa mq. 36,00; gomma spess 4,5, cm; sabbia, ghiaino lavato di fiume diam. 2-8, corteccia, spess. cm 30; normativa UNI-EN 1176:2008)</t>
  </si>
  <si>
    <t>Max n.1 torre rampa/scivolo h144 + altalena n.1 gabbia (Antitrauma richiesta dalla vigente normativa mq. 36,00; gomma spess 4,5, cm; sabbia, ghiaino lavato di fiume diam. 2-8, corteccia, spess. cm 30; normativa UNI-EN 1176:2008)</t>
  </si>
  <si>
    <t>Max n.1 torre rampa/scivolo h144 + palestra + n.1 tavoletta  (Antitrauma richiesta dalla vigente normativa mq. 59,00; gomma spess 6,5, cm; sabbia, ghiaino lavato di fiume diam. 2-8, corteccia, spess. cm 30; normativa UNI-EN 1176:2008)</t>
  </si>
  <si>
    <t>Max n.1 torre rampa/scivolo h144 + altalena n.1 palmetta (Antitrauma richiesta dalla vigente normativa mq. 59,00; gomma spess 4,5, cm; sabbia, ghiaino lavato di fiume diam. 2-8, corteccia, spess. cm 30; normativa UNI-EN 1176:2008)</t>
  </si>
  <si>
    <t>Max n.1 torre rampa/scivolo h144 + palestra + n.1 gabbia  (Antitrauma richiesta dalla vigente normativa mq. 59,00; gomma spess 6,5, cm; sabbia, ghiaino lavato di fiume diam. 2-8, corteccia, spess. cm 30; normativa UNI-EN 1176:2008)</t>
  </si>
  <si>
    <t>Max n.1 torre rampa/scivolo h144 + palestra + n.1 palmetta  (Antitrauma richiesta dalla vigente normativa mq. 59,00; gomma spess 6,5, cm; sabbia, ghiaino lavato di fiume diam. 2-8, corteccia, spess. cm 30; normativa UNI-EN 1176:2008)</t>
  </si>
  <si>
    <t>Max n.1 torre rampa/scivolo h144 + palestra  (Antitrauma richiesta dalla vigente normativa mq. 44,00; gomma spess 6,5, cm; sabbia, ghiaino lavato di fiume diam. 2-8, corteccia, spess. cm 30; normativa UNI-EN 1176:2008)</t>
  </si>
  <si>
    <t>Max n.4 pedane scivolo h84 (Antitrauma richiesta dalla vigente normativa mq. 30; fino a cm. 100 di altezza di caduta è ammesso il prato; normativa UNI-EN 1176:2008)</t>
  </si>
  <si>
    <t>Max n.1 torre senza tetto - scala/scivolo h144  (Antitrauma richiesta dalla vigente normativa mq. 29,00; gomma spess 4,5, cm; sabbia, ghiaino lavato di fiume diam. 2-8, corteccia, spess. cm 30; normativa UNI-EN 1176:2008)</t>
  </si>
  <si>
    <t>Max n.1 torre senza tetto - rampa/scivolo h144  (Antitrauma richiesta dalla vigente normativa mq. 29,00; gomma spess 4,5, cm; sabbia, ghiaino lavato di fiume diam. 2-8, corteccia, spess. cm 30; normativa UNI-EN 1176:2008)</t>
  </si>
  <si>
    <t>Max n.2 torri rampa/scivoli h144  (Antitrauma richiesta dalla vigente normativa mq. 42,00; gomma spess 4,5, cm; sabbia, ghiaino lavato di fiume diam. 2-8, corteccia, spess. cm 30; normativa UNI-EN 1176:2008)</t>
  </si>
  <si>
    <t>Max n.2 torri rampa/scivoli h144 + palestra  (Antitrauma richiesta dalla vigente normativa mq. 58,00; gomma spess 6,5, cm; sabbia, ghiaino lavato di fiume diam. 2-8, corteccia, spess. cm 30; normativa UNI-EN 1176:2008)</t>
  </si>
  <si>
    <t>Max doppia torre rampa h84/scivolo h84-144 + tunnel h144  (Antitrauma richiesta dalla vigente normativa mq. 44,00; gomma spess 4,5, cm; sabbia, ghiaino lavato di fiume diam. 2-8, corteccia, spess. cm 30; normativa UNI-EN 1176:2008)</t>
  </si>
  <si>
    <t>Max n.2 torri rampa/scivolo h144 + tunnel h144 + ponte  (Antitrauma richiesta dalla vigente normativa mq. 43,00; gomma spess 4,5, cm; sabbia, ghiaino lavato di fiume diam. 2-8, corteccia, spess. cm 30; normativa UNI-EN 1176:2008)</t>
  </si>
  <si>
    <t>Max n.2 torri scala h84/scivoli h84-144 + ponte + palestra  (Antitrauma richiesta dalla vigente normativa mq. 43,00; gomma spess 6,5, cm; sabbia, ghiaino lavato di fiume diam. 2-8, corteccia, spess. cm 30; normativa UNI-EN 1176:2008)</t>
  </si>
  <si>
    <t>Max n.2 torre legno scala h84/scivolo inox h84-144  (Antitrauma richiesta dalla vigente normativa mq. 45,00; gomma spess 4,5, cm; sabbia, ghiaino lavato di fiume diam. 2-8, corteccia, spess. cm 30; normativa UNI-EN 1176:2008)</t>
  </si>
  <si>
    <t>Max n.2 torre legno scala h84/scivolo inox h84-144 + palestra  (Antitrauma richiesta dalla vigente normativa mq. 60,00; gomma spess 6,5, cm; sabbia, ghiaino lavato di fiume diam. 2-8, corteccia, spess. cm 30; normativa UNI-EN 1176:2008)</t>
  </si>
  <si>
    <t>Max n.2 torri scala/scivolo h84 + tunnel h144 + ponte + palestra  (Antitrauma richiesta dalla vigente normativa mq. 62,00; gomma spess 6,5, cm; sabbia, ghiaino lavato di fiume diam. 2-8, corteccia, spess. cm 30; normativa UNI-EN 1176:2008)</t>
  </si>
  <si>
    <t>Max n.3 torri risalite/scivolo h84+h144 + ponti/palestra  (Antitrauma richiesta dalla vigente normativa mq. 78,00; gomma spess 6,5, cm; sabbia, ghiaino lavato di fiume diam. 2-8, corteccia, spess. cm 30; normativa UNI-EN 1176:2008)</t>
  </si>
  <si>
    <t>Max n.3 torri risalite/scivolo h84-144 + tunnel h144 + ponti/palestra  (Antitrauma richiesta dalla vigente normativa mq. 75,00; gomma spess 6,5, cm; sabbia, ghiaino lavato di fiume diam. 2-8, corteccia, spess. cm 30; normativa UNI-EN 1176:2008)</t>
  </si>
  <si>
    <t>Max n.4 torri risalite h84/scivoli h144 + ponti + palestra  (Antitrauma richiesta dalla vigente normativa mq. 82,00; gomma spess 6,5, cm; sabbia, ghiaino lavato di fiume diam. 2-8, corteccia, spess. cm 30; normativa UNI-EN 1176:2008)</t>
  </si>
  <si>
    <t>Max n.4 torri risalite/pedane x carrozzina/scivolo h144 + tunnel h168 + ponti  (Antitrauma richiesta dalla vigente normativa mq. 127,00; gomma spess 6,5, cm; sabbia, ghiaino lavato di fiume diam. 2-8, corteccia, spess. cm 30; normativa UNI-EN 1176:2008)</t>
  </si>
  <si>
    <t>Max n.4 torri rampe/scivoli h84-144 + tunnel h 168 + ponti  (Antitrauma richiesta dalla vigente normativa mq. 71,00; gomma spess 6,5, cm; sabbia, ghiaino lavato di fiume diam. 2-8, corteccia, spess. cm 30; normativa UNI-EN 1176:2008)</t>
  </si>
  <si>
    <t>Max n.8 torri risalite/scivoli h84-h144+tubo h144 + ponti/pedane  (Antitrauma richiesta dalla vigente normativa mq. 120,00; gomma spess 6,5, cm; sabbia, ghiaino lavato di fiume diam. 2-8, corteccia, spess. cm 30; normativa UNI-EN 1176:2008)</t>
  </si>
  <si>
    <t>Saliscendi Onky Foca scala/scivolo h 84 (Antitrauma richiesta dalla vigente normativa mq. 16,00; gomma spess. cm 3,00; fino a cm 100 di altezza di caduta è ammesso anche il prato; normativa UNI-EN 1176:2008)</t>
  </si>
  <si>
    <t>Saliscendi Delfy Delfino scala/scivolo h 84 (Antitrauma richiesta dalla vigente normativa mq. 15,00; gomma spess. cm 3,00; fino a cm 100 di altezza di caduta è ammesso anche il prato; normativa UNI-EN 1176:2008)</t>
  </si>
  <si>
    <t>Oasis torre spirale oxi rampa/scivolo h84 + h144 + tunnel h168  (Antitrauma richiesta dalla vigente normativa mq. 41,00; gomma spess 6,5, cm; sabbia, ghiaino lavato di fiume diam. 2-8, corteccia, spess. cm 30; normativa UNI-EN 1176:2008)</t>
  </si>
  <si>
    <t>Oasis torre spirale legno rampa/scivolo h84 + h144 + tunnel h168  (Antitrauma richiesta dalla vigente normativa mq. 41,00; gomma spess 6,5, cm; sabbia, ghiaino lavato di fiume diam. 2-8, corteccia, spess. cm 30; normativa UNI-EN 1176:2008)</t>
  </si>
  <si>
    <t>Oasis torre spirale legno rampa/scivolo h84 + h144 + tunnel h168 + tetto 6 falde  (Antitrauma richiesta dalla vigente normativa mq. 41,00; gomma spess 6,5, cm; sabbia, ghiaino lavato di fiume diam. 2-8, corteccia, spess. cm 30; normativa UNI-EN 1176:2008)</t>
  </si>
  <si>
    <t>Oasis n.1 torre legno rampa/scivolo h144  (Antitrauma richiesta dalla vigente normativa mq. 23,00; gomma spess 4,5, cm; sabbia, ghiaino lavato di fiume diam. 2-8, corteccia, spess. cm 30; normativa UNI-EN 1176:2008)</t>
  </si>
  <si>
    <t>Oasis n.3 torri oxi rampe/scivoli h84-144 + tunnel h168  (Antitrauma richiesta dalla vigente normativa mq. 78,00; gomma spess 6,5, cm; sabbia, ghiaino lavato di fiume diam. 2-8, corteccia, spess. cm 30; normativa UNI-EN 1176:2008)</t>
  </si>
  <si>
    <t>Oasis n.3 torri legno rampe/scivoli h84-144 + tunnel h168  (Antitrauma richiesta dalla vigente normativa mq. 78,00; gomma spess 6,5, cm; sabbia, ghiaino lavato di fiume diam. 2-8, corteccia, spess. cm 30; normativa UNI-EN 1176:2008)</t>
  </si>
  <si>
    <t>Oasis n.3 torri oxi rampe/scivoli h84-144 + n.2 tunnel h168  (Antitrauma richiesta dalla vigente normativa mq. 83,00; gomma spess 6,5, cm; sabbia, ghiaino lavato di fiume diam. 2-8, corteccia, spess. cm 30; normativa UNI-EN 1176:2008)</t>
  </si>
  <si>
    <t>Oasis n.2 torri legno rampa/scivolo h84+tunnel h144+palestra  (Antitrauma richiesta dalla vigente normativa mq. 61,00; gomma spess 6,5, cm; sabbia, ghiaino lavato di fiume diam. 2-8, corteccia, spess. cm 30; normativa UNI-EN 1176:2008)</t>
  </si>
  <si>
    <t>Gioco a molla Freddy Pesciolino in HPL (Antitrauma richiesta dalla vigente normativa mq. 9,00; fino a cm 100 di altezza di caduta è ammesso anche il prato; normativa UNI-EN 1176:2008)</t>
  </si>
  <si>
    <t>Gioco a molla Pinny Pesciolino in polietilene (Antitrauma richiesta dalla vigente normativa mq. 9,00; fino a cm 100 di altezza di caduta è ammesso anche il prato; normativa UNI-EN 1176:2008)</t>
  </si>
  <si>
    <t>Gioco a molla Flippy Delfino azzurro in polietilene (Antitrauma richiesta dalla vigente normativa mq. 9,00; fino a cm 100 di altezza di caduta è ammesso anche il prato; normativa UNI-EN 1176:2008)</t>
  </si>
  <si>
    <t>nemy - pesciolino a doppia parete in pe (Antitrauma richiesta dalla vigente normativa mq. 9,00; fino a cm 100 di altezza di caduta è ammesso anche il prato; normativa UNI-EN 1176:2008)</t>
  </si>
  <si>
    <t>Oxi n.1 torre rampa/scivolo h144 + palestra + n.1 tavoletta  (Antitrauma richiesta dalla vigente normativa mq. 59,00; gomma spess 6,5, cm; sabbia, ghiaino lavato di fiume diam. 2-8, corteccia, spess. cm 30; normativa UNI-EN 1176:2008)</t>
  </si>
  <si>
    <t>Oxi 4 pedane scivolo h 84 (Antitrauma richiesta dalla vigente normativa mq. 30, gomma spessore cm. 3, sabbia, ghiaino lavato di fiume diam. 2-8, corteccia, spess. cm 30;  fino a cm 100 di altezza di caduta è ammesso anche il prato; normativa UNI-EN 1176:2008)</t>
  </si>
  <si>
    <t>Casablanca alluminio casetta con rampa/scivolo h84 (Antitrauma richiesta dalla vigente normativa mq. 23,00; gomma spess. cm 3 fino a cm 100 di altezza di caduta è ammesso anche il prato; normativa UNI-EN 1176:2008)</t>
  </si>
  <si>
    <t>OXI doppia torre rampe/scivoli h84-144 + tunnel h144  (Antitrauma richiesta dalla vigente normativa mq. 36,00; gomma spess 4,5, cm; sabbia, ghiaino lavato di fiume diam. 2-8, corteccia, spess. cm 30; normativa UNI-EN 1176:2008)</t>
  </si>
  <si>
    <t>OXI n.2 torri rampa/scivolo h144 + tunnel h144 + ponte  (Antitrauma richiesta dalla vigente normativa mq. 45,00; gomma spess 4,5, cm; sabbia, ghiaino lavato di fiume diam. 2-8, corteccia, spess. cm 30; normativa UNI-EN 1176:2008)</t>
  </si>
  <si>
    <t>OXI doppia torre rampe/scivoli h84-144 + tunnel h144 + casetta (Antitrauma richiesta dalla vigente normativa mq. 43,00; gomma spess 4,5, cm; sabbia, ghiaino lavato di fiume diam. 2-8, corteccia, spess. cm 30; normativa UNI-EN 1176:2008)</t>
  </si>
  <si>
    <t>OXI n.3 torri pedane x carrozzina/scivoli h84-144 + tunnel h144  (Antitrauma richiesta dalla vigente normativa mq. 71,00; gomma spess 4,5, cm; sabbia, ghiaino lavato di fiume diam. 2-8, corteccia, spess. cm 30; normativa UNI-EN 1176:2008)</t>
  </si>
  <si>
    <t>OXI n.3 torri rampe/scivoli h84-144 + tunnel h144 + ponti  (Antitrauma richiesta dalla vigente normativa mq. 72,00; gomma spess 4,5, cm; sabbia, ghiaino lavato di fiume diam. 2-8, corteccia, spess. cm 30; normativa UNI-EN 1176:2008)</t>
  </si>
  <si>
    <t>Oxi n.3 torri risalite/scivolo h84-144 + tunnel h144 + ponti/palestra  (Antitrauma richiesta dalla vigente normativa mq. 75,00; gomma spess 6,5, cm; sabbia, ghiaino lavato di fiume diam. 2-8, corteccia, spess. cm 30; normativa UNI-EN 1176:2008)</t>
  </si>
  <si>
    <t>OXI n.3 torri rampe/scivoli h84-144 + tunnel h144 + ponte  (Antitrauma richiesta dalla vigente normativa mq.53,0; normativa UNI-EN 1176:2008,00; gomma spess 4,5, cm; sabbia, ghiaino lavato di fiume diam. 2-8, corteccia, spess. cm 30; normativa UNI-EN 1176:2008)</t>
  </si>
  <si>
    <t>OXI labirinto gattonabile (Antitrauma richiesta dalla vigente normativa mq. 30,56; fino a cm. 100 di altezza di caduta è ammesso il prato; normativa UNI-EN 1176:2008)</t>
  </si>
  <si>
    <t>Struttura oxi doppio cubo a reti + scivolo tubo h 144 + ponte (Antitrauma richiesta dalla vigente normativa mq. 67,00, gomma spess. cm. 4,5,; sabbia, ghiaino lavato di fiume diam. 2-8, corteccia, spess. cm. 30)</t>
  </si>
  <si>
    <t>OXI n.3 torri rampe/scivoli h84-144 + tunnel h 144 + casetta  (Antitrauma richiesta dalla vigente normativa mq. 60,00; gomma spess 4,5, cm; sabbia, ghiaino lavato di fiume diam. 2-8, corteccia, spess. cm 30; normativa UNI-EN 1176:2008)</t>
  </si>
  <si>
    <t>OXI n.4 torri rampe h84/scivoli h 144 + ponti + palestra  (Antitrauma richiesta dalla vigente normativa mq. 84,00; gomma spess 6,5, cm; sabbia, ghiaino lavato di fiume diam. 2-8, corteccia, spess. cm 30; normativa UNI-EN 1176:2008)</t>
  </si>
  <si>
    <t>OXI n.4 torri rampe/scivoli h84-h144 + tunnel h 168 + ponti  (Antitrauma richiesta dalla vigente normativa mq. 71,00; gomma spess 6,5, cm; sabbia, ghiaino lavato di fiume diam. 2-8, corteccia, spess. cm 30; normativa UNI-EN 1176:2008)</t>
  </si>
  <si>
    <t>OXI n.4 torri risalite/scivoli h84-144 + tunnel h144 + casetta  (Antitrauma richiesta dalla vigente normativa mq. 105,00; gomma spess 4,5, cm; sabbia, ghiaino lavato di fiume diam. 2-8, corteccia, spess. cm 30; normativa UNI-EN 1176:2008)</t>
  </si>
  <si>
    <t>Oxi n.8 torri risalite/scivoli h84-h144+tubo h144 + ponti/pedane  (Antitrauma richiesta dalla vigente normativa mq. 120,00; gomma spess 6,5, cm; sabbia, ghiaino lavato di fiume diam. 2-8, corteccia, spess. cm 30; normativa UNI-EN 1176:2008)</t>
  </si>
  <si>
    <t>Saliscendi Oxi alluminio rampa/scivolo h84 (Antitrauma richiesta dalla vigente normativa mq. 18,00; gomma spess. cm 3,00; fino a cm 100 di altezza di caduta è ammesso anche il prato; normativa UNI-EN 1176:2008)</t>
  </si>
  <si>
    <t>Altalena Oxi alluminio n.2 tavoletta (Antitrauma richiesta dalla vigente normativa mq. 18,00; gomma spess. cm 4,5, sabbia, ghiaino lavato di fiume diam. 2-8, corteccia, spess. cm 30; normativa UNI-EN 1176:2008 in questi ultimi 3 casi Antitrauma richiesta dalla vigente normativa mq 21,00))</t>
  </si>
  <si>
    <t>Altalena Oxi alluminio n.2 gabbia (Antitrauma richiesta dalla vigente normativa mq. 18,00; gomma spess. cm 4,5, sabbia, ghiaino lavato di fiume diam. 2-8, corteccia, spess. cm 30; normativa UNI-EN 1176:2008 in questi ultimi 3 casi Antitrauma richiesta dalla vigente normativa mq 21,00))</t>
  </si>
  <si>
    <t>Altalena Oxi alluminio n.1 gabbia+ n.1 tavoletta (Antitrauma richiesta dalla vigente normativa mq. 18,00; gomma spess. cm 4,5, sabbia, ghiaino lavato di fiume diam. 2-8, corteccia, spess. cm 30; normativa UNI-EN 1176:2008 in questi ultimi 3 casi Antitrauma richiesta dalla vigente normativa mq 15,00))</t>
  </si>
  <si>
    <t>Altalena Oxi alluminio n.2 gabbietta (Antitrauma richiesta dalla vigente normativa mq. 18,00; gomma spess. cm 4,5, sabbia, ghiaino lavato di fiume diam. 2-8, corteccia, spess. cm 30; normativa UNI-EN 1176:2008 in questi ultimi 3 casi Antitrauma richiesta dalla vigente normativa mq 21,00))</t>
  </si>
  <si>
    <t>Altalena Oxi alluminio nido Bam Bou pe (Antitrauma richiesta dalla vigente normativa mq. 18,00; gomma spess. cm 4,5, sabbia, ghiaino lavato di fiume diam. 2-8, corteccia, spess. cm 30; normativa UNI-EN 1176:2008 in questi ultimi 3 casi Antitrauma richiesta dalla vigente normativa mq 21,00))</t>
  </si>
  <si>
    <t>Struttura cubo a reti (Antitrauma richiesta dalla vigente normativa mq. 32,00, gomma spess. cm. 4,5,; sabbia, ghiaino lavato di fiume diam. 2-8, corteccia, spess. cm. 30)</t>
  </si>
  <si>
    <t>Struttura cubo a reti + scivolo h 144 (Antitrauma richiesta dalla vigente normativa mq. 36,00, gomma spess. cm. 4,5,; sabbia, ghiaino lavato di fiume diam. 2-8, corteccia, spess. cm. 30)</t>
  </si>
  <si>
    <t>Struttura doppio cubo a reti + scivolo tubo h 144 + ponte (Antitrauma richiesta dalla vigente normativa mq. 67,00, gomma spess. cm. 4,5,; sabbia, ghiaino lavato di fiume diam. 2-8, corteccia, spess. cm. 30)</t>
  </si>
  <si>
    <t>Relessi n.1 torre rampa/scivolo h 144 pur (Antitrauma richiesta dalla vigente normativa mq. 26,00; gomma spess. cm. 4,5, sabbia, ghiaino lavato di fiume diam. 2-8, corteccia, spess. cm 30; normativa UNI-EN 1176:2008)</t>
  </si>
  <si>
    <t>Relessi n.1 torre rampa/scivolo h 144 senza tetto (Antitrauma richiesta dalla vigente normativa mq. 26,00; gomma spess. cm. 4,5, sabbia, ghiaino lavato di fiume diam. 2-8, corteccia, spess. cm 30; normativa UNI-EN 1176:2008)</t>
  </si>
  <si>
    <t xml:space="preserve">Saliscendi Relessi rampa/scivolo h 144 (Antitrauma richiesta dalla vigente normativa mq. 23,00; gomma spess. cm 4,5; sabbia, ghiaino lavato di fiume diam. 2-8 mm, corteccia, spess. min. cm 30) </t>
  </si>
  <si>
    <t>Relessi n.2 torri rampe/scivoli h84-144 + ponte + palestra (Antitrauma richiesta dalla vigente normativa mq. 55,00; gomma spess. cm. 6,5, sabbia, ghiaino lavato di fiume diam. 2-8, corteccia, spess. cm 30; normativa UNI-EN 1176:2008)</t>
  </si>
  <si>
    <t>Relessi doppia torre rampa h84/scivoli h84-144/n.1 tavoletta (Antitrauma richiesta dalla vigente normativa mq. 56,00; gomma spess. cm. 4,5, sabbia, ghiaino lavato di fiume diam. 2-8, corteccia, spess. cm 30; normativa UNI-EN 1176:2008)</t>
  </si>
  <si>
    <t>Relessi doppia torre rampa h84/scivoli h84-144/n.1 gabbia (Antitrauma richiesta dalla vigente normativa mq. 56,00; gomma spess. cm. 4,5, sabbia, ghiaino lavato di fiume diam. 2-8, corteccia, spess. cm 30; normativa UNI-EN 1176:2008)</t>
  </si>
  <si>
    <t>Relessi doppia torre rampa h84/scivoli h84-144/n.1 palmetta (Antitrauma richiesta dalla vigente normativa mq. 56,00; gomma spess. cm. 4,5, sabbia, ghiaino lavato di fiume diam. 2-8, corteccia, spess. cm 30; normativa UNI-EN 1176:2008)</t>
  </si>
  <si>
    <t>Relessi n.1 torre rampa/scivolo h 84 senza tetto (Antitrauma richiesta dalla vigente normativa mq. 20,00; fino a cm. 100 di altezza di caduta è ammesso il prato)</t>
  </si>
  <si>
    <t>Saliscendi Relessi rampa/scivolo h 84 (Antitrauma richiesta dalla vigente normativa mq. 18,00; gomma spess. cm 3,00; fino a cm 100 di altezza di caduta è ammesso anche il prato; normativa UNI-EN 1176:2008)</t>
  </si>
  <si>
    <t xml:space="preserve">Saliscendi Sultan scala/scivolo h 144 (Antitrauma richiesta dalla vigente normativa mq. 19,00; gomma spess. cm 4,5; sabbia, ghiaino lavato di fiume diam. 2-8 mm, corteccia, spess. min. cm 30) </t>
  </si>
  <si>
    <t>Casablanca legno casetta con rampa/scivolo h84 (Antitrauma richiesta dalla vigente normativa mq. 23,00; gomma spess. cm 3 fino a cm 100 di altezza di caduta è ammesso anche il prato; normativa UNI-EN 1176:2008)</t>
  </si>
  <si>
    <t>Sultan n.2 torri rampe/scivolo h144 + ponte tubo  (Antitrauma richiesta dalla vigente normativa mq. 39,00; gomma spess 4,5, cm; sabbia, ghiaino lavato di fiume diam. 2-8, corteccia, spess. cm 30; normativa UNI-EN 1176:2008)</t>
  </si>
  <si>
    <t>Sultan n.3 torri rampe/scivoli h84-144 + tunnel h168 + ponti  (Antitrauma richiesta dalla vigente normativa mq. 68,00; gomma spess 4,5, cm; sabbia, ghiaino lavato di fiume diam. 2-8, corteccia, spess. cm 30; normativa UNI-EN 1176:2008)</t>
  </si>
  <si>
    <t>Sultan n.3 torri rampe-scivolo h144 + tunnel h168 + ponti  (Antitrauma richiesta dalla vigente normativa mq. 60,00; gomma spess 4,5, cm; sabbia, ghiaino lavato di fiume diam. 2-8, corteccia, spess. cm 30; normativa UNI-EN 1176:2008)</t>
  </si>
  <si>
    <t>Sultan n.3 torri rampe/scivoli h84-144 + tunnel h144 + ponte  (Antitrauma richiesta dalla vigente normativa mq. 50,00; gomma spess 4,5, cm; sabbia, ghiaino lavato di fiume diam. 2-8, corteccia, spess. cm 30; normativa UNI-EN 1176:2008)</t>
  </si>
  <si>
    <t>Sultan n.4 torri rampe h144/scivoli h144-192 + ponti + ginnico  (Antitrauma richiesta dalla vigente normativa mq. 97,00; gomma spess 6,5, cm; sabbia, ghiaino lavato di fiume diam. 2-8, corteccia, spess. cm 30; normativa UNI-EN 1176:2008)</t>
  </si>
  <si>
    <t>Altalena Sultan trave metallo orsetto (Antitrauma richiesta dalla vigente normativa mq. 12,00; gomma spess. cm 4,5, sabbia, ghiaino lavato di fiume diam. 2-8, corteccia, spess. cm 30; normativa UNI-EN 1176:2008 in questi ultimi 3 casi Antitrauma richiesta dalla vigente normativa mq 15,00))</t>
  </si>
  <si>
    <t>Altalena Sultan trave metallo/pe n.1 tavoletta (Antitrauma richiesta dalla vigente normativa mq. 12,00; gomma spess. cm 4,5, sabbia, ghiaino lavato di fiume diam. 2-8, corteccia, spess. cm 30; normativa UNI-EN 1176:2008 in questi ultimi 3 casi Antitrauma richiesta dalla vigente normativa mq 15,00))</t>
  </si>
  <si>
    <t>Altalena Sultan trave metallo/pe n.1 gabbia (Antitrauma richiesta dalla vigente normativa mq. 12,00; gomma spess. cm 4,5, sabbia, ghiaino lavato di fiume diam. 2-8, corteccia, spess. cm 30; normativa UNI-EN 1176:2008 in questi ultimi 3 casi Antitrauma richiesta dalla vigente normativa mq 15,00))</t>
  </si>
  <si>
    <t>Altalena Sultan trave metallo/pe n.1 palmetta (Antitrauma richiesta dalla vigente normativa mq. 12,00; gomma spess. cm 4,5, sabbia, ghiaino lavato di fiume diam. 2-8, corteccia, spess. cm 30; normativa UNI-EN 1176:2008 in questi ultimi 3 casi Antitrauma richiesta dalla vigente normativa mq 15,00))</t>
  </si>
  <si>
    <t>Altalena Sultan trave metallo/pe n.2 tavoletta (Antitrauma richiesta dalla vigente normativa mq. 18,00; gomma spess. cm 4,5, sabbia, ghiaino lavato di fiume diam. 2-8, corteccia, spess. cm 30; normativa UNI-EN 1176:2008 in questi ultimi 3 casi Antitrauma richiesta dalla vigente normativa mq 21,00))</t>
  </si>
  <si>
    <t>Altalena Sultan trave metallo/pe n.2 gabbia (Antitrauma richiesta dalla vigente normativa mq. 18,00; gomma spess. cm 4,5, sabbia, ghiaino lavato di fiume diam. 2-8, corteccia, spess. cm 30; normativa UNI-EN 1176:2008 in questi ultimi 3 casi Antitrauma richiesta dalla vigente normativa mq 21,00))</t>
  </si>
  <si>
    <t>Altalena Sultan trave metallo/pe n.1 gabbia+ n.1 tavoletta (Antitrauma richiesta dalla vigente normativa mq. 18,00; gomma spess. cm 4,5, sabbia, ghiaino lavato di fiume diam. 2-8, corteccia, spess. cm 30; normativa UNI-EN 1176:2008 in questi ultimi 3 casi Antitrauma richiesta dalla vigente normativa mq 21,00))</t>
  </si>
  <si>
    <t>Altalena Sultan trave metallo/pe n.2 palmetta (Antitrauma richiesta dalla vigente normativa mq. 18,00; gomma spess. cm 4,5, sabbia, ghiaino lavato di fiume diam. 2-8, corteccia, spess. cm 30; normativa UNI-EN 1176:2008 in questi ultimi 3 casi Antitrauma richiesta dalla vigente normativa mq 21,00))</t>
  </si>
  <si>
    <t>Altalena Sultan trave metallo/pe n.1 palmetta+ n.1 tavoletta (Antitrauma richiesta dalla vigente normativa mq. 18,00; gomma spess. cm 4,5, sabbia, ghiaino lavato di fiume diam. 2-8, corteccia, spess. cm 30; normativa UNI-EN 1176:2008 in questi ultimi 3 casi Antitrauma richiesta dalla vigente normativa mq 21,00))</t>
  </si>
  <si>
    <t>Altalena Sultan trave metallo nido Bam Bou pe (Antitrauma richiesta dalla vigente normativa mq. 18,00; gomma spess. cm 4,5, sabbia, ghiaino lavato di fiume diam. 2-8, corteccia, spess. cm 30; normativa UNI-EN 1176:2008 in questi ultimi 3 casi Antitrauma richiesta dalla vigente normativa mq 21,00))</t>
  </si>
  <si>
    <t>Palestra angolo free climbing e barra trazioni (Antitrauma richiesta dalla vigente normativa mq. 25,00; gomma spess. cm. 6,5, sabbia, ghiaino lavato di fiume diam. 2-8, corteccia, spess. cm. 30; normativa UNI-EN 1176:2008)</t>
  </si>
  <si>
    <t>Palestra angolo a rete e spalliera (Antitrauma richiesta dalla vigente normativa mq. 25,00; gomma spess. cm. 6,5, sabbia, ghiaino lavato di fiume diam. 2-8, corteccia, spess. cm. 30; normativa UNI-EN 1176:2008)</t>
  </si>
  <si>
    <t>Palestra angolo a rete e barra di trazioni (Antitrauma richiesta dalla vigente normativa mq. 25,00; gomma spess. cm. 6,5, sabbia, ghiaino lavato di fiume diam. 2-8, corteccia, spess. cm. 30; normativa UNI-EN 1176:2008)</t>
  </si>
  <si>
    <t>Gioco a molla Moto blu in polietilene (Antitrauma richiesta dalla vigente normativa mq. 9,00; fino a cm 100 di altezza di caduta è ammesso anche il prato; normativa UNI-EN 1176:2008)</t>
  </si>
  <si>
    <t>Gioco a molla Bolide blu in polietilene (Antitrauma richiesta dalla vigente normativa mq. 9,00; fino a cm 100 di altezza di caduta è ammesso anche il prato; normativa UNI-EN 1176:2008)</t>
  </si>
  <si>
    <t>Gioco a molla Bolide giallo in polietilene (Antitrauma richiesta dalla vigente normativa mq. 9,00; fino a cm 100 di altezza di caduta è ammesso anche il prato; normativa UNI-EN 1176:2008)</t>
  </si>
  <si>
    <t>Gioco a molla Bolide rosso in polietilene (Antitrauma richiesta dalla vigente normativa mq. 9,00; fino a cm 100 di altezza di caduta è ammesso anche il prato; normativa UNI-EN 1176:2008)</t>
  </si>
  <si>
    <t>Gioco a molla TRI RÒ blu in polietilene (Antitrauma richiesta dalla vigente normativa mq. 9,0; fino a cm 100 di altezza di caduta è ammesso anche il prato; normativa UNI-EN 1176:2008)</t>
  </si>
  <si>
    <t>Gioco a molla Vespy Scooter in polietilene (Antitrauma richiesta dalla vigente normativa mq. 9,00; fino a cm 100 di altezza di caduta è ammesso anche il prato; normativa UNI-EN 1176:2008)</t>
  </si>
  <si>
    <t>brummy - macchinina a doppia parete in pe (Antitrauma richiesta dalla vigente normativa mq. 9,00; fino a cm 100 di altezza di caduta è ammesso anche il prato; normativa UNI-EN 1176:2008)</t>
  </si>
  <si>
    <t>top fun - aereo a doppia parete in pe (Antitrauma richiesta dalla vigente normativa mq. 9,00; fino a cm 100 di altezza di caduta è ammesso anche il prato; normativa UNI-EN 1176:2008)</t>
  </si>
  <si>
    <t>Gioco a molla Moto rosso in polietilene (Antitrauma richiesta dalla vigente normativa mq. 9,00; fino a cm 100 di altezza di caduta è ammesso anche il prato; normativa UNI-EN 1176:2008)</t>
  </si>
  <si>
    <t>Gioco a molla Moto giallo in polietilene (Antitrauma richiesta dalla vigente normativa mq. 9,00; fino a cm 100 di altezza di caduta è ammesso anche il prato; normativa UNI-EN 1176:2008)</t>
  </si>
  <si>
    <t>Gioco a molla Cabrio in HPL (Antitrauma richiesta dalla vigente normativa mq. 9,00; fino a cm 100 di altezza di caduta è ammesso anche il prato; normativa UNI-EN 1176:2008)</t>
  </si>
  <si>
    <t>Gioco a molla Jumbo in HPL (Antitrauma richiesta dalla vigente normativa mq. 9,00; fino a cm 100 di altezza di caduta è ammesso anche il prato; normativa UNI-EN 1176:2008)</t>
  </si>
  <si>
    <t>Posa in opera di pavimentazione antitrauma  mediante fissaggio su caldana in CLS esistente</t>
  </si>
  <si>
    <t>Doppia torre con scivolo e altalena "canapone" (Antitrauma richiesta dalla vigente normativa mq. 146,00; gomma spess. cm 4,5, sabbia, ghiaino lavato di fiume diam. 2-8, corteccia, spess. cm 30; normativa UNI-EN 1176:2008)</t>
  </si>
  <si>
    <t>C 55</t>
  </si>
  <si>
    <t>Villaggio Heikant con scivolo inox h 100. (Antitrauma richiesta dalla vigente normativa mq. 74,80; fino a cm 100 di altezza di caduta è ammesso anche il prato; normativa UNI-EN 1176:2008)</t>
  </si>
  <si>
    <t>Indian teleferica senza pedana per terreni senza pendenza (richiede rialzo in terreno per la partenza)</t>
  </si>
  <si>
    <t>LINEA ROBINIA</t>
  </si>
  <si>
    <t>Altalena con due seggiolini a gabbia(Antitrauma richiesta dalla vigente normativa mq. 18,00; gomma spess. cm 4,5, sabbia, ghiaino lavato di fiume diam. 2-8, corteccia, spess. cm 30; normativa UNI-EN 1176:2008 in questi ultimi 3 casi Antitrauma richiesta dalla vigente normativa mq 21,00)</t>
  </si>
  <si>
    <t>Altalena con due seggiolini a tavoletta (Antitrauma richiesta dalla vigente normativa mq. 18,00; gomma spess. cm 4,5, sabbia, ghiaino lavato di fiume diam. 2-8, corteccia, spess. cm 30; normativa UNI-EN 1176:2008 in questi ultimi 3 casi Antitrauma richiesta dalla vigente normativa mq 21,00)</t>
  </si>
  <si>
    <t>Altalena con nido Bam Bou polietilene (Antitrauma richiesta dalla vigente normativa mq. 18,00; gomma spess. cm 4,5, sabbia, ghiaino lavato di fiume diam. 2-8, corteccia, spess. cm 30; normativa UNI-EN 1176:2008 in questi ultimi 3 casi Antitrauma richiesta dalla vigente normativa mq 21,00)</t>
  </si>
  <si>
    <t>Altalena con canapone (Antitrauma richiesta dalla vigente normativa mq. 18,00; gomma spess. cm 4,5, sabbia, ghiaino lavato di fiume diam. 2-8, corteccia, spess. cm 30; normativa UNI-EN 1176:2008 in questi ultimi 3 casi Antitrauma richiesta dalla vigente normativa mq 21,00)</t>
  </si>
  <si>
    <t>A 39</t>
  </si>
  <si>
    <t>Torre in robinia con scivolo inox h 150 e sartie. (antitrauma mq. 44,00; gomma spess. cm 4,5, sabbia, ghiaino lavato di fiume diam. 2-8, corteccia, spess. cm 30; normativa UNI-EN 1176:2008)</t>
  </si>
  <si>
    <t>Q 0-1 gt</t>
  </si>
  <si>
    <t>Altalena con un seggiolino a gabbia e uno a tavoletta (Antitrauma richiesta dalla vigente normativa mq. 18,00; gomma spess. cm 4,5, sabbia, ghiaino lavato di fiume diam. 2-8, corteccia, spess. cm 30; normativa UNI-EN 1176:2008 in questi ultimi 3 casi Antitrauma richiesta dalla vigente normativa mq 21,00)</t>
  </si>
  <si>
    <t>XR100</t>
  </si>
  <si>
    <t>Torre in robinia con tetto e scivolo inox h. 100 (Antitrauma richiesta dalla vigente normativa mq. 27,00; fino a cm 100 di altezza di caduta è ammesso anche il prato; normativa UNI-EN 1176:2008)</t>
  </si>
  <si>
    <t>Gioco a molla singolo naturale (zoomorfo); (Antitrauma richiesta dalla vigente normativa mq. 6,50; fino a cm 100 di altezza di caduta è ammesso anche il prato; normativa UNI-EN 1176:2008)</t>
  </si>
  <si>
    <t>Pavimentazione antitrauma per rendere conformi alla normativa vigente le attrezzature ludiche sopra descritte, realizzata in "gettata continua" colore rosso/verde puntinato nero al 40% spess. mm 30 (è necessaria la posa su caldana in cls con rete elettrosaldata)</t>
  </si>
  <si>
    <t>Pavimentazione antitrauma per rendere conformi alla normativa vigente le attrezzature ludiche sopra descritte, realizzata in "gettata continua" colore rosso/verde puntinato nero al 40% spess. mm 50 (è necessaria la posa su caldana in cls con rete elettrosaldata)</t>
  </si>
  <si>
    <t>Pavimentazione antitrauma per rendere conformi alla normativa vigente le attrezzature ludiche sopra descritte, realizzata in "gettata continua" con granuli di EPDM puro, su base nera, colori vari puntinati neri al 40% spess. mm. 50 (è necessaria la posa su caldana in cls con rete elettrosaldata)</t>
  </si>
</sst>
</file>

<file path=xl/styles.xml><?xml version="1.0" encoding="utf-8"?>
<styleSheet xmlns="http://schemas.openxmlformats.org/spreadsheetml/2006/main">
  <numFmts count="10">
    <numFmt numFmtId="41" formatCode="_-* #,##0_-;\-* #,##0_-;_-* &quot;-&quot;_-;_-@_-"/>
    <numFmt numFmtId="164" formatCode="_-* #,##0.00\ &quot;€&quot;_-;\-* #,##0.00\ &quot;€&quot;_-;_-* &quot;-&quot;??\ &quot;€&quot;_-;_-@_-"/>
    <numFmt numFmtId="165" formatCode="##.#&quot; %&quot;"/>
    <numFmt numFmtId="166" formatCode="_-[$€-2]\ * #,##0.00_-;\-[$€-2]\ * #,##0.00_-;_-[$€-2]\ * &quot;-&quot;??_-"/>
    <numFmt numFmtId="167" formatCode="&quot;€      &quot;##,###.00&quot; /ml&quot;"/>
    <numFmt numFmtId="168" formatCode="&quot;€   &quot;##,###.00&quot; cad&quot;"/>
    <numFmt numFmtId="169" formatCode="0.0"/>
    <numFmt numFmtId="170" formatCode="#"/>
    <numFmt numFmtId="171" formatCode="&quot;€&quot;\ #,##0.00"/>
    <numFmt numFmtId="172" formatCode="_-[$€-2]\ * #,##0.00_-;\-[$€-2]\ * #,##0.00_-;_-[$€-2]\ * &quot;-&quot;??_-;_-@_-"/>
  </numFmts>
  <fonts count="15">
    <font>
      <sz val="10"/>
      <name val="Arial"/>
    </font>
    <font>
      <sz val="10"/>
      <name val="Arial"/>
      <family val="2"/>
    </font>
    <font>
      <b/>
      <sz val="10"/>
      <name val="Arial"/>
      <family val="2"/>
    </font>
    <font>
      <sz val="9"/>
      <name val="Arial"/>
      <family val="2"/>
    </font>
    <font>
      <b/>
      <sz val="9"/>
      <name val="Arial"/>
      <family val="2"/>
    </font>
    <font>
      <sz val="6"/>
      <name val="Arial"/>
      <family val="2"/>
    </font>
    <font>
      <sz val="9"/>
      <color indexed="10"/>
      <name val="Arial"/>
      <family val="2"/>
    </font>
    <font>
      <b/>
      <sz val="9"/>
      <color indexed="10"/>
      <name val="Arial"/>
      <family val="2"/>
    </font>
    <font>
      <sz val="8"/>
      <name val="Arial"/>
      <family val="2"/>
    </font>
    <font>
      <b/>
      <sz val="10"/>
      <color indexed="10"/>
      <name val="Arial"/>
      <family val="2"/>
    </font>
    <font>
      <sz val="10"/>
      <color indexed="10"/>
      <name val="Arial"/>
      <family val="2"/>
    </font>
    <font>
      <sz val="10"/>
      <name val="Calibri"/>
      <family val="2"/>
      <scheme val="minor"/>
    </font>
    <font>
      <b/>
      <sz val="10"/>
      <name val="Calibri"/>
      <family val="2"/>
      <scheme val="minor"/>
    </font>
    <font>
      <sz val="9"/>
      <name val="Calibri"/>
      <family val="2"/>
      <scheme val="minor"/>
    </font>
    <font>
      <sz val="10"/>
      <name val="Arial"/>
      <family val="2"/>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rgb="FFFF0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s>
  <cellStyleXfs count="4">
    <xf numFmtId="0" fontId="0" fillId="0" borderId="0"/>
    <xf numFmtId="166" fontId="1" fillId="0" borderId="0" applyFont="0" applyFill="0" applyBorder="0" applyAlignment="0" applyProtection="0"/>
    <xf numFmtId="164" fontId="1" fillId="0" borderId="0" applyFont="0" applyFill="0" applyBorder="0" applyAlignment="0" applyProtection="0"/>
    <xf numFmtId="41" fontId="1" fillId="0" borderId="0" applyFont="0" applyFill="0" applyBorder="0" applyAlignment="0" applyProtection="0"/>
  </cellStyleXfs>
  <cellXfs count="93">
    <xf numFmtId="0" fontId="0" fillId="0" borderId="0" xfId="0"/>
    <xf numFmtId="0" fontId="3" fillId="0" borderId="0" xfId="0" applyFont="1"/>
    <xf numFmtId="0" fontId="4" fillId="0" borderId="0" xfId="0" applyFont="1"/>
    <xf numFmtId="0" fontId="5" fillId="0" borderId="0" xfId="0" applyFont="1"/>
    <xf numFmtId="0" fontId="2" fillId="0" borderId="0" xfId="0" applyFont="1"/>
    <xf numFmtId="49" fontId="0" fillId="0" borderId="0" xfId="0" applyNumberFormat="1" applyAlignment="1">
      <alignment horizontal="left"/>
    </xf>
    <xf numFmtId="170" fontId="0" fillId="0" borderId="0" xfId="0" applyNumberFormat="1"/>
    <xf numFmtId="0" fontId="2" fillId="0" borderId="1" xfId="0" applyFont="1" applyBorder="1" applyAlignment="1">
      <alignment wrapText="1"/>
    </xf>
    <xf numFmtId="164" fontId="2" fillId="0" borderId="1" xfId="2" applyFont="1" applyBorder="1" applyAlignment="1">
      <alignment wrapText="1"/>
    </xf>
    <xf numFmtId="164" fontId="9" fillId="0" borderId="1" xfId="2" applyFont="1" applyBorder="1" applyAlignment="1">
      <alignment wrapText="1"/>
    </xf>
    <xf numFmtId="164" fontId="1" fillId="0" borderId="1" xfId="2" applyBorder="1"/>
    <xf numFmtId="164" fontId="10" fillId="0" borderId="1" xfId="2" applyFont="1" applyBorder="1"/>
    <xf numFmtId="165" fontId="0" fillId="0" borderId="1" xfId="0" applyNumberFormat="1" applyBorder="1"/>
    <xf numFmtId="164" fontId="10" fillId="3" borderId="1" xfId="2" applyFont="1" applyFill="1" applyBorder="1"/>
    <xf numFmtId="4" fontId="3" fillId="0" borderId="0" xfId="0" applyNumberFormat="1" applyFont="1"/>
    <xf numFmtId="49" fontId="11" fillId="0" borderId="1" xfId="0" applyNumberFormat="1" applyFont="1" applyBorder="1" applyAlignment="1">
      <alignment horizontal="left"/>
    </xf>
    <xf numFmtId="4" fontId="1" fillId="0" borderId="0" xfId="0" applyNumberFormat="1" applyFont="1" applyBorder="1"/>
    <xf numFmtId="0" fontId="1" fillId="0" borderId="0" xfId="0" applyFont="1" applyBorder="1"/>
    <xf numFmtId="0" fontId="2" fillId="0" borderId="0" xfId="0" applyFont="1" applyBorder="1"/>
    <xf numFmtId="49" fontId="11" fillId="0" borderId="1" xfId="0" applyNumberFormat="1" applyFont="1" applyBorder="1" applyAlignment="1">
      <alignment horizontal="left" vertical="center"/>
    </xf>
    <xf numFmtId="0" fontId="6" fillId="0" borderId="2" xfId="0" applyFont="1" applyBorder="1"/>
    <xf numFmtId="0" fontId="7" fillId="0" borderId="3" xfId="0" applyFont="1" applyBorder="1"/>
    <xf numFmtId="166" fontId="1" fillId="0" borderId="0" xfId="1" applyFont="1" applyBorder="1"/>
    <xf numFmtId="169" fontId="1" fillId="0" borderId="0" xfId="0" applyNumberFormat="1" applyFont="1" applyBorder="1"/>
    <xf numFmtId="166" fontId="2" fillId="0" borderId="0" xfId="0" applyNumberFormat="1" applyFont="1" applyBorder="1"/>
    <xf numFmtId="4" fontId="1" fillId="0" borderId="0" xfId="1" applyNumberFormat="1" applyFont="1" applyBorder="1" applyAlignment="1">
      <alignment vertical="center"/>
    </xf>
    <xf numFmtId="167" fontId="2" fillId="0" borderId="0" xfId="0" applyNumberFormat="1" applyFont="1" applyBorder="1" applyAlignment="1">
      <alignment vertical="center"/>
    </xf>
    <xf numFmtId="167" fontId="1" fillId="0" borderId="0" xfId="0" applyNumberFormat="1" applyFont="1" applyBorder="1" applyAlignment="1">
      <alignment vertical="center"/>
    </xf>
    <xf numFmtId="168" fontId="1" fillId="0" borderId="0" xfId="0" applyNumberFormat="1" applyFont="1" applyBorder="1" applyAlignment="1">
      <alignment vertical="center"/>
    </xf>
    <xf numFmtId="171" fontId="11" fillId="0" borderId="1" xfId="1" applyNumberFormat="1" applyFont="1" applyBorder="1" applyAlignment="1">
      <alignment vertical="center"/>
    </xf>
    <xf numFmtId="0" fontId="4" fillId="0" borderId="0" xfId="0" applyFont="1" applyBorder="1"/>
    <xf numFmtId="0" fontId="3" fillId="0" borderId="0" xfId="0" applyFont="1" applyBorder="1"/>
    <xf numFmtId="171" fontId="13" fillId="0" borderId="0" xfId="1" applyNumberFormat="1" applyFont="1" applyBorder="1" applyAlignment="1">
      <alignment vertical="center"/>
    </xf>
    <xf numFmtId="0" fontId="0" fillId="0" borderId="0" xfId="0" applyBorder="1"/>
    <xf numFmtId="0" fontId="11" fillId="0" borderId="1" xfId="0" applyFont="1" applyBorder="1" applyAlignment="1">
      <alignment horizontal="left"/>
    </xf>
    <xf numFmtId="49" fontId="11" fillId="0" borderId="1" xfId="0" applyNumberFormat="1" applyFont="1" applyFill="1" applyBorder="1" applyAlignment="1">
      <alignment horizontal="left"/>
    </xf>
    <xf numFmtId="0" fontId="11" fillId="0" borderId="1" xfId="0" applyFont="1" applyFill="1" applyBorder="1" applyAlignment="1">
      <alignment horizontal="left"/>
    </xf>
    <xf numFmtId="41" fontId="11" fillId="0" borderId="1" xfId="3" applyFont="1" applyBorder="1" applyAlignment="1">
      <alignment horizontal="left"/>
    </xf>
    <xf numFmtId="3" fontId="11" fillId="0" borderId="1" xfId="0" applyNumberFormat="1" applyFont="1" applyFill="1" applyBorder="1" applyAlignment="1">
      <alignment horizontal="left"/>
    </xf>
    <xf numFmtId="41" fontId="11" fillId="2" borderId="1" xfId="3" applyFont="1" applyFill="1" applyBorder="1" applyAlignment="1">
      <alignment horizontal="left"/>
    </xf>
    <xf numFmtId="41" fontId="11" fillId="0" borderId="1" xfId="3" applyFont="1" applyFill="1" applyBorder="1" applyAlignment="1">
      <alignment horizontal="left"/>
    </xf>
    <xf numFmtId="49" fontId="11" fillId="2" borderId="1" xfId="0" applyNumberFormat="1" applyFont="1" applyFill="1" applyBorder="1" applyAlignment="1">
      <alignment horizontal="left"/>
    </xf>
    <xf numFmtId="49" fontId="11" fillId="0" borderId="1" xfId="3" applyNumberFormat="1" applyFont="1" applyBorder="1" applyAlignment="1">
      <alignment horizontal="left"/>
    </xf>
    <xf numFmtId="49" fontId="11" fillId="2" borderId="1" xfId="3" applyNumberFormat="1" applyFont="1" applyFill="1" applyBorder="1" applyAlignment="1">
      <alignment horizontal="left"/>
    </xf>
    <xf numFmtId="49" fontId="11" fillId="0" borderId="1" xfId="3" applyNumberFormat="1" applyFont="1" applyFill="1" applyBorder="1" applyAlignment="1">
      <alignment horizontal="left"/>
    </xf>
    <xf numFmtId="0" fontId="12"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left"/>
    </xf>
    <xf numFmtId="0" fontId="11" fillId="0" borderId="1" xfId="0" applyNumberFormat="1" applyFont="1" applyBorder="1" applyAlignment="1">
      <alignment horizontal="left"/>
    </xf>
    <xf numFmtId="0" fontId="11" fillId="2" borderId="1" xfId="0" applyNumberFormat="1" applyFont="1" applyFill="1" applyBorder="1" applyAlignment="1">
      <alignment horizontal="left"/>
    </xf>
    <xf numFmtId="0" fontId="11" fillId="0" borderId="1" xfId="3" applyNumberFormat="1" applyFont="1" applyFill="1" applyBorder="1" applyAlignment="1">
      <alignment horizontal="left"/>
    </xf>
    <xf numFmtId="0" fontId="11" fillId="0" borderId="1" xfId="1" applyNumberFormat="1" applyFont="1" applyFill="1" applyBorder="1" applyAlignment="1">
      <alignment horizontal="left"/>
    </xf>
    <xf numFmtId="0" fontId="11" fillId="0" borderId="1" xfId="0" applyNumberFormat="1" applyFont="1" applyFill="1" applyBorder="1" applyAlignment="1">
      <alignment horizontal="left" vertical="center"/>
    </xf>
    <xf numFmtId="0" fontId="11" fillId="0" borderId="1" xfId="0" applyFont="1" applyBorder="1"/>
    <xf numFmtId="0" fontId="11" fillId="0" borderId="1" xfId="0" applyFont="1" applyBorder="1" applyAlignment="1">
      <alignment wrapText="1"/>
    </xf>
    <xf numFmtId="0" fontId="11" fillId="0" borderId="1" xfId="0" applyFont="1" applyBorder="1" applyAlignment="1"/>
    <xf numFmtId="0" fontId="14" fillId="0" borderId="0" xfId="0" applyFont="1" applyBorder="1" applyAlignment="1">
      <alignment horizontal="left" vertical="center"/>
    </xf>
    <xf numFmtId="172" fontId="14" fillId="0" borderId="0" xfId="0" applyNumberFormat="1" applyFont="1" applyBorder="1" applyAlignment="1">
      <alignment horizontal="left" vertical="center"/>
    </xf>
    <xf numFmtId="0" fontId="14" fillId="0" borderId="0" xfId="0" applyFont="1" applyBorder="1" applyAlignment="1"/>
    <xf numFmtId="0" fontId="1" fillId="0" borderId="0" xfId="0" applyFont="1" applyBorder="1" applyAlignment="1"/>
    <xf numFmtId="0" fontId="1" fillId="0" borderId="0" xfId="0" applyFont="1" applyBorder="1" applyAlignment="1">
      <alignment horizontal="left" vertical="center"/>
    </xf>
    <xf numFmtId="0" fontId="11" fillId="0" borderId="1" xfId="0" applyFont="1" applyBorder="1" applyAlignment="1">
      <alignment vertical="center"/>
    </xf>
    <xf numFmtId="0" fontId="11" fillId="0" borderId="1" xfId="0" applyFont="1" applyBorder="1" applyAlignment="1">
      <alignment horizontal="left" vertical="center" wrapText="1"/>
    </xf>
    <xf numFmtId="49" fontId="12" fillId="0" borderId="1" xfId="0" applyNumberFormat="1" applyFont="1" applyFill="1" applyBorder="1" applyAlignment="1">
      <alignment horizontal="center" vertical="center"/>
    </xf>
    <xf numFmtId="3" fontId="11" fillId="2" borderId="1" xfId="0" applyNumberFormat="1" applyFont="1" applyFill="1" applyBorder="1" applyAlignment="1">
      <alignment horizontal="left"/>
    </xf>
    <xf numFmtId="0" fontId="11" fillId="2" borderId="1" xfId="0" applyFont="1" applyFill="1" applyBorder="1" applyAlignment="1">
      <alignment horizontal="left"/>
    </xf>
    <xf numFmtId="49" fontId="11" fillId="0" borderId="1" xfId="0" applyNumberFormat="1" applyFont="1" applyFill="1" applyBorder="1" applyAlignment="1">
      <alignment horizontal="left" vertical="center"/>
    </xf>
    <xf numFmtId="166" fontId="11" fillId="0" borderId="1" xfId="1" applyFont="1" applyFill="1" applyBorder="1" applyAlignment="1">
      <alignment horizontal="left"/>
    </xf>
    <xf numFmtId="49" fontId="12" fillId="0" borderId="1" xfId="0" applyNumberFormat="1" applyFont="1" applyFill="1" applyBorder="1" applyAlignment="1">
      <alignment vertical="top"/>
    </xf>
    <xf numFmtId="0" fontId="11" fillId="0" borderId="1" xfId="0" applyFont="1" applyBorder="1" applyAlignment="1">
      <alignment vertical="top"/>
    </xf>
    <xf numFmtId="49" fontId="11" fillId="0" borderId="1" xfId="0" applyNumberFormat="1" applyFont="1" applyBorder="1" applyAlignment="1">
      <alignment vertical="top"/>
    </xf>
    <xf numFmtId="0" fontId="11" fillId="0" borderId="1" xfId="0" applyFont="1" applyFill="1" applyBorder="1" applyAlignment="1">
      <alignment vertical="top"/>
    </xf>
    <xf numFmtId="171" fontId="11" fillId="0" borderId="0" xfId="1" applyNumberFormat="1" applyFont="1" applyBorder="1" applyAlignment="1">
      <alignment vertical="center"/>
    </xf>
    <xf numFmtId="0" fontId="1" fillId="0" borderId="0" xfId="0" applyNumberFormat="1" applyFont="1" applyBorder="1"/>
    <xf numFmtId="171" fontId="12" fillId="0" borderId="1" xfId="0" applyNumberFormat="1" applyFont="1" applyFill="1" applyBorder="1" applyAlignment="1">
      <alignment vertical="center" wrapText="1"/>
    </xf>
    <xf numFmtId="171" fontId="11" fillId="0" borderId="1" xfId="1" applyNumberFormat="1" applyFont="1" applyFill="1" applyBorder="1" applyAlignment="1"/>
    <xf numFmtId="171" fontId="11" fillId="0" borderId="1" xfId="1" applyNumberFormat="1" applyFont="1" applyBorder="1" applyAlignment="1"/>
    <xf numFmtId="171" fontId="11" fillId="0" borderId="1" xfId="0" applyNumberFormat="1" applyFont="1" applyBorder="1" applyAlignment="1"/>
    <xf numFmtId="171" fontId="11" fillId="2" borderId="1" xfId="1" applyNumberFormat="1" applyFont="1" applyFill="1" applyBorder="1" applyAlignment="1"/>
    <xf numFmtId="171" fontId="11" fillId="0" borderId="1" xfId="0" applyNumberFormat="1" applyFont="1" applyBorder="1" applyAlignment="1">
      <alignment vertical="center"/>
    </xf>
    <xf numFmtId="171" fontId="11" fillId="0" borderId="1" xfId="1" applyNumberFormat="1" applyFont="1" applyFill="1" applyBorder="1" applyAlignment="1">
      <alignment vertical="center"/>
    </xf>
    <xf numFmtId="171" fontId="12" fillId="0" borderId="1" xfId="1" applyNumberFormat="1" applyFont="1" applyFill="1" applyBorder="1" applyAlignment="1">
      <alignment vertical="center"/>
    </xf>
    <xf numFmtId="0" fontId="11" fillId="0" borderId="0" xfId="0" applyNumberFormat="1" applyFont="1" applyFill="1" applyBorder="1" applyAlignment="1">
      <alignment horizontal="left" vertical="center"/>
    </xf>
    <xf numFmtId="49" fontId="11" fillId="0" borderId="0" xfId="0" applyNumberFormat="1" applyFont="1" applyFill="1" applyBorder="1" applyAlignment="1">
      <alignment horizontal="left" vertical="center"/>
    </xf>
    <xf numFmtId="49" fontId="11" fillId="0" borderId="0" xfId="0" applyNumberFormat="1" applyFont="1" applyBorder="1" applyAlignment="1">
      <alignment horizontal="left" vertical="center"/>
    </xf>
    <xf numFmtId="49" fontId="11" fillId="0" borderId="0" xfId="0" applyNumberFormat="1" applyFont="1" applyBorder="1" applyAlignment="1">
      <alignment vertical="top"/>
    </xf>
    <xf numFmtId="171" fontId="11" fillId="0" borderId="0" xfId="0" applyNumberFormat="1" applyFont="1" applyBorder="1" applyAlignment="1">
      <alignment vertical="center"/>
    </xf>
    <xf numFmtId="171" fontId="11" fillId="0" borderId="4" xfId="1" applyNumberFormat="1" applyFont="1" applyBorder="1" applyAlignment="1">
      <alignment horizontal="right"/>
    </xf>
    <xf numFmtId="171" fontId="11" fillId="0" borderId="4" xfId="1" applyNumberFormat="1" applyFont="1" applyBorder="1" applyAlignment="1">
      <alignment vertical="center"/>
    </xf>
    <xf numFmtId="164" fontId="1" fillId="0" borderId="0" xfId="2" applyBorder="1"/>
    <xf numFmtId="49" fontId="12" fillId="4" borderId="1" xfId="0" applyNumberFormat="1" applyFont="1" applyFill="1" applyBorder="1" applyAlignment="1">
      <alignment horizontal="center" vertical="center" wrapText="1"/>
    </xf>
    <xf numFmtId="171" fontId="3" fillId="0" borderId="0" xfId="0" applyNumberFormat="1" applyFont="1"/>
    <xf numFmtId="172" fontId="11" fillId="0" borderId="0" xfId="0" applyNumberFormat="1" applyFont="1" applyBorder="1" applyAlignment="1">
      <alignment horizontal="left" vertical="center" wrapText="1"/>
    </xf>
    <xf numFmtId="0" fontId="11" fillId="0" borderId="0" xfId="0" applyFont="1" applyBorder="1" applyAlignment="1">
      <alignment horizontal="left" vertical="center" wrapText="1"/>
    </xf>
  </cellXfs>
  <cellStyles count="4">
    <cellStyle name="Euro" xfId="1"/>
    <cellStyle name="Euro_prezzi 2008-09" xfId="2"/>
    <cellStyle name="Migliaia [0]" xfId="3" builtinId="6"/>
    <cellStyle name="Normale" xfId="0" builtinId="0"/>
  </cellStyles>
  <dxfs count="4">
    <dxf>
      <font>
        <condense val="0"/>
        <extend val="0"/>
        <color auto="1"/>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Foglio1">
    <pageSetUpPr fitToPage="1"/>
  </sheetPr>
  <dimension ref="A1:R3150"/>
  <sheetViews>
    <sheetView showGridLines="0" tabSelected="1" showOutlineSymbols="0" zoomScaleNormal="100" zoomScaleSheetLayoutView="100" workbookViewId="0">
      <selection activeCell="A2" sqref="A2"/>
    </sheetView>
  </sheetViews>
  <sheetFormatPr defaultRowHeight="11.25" customHeight="1" outlineLevelRow="1" outlineLevelCol="2"/>
  <cols>
    <col min="1" max="1" width="10.42578125" style="81" customWidth="1"/>
    <col min="2" max="2" width="15.5703125" style="82" bestFit="1" customWidth="1"/>
    <col min="3" max="3" width="159.85546875" style="83" customWidth="1"/>
    <col min="4" max="4" width="10.42578125" style="84" customWidth="1"/>
    <col min="5" max="5" width="13.140625" style="85" bestFit="1" customWidth="1"/>
    <col min="6" max="6" width="11.140625" style="14" bestFit="1" customWidth="1"/>
    <col min="7" max="7" width="10.85546875" style="1" bestFit="1" customWidth="1"/>
    <col min="8" max="8" width="10.85546875" style="1" hidden="1" customWidth="1" outlineLevel="1"/>
    <col min="9" max="9" width="10.42578125" style="1" hidden="1" customWidth="1" outlineLevel="2"/>
    <col min="10" max="10" width="0" style="1" hidden="1" customWidth="1" outlineLevel="1" collapsed="1"/>
    <col min="11" max="11" width="15" style="1" hidden="1" customWidth="1" outlineLevel="1"/>
    <col min="12" max="12" width="10.42578125" style="2" hidden="1" customWidth="1" outlineLevel="1"/>
    <col min="13" max="13" width="8" style="1" hidden="1" customWidth="1" outlineLevel="1"/>
    <col min="14" max="14" width="0" style="1" hidden="1" customWidth="1" outlineLevel="1"/>
    <col min="15" max="15" width="19.140625" style="1" hidden="1" customWidth="1" outlineLevel="1"/>
    <col min="16" max="16" width="4.85546875" style="1" hidden="1" customWidth="1" collapsed="1"/>
    <col min="17" max="16384" width="9.140625" style="1"/>
  </cols>
  <sheetData>
    <row r="1" spans="1:18" ht="34.5" customHeight="1">
      <c r="A1" s="45" t="s">
        <v>1574</v>
      </c>
      <c r="B1" s="62" t="s">
        <v>17974</v>
      </c>
      <c r="C1" s="89" t="s">
        <v>20088</v>
      </c>
      <c r="D1" s="67" t="s">
        <v>17975</v>
      </c>
      <c r="E1" s="73" t="s">
        <v>19829</v>
      </c>
      <c r="J1" s="3"/>
      <c r="K1" s="20" t="s">
        <v>1547</v>
      </c>
      <c r="L1" s="21">
        <v>3</v>
      </c>
    </row>
    <row r="2" spans="1:18" s="17" customFormat="1" ht="12.75" customHeight="1">
      <c r="A2" s="46" t="s">
        <v>18571</v>
      </c>
      <c r="B2" s="34" t="s">
        <v>19827</v>
      </c>
      <c r="C2" s="15" t="s">
        <v>20180</v>
      </c>
      <c r="D2" s="68" t="s">
        <v>18670</v>
      </c>
      <c r="E2" s="74">
        <v>2905</v>
      </c>
      <c r="F2" s="16"/>
      <c r="I2" s="22"/>
      <c r="J2" s="23">
        <v>96.7</v>
      </c>
      <c r="K2" s="22">
        <f t="shared" ref="K2:K11" si="0">J2+(J2*L$1/100)</f>
        <v>99.600999999999999</v>
      </c>
      <c r="L2" s="24">
        <f t="shared" ref="L2:L11" si="1">ROUNDDOWN(K2,N2)</f>
        <v>99.6</v>
      </c>
      <c r="M2" s="17">
        <f t="shared" ref="M2:M11" si="2">LEN(INT(K2))</f>
        <v>2</v>
      </c>
      <c r="N2" s="17">
        <f t="shared" ref="N2:N11" si="3">IF(M2&gt;=3,0,1)</f>
        <v>1</v>
      </c>
    </row>
    <row r="3" spans="1:18" s="17" customFormat="1" ht="12.75" customHeight="1">
      <c r="A3" s="47" t="s">
        <v>18584</v>
      </c>
      <c r="B3" s="34" t="s">
        <v>19827</v>
      </c>
      <c r="C3" s="15" t="s">
        <v>20181</v>
      </c>
      <c r="D3" s="68" t="s">
        <v>18670</v>
      </c>
      <c r="E3" s="74">
        <v>3195</v>
      </c>
      <c r="F3" s="16"/>
      <c r="I3" s="22"/>
      <c r="J3" s="23">
        <v>64</v>
      </c>
      <c r="K3" s="22">
        <f t="shared" si="0"/>
        <v>65.92</v>
      </c>
      <c r="L3" s="24">
        <f t="shared" si="1"/>
        <v>65.900000000000006</v>
      </c>
      <c r="M3" s="17">
        <f t="shared" si="2"/>
        <v>2</v>
      </c>
      <c r="N3" s="17">
        <f t="shared" si="3"/>
        <v>1</v>
      </c>
    </row>
    <row r="4" spans="1:18" s="17" customFormat="1" ht="12.75" customHeight="1">
      <c r="A4" s="47" t="s">
        <v>18569</v>
      </c>
      <c r="B4" s="34" t="s">
        <v>19827</v>
      </c>
      <c r="C4" s="15" t="s">
        <v>20182</v>
      </c>
      <c r="D4" s="68" t="s">
        <v>18670</v>
      </c>
      <c r="E4" s="74">
        <v>2802</v>
      </c>
      <c r="F4" s="16"/>
      <c r="I4" s="22"/>
      <c r="J4" s="23">
        <v>88.4</v>
      </c>
      <c r="K4" s="22">
        <f t="shared" si="0"/>
        <v>91.052000000000007</v>
      </c>
      <c r="L4" s="24">
        <f t="shared" si="1"/>
        <v>91</v>
      </c>
      <c r="M4" s="17">
        <f t="shared" si="2"/>
        <v>2</v>
      </c>
      <c r="N4" s="17">
        <f t="shared" si="3"/>
        <v>1</v>
      </c>
    </row>
    <row r="5" spans="1:18" s="17" customFormat="1" ht="12.75" customHeight="1">
      <c r="A5" s="47" t="s">
        <v>18585</v>
      </c>
      <c r="B5" s="34" t="s">
        <v>19827</v>
      </c>
      <c r="C5" s="15" t="s">
        <v>4446</v>
      </c>
      <c r="D5" s="68" t="s">
        <v>18670</v>
      </c>
      <c r="E5" s="74">
        <v>5880</v>
      </c>
      <c r="F5" s="16"/>
      <c r="I5" s="22"/>
      <c r="J5" s="23">
        <v>107</v>
      </c>
      <c r="K5" s="22">
        <f t="shared" si="0"/>
        <v>110.21</v>
      </c>
      <c r="L5" s="24">
        <f t="shared" si="1"/>
        <v>110</v>
      </c>
      <c r="M5" s="17">
        <f t="shared" si="2"/>
        <v>3</v>
      </c>
      <c r="N5" s="17">
        <f t="shared" si="3"/>
        <v>0</v>
      </c>
    </row>
    <row r="6" spans="1:18" s="17" customFormat="1" ht="12.75" customHeight="1">
      <c r="A6" s="47" t="s">
        <v>18570</v>
      </c>
      <c r="B6" s="34" t="s">
        <v>19827</v>
      </c>
      <c r="C6" s="15" t="s">
        <v>20183</v>
      </c>
      <c r="D6" s="68" t="s">
        <v>18670</v>
      </c>
      <c r="E6" s="74">
        <v>3982</v>
      </c>
      <c r="F6" s="16"/>
      <c r="I6" s="22"/>
      <c r="J6" s="23">
        <v>119.1</v>
      </c>
      <c r="K6" s="22">
        <f t="shared" si="0"/>
        <v>122.67299999999999</v>
      </c>
      <c r="L6" s="24">
        <f t="shared" si="1"/>
        <v>122</v>
      </c>
      <c r="M6" s="17">
        <f t="shared" si="2"/>
        <v>3</v>
      </c>
      <c r="N6" s="17">
        <f t="shared" si="3"/>
        <v>0</v>
      </c>
    </row>
    <row r="7" spans="1:18" s="17" customFormat="1" ht="12.75" customHeight="1">
      <c r="A7" s="47" t="s">
        <v>18572</v>
      </c>
      <c r="B7" s="34" t="s">
        <v>19827</v>
      </c>
      <c r="C7" s="35" t="s">
        <v>20184</v>
      </c>
      <c r="D7" s="68" t="s">
        <v>18670</v>
      </c>
      <c r="E7" s="74">
        <v>5870</v>
      </c>
      <c r="F7" s="16"/>
      <c r="I7" s="22"/>
      <c r="J7" s="23">
        <v>131.30000000000001</v>
      </c>
      <c r="K7" s="22">
        <f t="shared" si="0"/>
        <v>135.239</v>
      </c>
      <c r="L7" s="24">
        <f t="shared" si="1"/>
        <v>135</v>
      </c>
      <c r="M7" s="17">
        <f t="shared" si="2"/>
        <v>3</v>
      </c>
      <c r="N7" s="17">
        <f t="shared" si="3"/>
        <v>0</v>
      </c>
    </row>
    <row r="8" spans="1:18" s="17" customFormat="1" ht="12.75" customHeight="1">
      <c r="A8" s="47" t="s">
        <v>18567</v>
      </c>
      <c r="B8" s="34" t="s">
        <v>19827</v>
      </c>
      <c r="C8" s="69" t="s">
        <v>20185</v>
      </c>
      <c r="D8" s="68" t="s">
        <v>18670</v>
      </c>
      <c r="E8" s="74">
        <v>3186</v>
      </c>
      <c r="F8" s="16"/>
      <c r="I8" s="22"/>
      <c r="J8" s="23">
        <v>133.1</v>
      </c>
      <c r="K8" s="22">
        <f t="shared" si="0"/>
        <v>137.09299999999999</v>
      </c>
      <c r="L8" s="24">
        <f t="shared" si="1"/>
        <v>137</v>
      </c>
      <c r="M8" s="17">
        <f t="shared" si="2"/>
        <v>3</v>
      </c>
      <c r="N8" s="17">
        <f t="shared" si="3"/>
        <v>0</v>
      </c>
      <c r="R8" s="72"/>
    </row>
    <row r="9" spans="1:18" s="17" customFormat="1" ht="12.75" customHeight="1">
      <c r="A9" s="47" t="s">
        <v>18568</v>
      </c>
      <c r="B9" s="34" t="s">
        <v>19827</v>
      </c>
      <c r="C9" s="15" t="s">
        <v>20186</v>
      </c>
      <c r="D9" s="68" t="s">
        <v>18670</v>
      </c>
      <c r="E9" s="74">
        <v>4056</v>
      </c>
      <c r="F9" s="16"/>
      <c r="I9" s="22"/>
      <c r="J9" s="23">
        <v>77.099999999999994</v>
      </c>
      <c r="K9" s="22">
        <f t="shared" si="0"/>
        <v>79.412999999999997</v>
      </c>
      <c r="L9" s="24">
        <f t="shared" si="1"/>
        <v>79.400000000000006</v>
      </c>
      <c r="M9" s="17">
        <f t="shared" si="2"/>
        <v>2</v>
      </c>
      <c r="N9" s="17">
        <f t="shared" si="3"/>
        <v>1</v>
      </c>
    </row>
    <row r="10" spans="1:18" s="17" customFormat="1" ht="12.75" customHeight="1">
      <c r="A10" s="47" t="s">
        <v>18566</v>
      </c>
      <c r="B10" s="34" t="s">
        <v>19827</v>
      </c>
      <c r="C10" s="15" t="s">
        <v>4422</v>
      </c>
      <c r="D10" s="68" t="s">
        <v>18670</v>
      </c>
      <c r="E10" s="74">
        <v>2891</v>
      </c>
      <c r="F10" s="16"/>
      <c r="I10" s="22"/>
      <c r="J10" s="23">
        <v>111</v>
      </c>
      <c r="K10" s="22">
        <f t="shared" si="0"/>
        <v>114.33</v>
      </c>
      <c r="L10" s="24">
        <f t="shared" si="1"/>
        <v>114</v>
      </c>
      <c r="M10" s="17">
        <f t="shared" si="2"/>
        <v>3</v>
      </c>
      <c r="N10" s="17">
        <f t="shared" si="3"/>
        <v>0</v>
      </c>
    </row>
    <row r="11" spans="1:18" s="17" customFormat="1" ht="12.75" customHeight="1">
      <c r="A11" s="47" t="s">
        <v>18556</v>
      </c>
      <c r="B11" s="34" t="s">
        <v>19827</v>
      </c>
      <c r="C11" s="15" t="s">
        <v>20187</v>
      </c>
      <c r="D11" s="68" t="s">
        <v>18670</v>
      </c>
      <c r="E11" s="74">
        <v>944</v>
      </c>
      <c r="F11" s="16"/>
      <c r="I11" s="22"/>
      <c r="J11" s="23">
        <v>133.1</v>
      </c>
      <c r="K11" s="22">
        <f t="shared" si="0"/>
        <v>137.09299999999999</v>
      </c>
      <c r="L11" s="24">
        <f t="shared" si="1"/>
        <v>137</v>
      </c>
      <c r="M11" s="17">
        <f t="shared" si="2"/>
        <v>3</v>
      </c>
      <c r="N11" s="17">
        <f t="shared" si="3"/>
        <v>0</v>
      </c>
    </row>
    <row r="12" spans="1:18" s="17" customFormat="1" ht="12.75" customHeight="1">
      <c r="A12" s="47" t="s">
        <v>18573</v>
      </c>
      <c r="B12" s="34" t="s">
        <v>19827</v>
      </c>
      <c r="C12" s="35" t="s">
        <v>20188</v>
      </c>
      <c r="D12" s="68" t="s">
        <v>18670</v>
      </c>
      <c r="E12" s="74">
        <v>1560</v>
      </c>
      <c r="F12" s="16"/>
      <c r="I12" s="22"/>
      <c r="J12" s="23">
        <v>101.6</v>
      </c>
      <c r="K12" s="22">
        <f t="shared" ref="K12:K35" si="4">J12+(J12*L$1/100)</f>
        <v>104.648</v>
      </c>
      <c r="L12" s="24">
        <f t="shared" ref="L12:L16" si="5">ROUNDDOWN(K12,N12)</f>
        <v>104</v>
      </c>
      <c r="M12" s="17">
        <f t="shared" ref="M12:M16" si="6">LEN(INT(K12))</f>
        <v>3</v>
      </c>
      <c r="N12" s="17">
        <f t="shared" ref="N12:N35" si="7">IF(M12&gt;=3,0,1)</f>
        <v>0</v>
      </c>
    </row>
    <row r="13" spans="1:18" s="17" customFormat="1" ht="12.75" customHeight="1">
      <c r="A13" s="47" t="s">
        <v>18559</v>
      </c>
      <c r="B13" s="34" t="s">
        <v>19827</v>
      </c>
      <c r="C13" s="15" t="s">
        <v>20189</v>
      </c>
      <c r="D13" s="68" t="s">
        <v>18670</v>
      </c>
      <c r="E13" s="74">
        <v>1578</v>
      </c>
      <c r="F13" s="16"/>
      <c r="I13" s="22"/>
      <c r="J13" s="23">
        <v>107</v>
      </c>
      <c r="K13" s="22">
        <f t="shared" si="4"/>
        <v>110.21</v>
      </c>
      <c r="L13" s="24">
        <f t="shared" si="5"/>
        <v>110</v>
      </c>
      <c r="M13" s="17">
        <f t="shared" si="6"/>
        <v>3</v>
      </c>
      <c r="N13" s="17">
        <f t="shared" si="7"/>
        <v>0</v>
      </c>
    </row>
    <row r="14" spans="1:18" s="17" customFormat="1" ht="12.75" customHeight="1">
      <c r="A14" s="47" t="s">
        <v>18557</v>
      </c>
      <c r="B14" s="34" t="s">
        <v>19827</v>
      </c>
      <c r="C14" s="15" t="s">
        <v>18558</v>
      </c>
      <c r="D14" s="68" t="s">
        <v>18670</v>
      </c>
      <c r="E14" s="74">
        <v>3754</v>
      </c>
      <c r="F14" s="16"/>
      <c r="I14" s="22"/>
      <c r="J14" s="23">
        <v>131.30000000000001</v>
      </c>
      <c r="K14" s="22">
        <f t="shared" si="4"/>
        <v>135.239</v>
      </c>
      <c r="L14" s="24">
        <f t="shared" si="5"/>
        <v>135</v>
      </c>
      <c r="M14" s="17">
        <f t="shared" si="6"/>
        <v>3</v>
      </c>
      <c r="N14" s="17">
        <f t="shared" si="7"/>
        <v>0</v>
      </c>
    </row>
    <row r="15" spans="1:18" s="17" customFormat="1" ht="12.75" customHeight="1">
      <c r="A15" s="47" t="s">
        <v>18560</v>
      </c>
      <c r="B15" s="34" t="s">
        <v>19827</v>
      </c>
      <c r="C15" s="15" t="s">
        <v>18561</v>
      </c>
      <c r="D15" s="68" t="s">
        <v>18670</v>
      </c>
      <c r="E15" s="74">
        <v>4620</v>
      </c>
      <c r="F15" s="16"/>
      <c r="I15" s="22"/>
      <c r="J15" s="23">
        <v>86.6</v>
      </c>
      <c r="K15" s="22">
        <f t="shared" si="4"/>
        <v>89.197999999999993</v>
      </c>
      <c r="L15" s="24">
        <f t="shared" si="5"/>
        <v>89.1</v>
      </c>
      <c r="M15" s="17">
        <f t="shared" si="6"/>
        <v>2</v>
      </c>
      <c r="N15" s="17">
        <f t="shared" si="7"/>
        <v>1</v>
      </c>
    </row>
    <row r="16" spans="1:18" s="17" customFormat="1" ht="12.75" customHeight="1">
      <c r="A16" s="47" t="s">
        <v>18576</v>
      </c>
      <c r="B16" s="34" t="s">
        <v>19827</v>
      </c>
      <c r="C16" s="15" t="s">
        <v>20190</v>
      </c>
      <c r="D16" s="68" t="s">
        <v>18670</v>
      </c>
      <c r="E16" s="74">
        <v>1125</v>
      </c>
      <c r="F16" s="16"/>
      <c r="I16" s="22"/>
      <c r="J16" s="23">
        <v>107</v>
      </c>
      <c r="K16" s="22">
        <f t="shared" si="4"/>
        <v>110.21</v>
      </c>
      <c r="L16" s="24">
        <f t="shared" si="5"/>
        <v>110</v>
      </c>
      <c r="M16" s="17">
        <f t="shared" si="6"/>
        <v>3</v>
      </c>
      <c r="N16" s="17">
        <f t="shared" si="7"/>
        <v>0</v>
      </c>
    </row>
    <row r="17" spans="1:14" s="17" customFormat="1" ht="12.75" customHeight="1">
      <c r="A17" s="47" t="s">
        <v>18577</v>
      </c>
      <c r="B17" s="34" t="s">
        <v>19827</v>
      </c>
      <c r="C17" s="15" t="s">
        <v>20191</v>
      </c>
      <c r="D17" s="68" t="s">
        <v>18670</v>
      </c>
      <c r="E17" s="74">
        <v>1320</v>
      </c>
      <c r="F17" s="16"/>
      <c r="I17" s="22"/>
      <c r="J17" s="23">
        <v>89.2</v>
      </c>
      <c r="K17" s="22">
        <f t="shared" ref="K17:K30" si="8">J17+(J17*L$1/100)</f>
        <v>91.876000000000005</v>
      </c>
      <c r="L17" s="24">
        <f t="shared" ref="L17:L36" si="9">ROUNDDOWN(K17,N17)</f>
        <v>91.8</v>
      </c>
      <c r="M17" s="17">
        <f t="shared" ref="M17:M36" si="10">LEN(INT(K17))</f>
        <v>2</v>
      </c>
      <c r="N17" s="17">
        <f t="shared" ref="N17:N30" si="11">IF(M17&gt;=3,0,1)</f>
        <v>1</v>
      </c>
    </row>
    <row r="18" spans="1:14" s="17" customFormat="1" ht="12.75" customHeight="1">
      <c r="A18" s="47" t="s">
        <v>18574</v>
      </c>
      <c r="B18" s="34" t="s">
        <v>19827</v>
      </c>
      <c r="C18" s="35" t="s">
        <v>18575</v>
      </c>
      <c r="D18" s="68" t="s">
        <v>18670</v>
      </c>
      <c r="E18" s="74">
        <v>1590</v>
      </c>
      <c r="F18" s="16"/>
      <c r="I18" s="22"/>
      <c r="J18" s="23">
        <v>110.1</v>
      </c>
      <c r="K18" s="22">
        <f t="shared" si="8"/>
        <v>113.40299999999999</v>
      </c>
      <c r="L18" s="24">
        <f t="shared" si="9"/>
        <v>113</v>
      </c>
      <c r="M18" s="17">
        <f t="shared" si="10"/>
        <v>3</v>
      </c>
      <c r="N18" s="17">
        <f t="shared" si="11"/>
        <v>0</v>
      </c>
    </row>
    <row r="19" spans="1:14" s="17" customFormat="1" ht="12.75" customHeight="1">
      <c r="A19" s="47" t="s">
        <v>18590</v>
      </c>
      <c r="B19" s="34" t="s">
        <v>19827</v>
      </c>
      <c r="C19" s="15" t="s">
        <v>20192</v>
      </c>
      <c r="D19" s="68" t="s">
        <v>18670</v>
      </c>
      <c r="E19" s="74">
        <v>9195</v>
      </c>
      <c r="F19" s="16"/>
      <c r="I19" s="22"/>
      <c r="J19" s="23">
        <v>123.5</v>
      </c>
      <c r="K19" s="22">
        <f t="shared" si="8"/>
        <v>127.205</v>
      </c>
      <c r="L19" s="24">
        <f t="shared" si="9"/>
        <v>127</v>
      </c>
      <c r="M19" s="17">
        <f t="shared" si="10"/>
        <v>3</v>
      </c>
      <c r="N19" s="17">
        <f t="shared" si="11"/>
        <v>0</v>
      </c>
    </row>
    <row r="20" spans="1:14" s="17" customFormat="1" ht="12.75" customHeight="1">
      <c r="A20" s="47" t="s">
        <v>18588</v>
      </c>
      <c r="B20" s="34" t="s">
        <v>19827</v>
      </c>
      <c r="C20" s="15" t="s">
        <v>18589</v>
      </c>
      <c r="D20" s="68" t="s">
        <v>18670</v>
      </c>
      <c r="E20" s="74">
        <v>9480</v>
      </c>
      <c r="F20" s="16"/>
      <c r="I20" s="22"/>
      <c r="J20" s="23">
        <v>137.1</v>
      </c>
      <c r="K20" s="22">
        <f t="shared" si="8"/>
        <v>141.21299999999999</v>
      </c>
      <c r="L20" s="24">
        <f t="shared" si="9"/>
        <v>141</v>
      </c>
      <c r="M20" s="17">
        <f t="shared" si="10"/>
        <v>3</v>
      </c>
      <c r="N20" s="17">
        <f t="shared" si="11"/>
        <v>0</v>
      </c>
    </row>
    <row r="21" spans="1:14" s="17" customFormat="1" ht="12.75" customHeight="1">
      <c r="A21" s="47" t="s">
        <v>18586</v>
      </c>
      <c r="B21" s="34" t="s">
        <v>19827</v>
      </c>
      <c r="C21" s="15" t="s">
        <v>18587</v>
      </c>
      <c r="D21" s="68" t="s">
        <v>18670</v>
      </c>
      <c r="E21" s="74">
        <v>8820</v>
      </c>
      <c r="F21" s="16"/>
      <c r="I21" s="22"/>
      <c r="J21" s="23">
        <v>79.400000000000006</v>
      </c>
      <c r="K21" s="22">
        <f t="shared" si="8"/>
        <v>81.782000000000011</v>
      </c>
      <c r="L21" s="24">
        <f t="shared" si="9"/>
        <v>81.7</v>
      </c>
      <c r="M21" s="17">
        <f t="shared" si="10"/>
        <v>2</v>
      </c>
      <c r="N21" s="17">
        <f t="shared" si="11"/>
        <v>1</v>
      </c>
    </row>
    <row r="22" spans="1:14" s="17" customFormat="1" ht="12.75" customHeight="1">
      <c r="A22" s="47" t="s">
        <v>18578</v>
      </c>
      <c r="B22" s="34" t="s">
        <v>19827</v>
      </c>
      <c r="C22" s="15" t="s">
        <v>18579</v>
      </c>
      <c r="D22" s="68" t="s">
        <v>18670</v>
      </c>
      <c r="E22" s="74">
        <v>1725</v>
      </c>
      <c r="F22" s="16"/>
      <c r="I22" s="22"/>
      <c r="J22" s="23">
        <v>96.8</v>
      </c>
      <c r="K22" s="22">
        <f t="shared" si="8"/>
        <v>99.703999999999994</v>
      </c>
      <c r="L22" s="24">
        <f t="shared" si="9"/>
        <v>99.7</v>
      </c>
      <c r="M22" s="17">
        <f t="shared" si="10"/>
        <v>2</v>
      </c>
      <c r="N22" s="17">
        <f t="shared" si="11"/>
        <v>1</v>
      </c>
    </row>
    <row r="23" spans="1:14" s="17" customFormat="1" ht="12.75" customHeight="1">
      <c r="A23" s="47" t="s">
        <v>18580</v>
      </c>
      <c r="B23" s="34" t="s">
        <v>19827</v>
      </c>
      <c r="C23" s="15" t="s">
        <v>20094</v>
      </c>
      <c r="D23" s="68" t="s">
        <v>18670</v>
      </c>
      <c r="E23" s="74">
        <v>5250</v>
      </c>
      <c r="F23" s="16"/>
      <c r="I23" s="22"/>
      <c r="J23" s="23">
        <v>122.6</v>
      </c>
      <c r="K23" s="22">
        <f t="shared" si="8"/>
        <v>126.27799999999999</v>
      </c>
      <c r="L23" s="24">
        <f t="shared" si="9"/>
        <v>126</v>
      </c>
      <c r="M23" s="17">
        <f t="shared" si="10"/>
        <v>3</v>
      </c>
      <c r="N23" s="17">
        <f t="shared" si="11"/>
        <v>0</v>
      </c>
    </row>
    <row r="24" spans="1:14" s="17" customFormat="1" ht="12.75" customHeight="1">
      <c r="A24" s="47" t="s">
        <v>18565</v>
      </c>
      <c r="B24" s="34" t="s">
        <v>19827</v>
      </c>
      <c r="C24" s="15" t="s">
        <v>19925</v>
      </c>
      <c r="D24" s="68" t="s">
        <v>18670</v>
      </c>
      <c r="E24" s="74">
        <v>5162</v>
      </c>
      <c r="F24" s="16"/>
      <c r="I24" s="22"/>
      <c r="J24" s="23">
        <v>151.4</v>
      </c>
      <c r="K24" s="22">
        <f t="shared" si="8"/>
        <v>155.94200000000001</v>
      </c>
      <c r="L24" s="24">
        <f t="shared" si="9"/>
        <v>155</v>
      </c>
      <c r="M24" s="17">
        <f t="shared" si="10"/>
        <v>3</v>
      </c>
      <c r="N24" s="17">
        <f t="shared" si="11"/>
        <v>0</v>
      </c>
    </row>
    <row r="25" spans="1:14" s="17" customFormat="1" ht="12.75" customHeight="1">
      <c r="A25" s="47" t="s">
        <v>18564</v>
      </c>
      <c r="B25" s="34" t="s">
        <v>19827</v>
      </c>
      <c r="C25" s="15" t="s">
        <v>19926</v>
      </c>
      <c r="D25" s="68" t="s">
        <v>18670</v>
      </c>
      <c r="E25" s="74">
        <v>2699</v>
      </c>
      <c r="F25" s="16"/>
      <c r="I25" s="22"/>
      <c r="J25" s="23">
        <v>86.1</v>
      </c>
      <c r="K25" s="22">
        <f t="shared" si="8"/>
        <v>88.682999999999993</v>
      </c>
      <c r="L25" s="24">
        <f t="shared" si="9"/>
        <v>88.6</v>
      </c>
      <c r="M25" s="17">
        <f t="shared" si="10"/>
        <v>2</v>
      </c>
      <c r="N25" s="17">
        <f t="shared" si="11"/>
        <v>1</v>
      </c>
    </row>
    <row r="26" spans="1:14" s="17" customFormat="1" ht="12.75" customHeight="1">
      <c r="A26" s="47" t="s">
        <v>18581</v>
      </c>
      <c r="B26" s="34" t="s">
        <v>19827</v>
      </c>
      <c r="C26" s="15" t="s">
        <v>18582</v>
      </c>
      <c r="D26" s="68" t="s">
        <v>18670</v>
      </c>
      <c r="E26" s="74">
        <v>4005</v>
      </c>
      <c r="F26" s="16"/>
      <c r="I26" s="22"/>
      <c r="J26" s="23">
        <v>104.6</v>
      </c>
      <c r="K26" s="22">
        <f t="shared" si="8"/>
        <v>107.738</v>
      </c>
      <c r="L26" s="24">
        <f t="shared" si="9"/>
        <v>107</v>
      </c>
      <c r="M26" s="17">
        <f t="shared" si="10"/>
        <v>3</v>
      </c>
      <c r="N26" s="17">
        <f t="shared" si="11"/>
        <v>0</v>
      </c>
    </row>
    <row r="27" spans="1:14" s="17" customFormat="1" ht="12.75" customHeight="1">
      <c r="A27" s="47" t="s">
        <v>18562</v>
      </c>
      <c r="B27" s="34" t="s">
        <v>19827</v>
      </c>
      <c r="C27" s="15" t="s">
        <v>19924</v>
      </c>
      <c r="D27" s="68" t="s">
        <v>18670</v>
      </c>
      <c r="E27" s="74">
        <v>4012</v>
      </c>
      <c r="F27" s="16"/>
      <c r="I27" s="22"/>
      <c r="J27" s="23">
        <v>126</v>
      </c>
      <c r="K27" s="22">
        <f t="shared" si="8"/>
        <v>129.78</v>
      </c>
      <c r="L27" s="24">
        <f t="shared" si="9"/>
        <v>129</v>
      </c>
      <c r="M27" s="17">
        <f t="shared" si="10"/>
        <v>3</v>
      </c>
      <c r="N27" s="17">
        <f t="shared" si="11"/>
        <v>0</v>
      </c>
    </row>
    <row r="28" spans="1:14" s="17" customFormat="1" ht="12.75" customHeight="1">
      <c r="A28" s="47" t="s">
        <v>18583</v>
      </c>
      <c r="B28" s="34" t="s">
        <v>19827</v>
      </c>
      <c r="C28" s="35" t="s">
        <v>20193</v>
      </c>
      <c r="D28" s="68" t="s">
        <v>18670</v>
      </c>
      <c r="E28" s="74">
        <v>12570</v>
      </c>
      <c r="F28" s="16"/>
      <c r="I28" s="22"/>
      <c r="J28" s="23">
        <v>135.19999999999999</v>
      </c>
      <c r="K28" s="22">
        <f t="shared" si="8"/>
        <v>139.256</v>
      </c>
      <c r="L28" s="24">
        <f t="shared" ref="L28:L30" si="12">ROUNDDOWN(K28,N28)</f>
        <v>139</v>
      </c>
      <c r="M28" s="17">
        <f t="shared" ref="M28:M30" si="13">LEN(INT(K28))</f>
        <v>3</v>
      </c>
      <c r="N28" s="17">
        <f t="shared" si="11"/>
        <v>0</v>
      </c>
    </row>
    <row r="29" spans="1:14" s="17" customFormat="1" ht="12.75" customHeight="1">
      <c r="A29" s="47" t="s">
        <v>18563</v>
      </c>
      <c r="B29" s="34" t="s">
        <v>19827</v>
      </c>
      <c r="C29" s="35" t="s">
        <v>20093</v>
      </c>
      <c r="D29" s="68" t="s">
        <v>18670</v>
      </c>
      <c r="E29" s="74">
        <v>1622</v>
      </c>
      <c r="F29" s="16"/>
      <c r="I29" s="22"/>
      <c r="J29" s="23">
        <v>150.5</v>
      </c>
      <c r="K29" s="22">
        <f t="shared" si="8"/>
        <v>155.01499999999999</v>
      </c>
      <c r="L29" s="24">
        <f t="shared" si="12"/>
        <v>155</v>
      </c>
      <c r="M29" s="17">
        <f t="shared" si="13"/>
        <v>3</v>
      </c>
      <c r="N29" s="17">
        <f t="shared" si="11"/>
        <v>0</v>
      </c>
    </row>
    <row r="30" spans="1:14" s="17" customFormat="1" ht="12.75" customHeight="1">
      <c r="A30" s="47" t="s">
        <v>18597</v>
      </c>
      <c r="B30" s="34" t="s">
        <v>19827</v>
      </c>
      <c r="C30" s="15" t="s">
        <v>19923</v>
      </c>
      <c r="D30" s="68" t="s">
        <v>18670</v>
      </c>
      <c r="E30" s="74">
        <v>1920</v>
      </c>
      <c r="F30" s="16"/>
      <c r="I30" s="22"/>
      <c r="J30" s="23">
        <v>181.2</v>
      </c>
      <c r="K30" s="22">
        <f t="shared" si="8"/>
        <v>186.636</v>
      </c>
      <c r="L30" s="24">
        <f t="shared" si="12"/>
        <v>186</v>
      </c>
      <c r="M30" s="17">
        <f t="shared" si="13"/>
        <v>3</v>
      </c>
      <c r="N30" s="17">
        <f t="shared" si="11"/>
        <v>0</v>
      </c>
    </row>
    <row r="31" spans="1:14" s="17" customFormat="1" ht="12.75" customHeight="1">
      <c r="A31" s="47" t="s">
        <v>18593</v>
      </c>
      <c r="B31" s="34" t="s">
        <v>19827</v>
      </c>
      <c r="C31" s="15" t="s">
        <v>18594</v>
      </c>
      <c r="D31" s="68" t="s">
        <v>18670</v>
      </c>
      <c r="E31" s="74">
        <v>7290</v>
      </c>
      <c r="F31" s="16"/>
      <c r="I31" s="22"/>
      <c r="J31" s="23">
        <v>96.8</v>
      </c>
      <c r="K31" s="22">
        <f t="shared" si="4"/>
        <v>99.703999999999994</v>
      </c>
      <c r="L31" s="24">
        <f t="shared" ref="L31:L35" si="14">ROUNDDOWN(K31,N31)</f>
        <v>99.7</v>
      </c>
      <c r="M31" s="17">
        <f t="shared" ref="M31:M35" si="15">LEN(INT(K31))</f>
        <v>2</v>
      </c>
      <c r="N31" s="17">
        <f t="shared" si="7"/>
        <v>1</v>
      </c>
    </row>
    <row r="32" spans="1:14" s="17" customFormat="1" ht="12.75" customHeight="1">
      <c r="A32" s="47" t="s">
        <v>18591</v>
      </c>
      <c r="B32" s="34" t="s">
        <v>19827</v>
      </c>
      <c r="C32" s="15" t="s">
        <v>18592</v>
      </c>
      <c r="D32" s="68" t="s">
        <v>18670</v>
      </c>
      <c r="E32" s="74">
        <v>10860</v>
      </c>
      <c r="F32" s="16"/>
      <c r="I32" s="22"/>
      <c r="J32" s="23">
        <v>114.2</v>
      </c>
      <c r="K32" s="22">
        <f t="shared" si="4"/>
        <v>117.626</v>
      </c>
      <c r="L32" s="24">
        <f t="shared" si="14"/>
        <v>117</v>
      </c>
      <c r="M32" s="17">
        <f t="shared" si="15"/>
        <v>3</v>
      </c>
      <c r="N32" s="17">
        <f t="shared" si="7"/>
        <v>0</v>
      </c>
    </row>
    <row r="33" spans="1:14" s="17" customFormat="1" ht="12.75" customHeight="1">
      <c r="A33" s="47" t="s">
        <v>18595</v>
      </c>
      <c r="B33" s="34" t="s">
        <v>19827</v>
      </c>
      <c r="C33" s="35" t="s">
        <v>18596</v>
      </c>
      <c r="D33" s="68" t="s">
        <v>18670</v>
      </c>
      <c r="E33" s="74">
        <v>3300</v>
      </c>
      <c r="F33" s="16"/>
      <c r="I33" s="22"/>
      <c r="J33" s="23">
        <v>122.6</v>
      </c>
      <c r="K33" s="22">
        <f t="shared" si="4"/>
        <v>126.27799999999999</v>
      </c>
      <c r="L33" s="24">
        <f t="shared" si="14"/>
        <v>126</v>
      </c>
      <c r="M33" s="17">
        <f t="shared" si="15"/>
        <v>3</v>
      </c>
      <c r="N33" s="17">
        <f t="shared" si="7"/>
        <v>0</v>
      </c>
    </row>
    <row r="34" spans="1:14" s="17" customFormat="1" ht="12.75" customHeight="1">
      <c r="A34" s="46" t="s">
        <v>18600</v>
      </c>
      <c r="B34" s="34" t="s">
        <v>19827</v>
      </c>
      <c r="C34" s="35" t="s">
        <v>18601</v>
      </c>
      <c r="D34" s="68" t="s">
        <v>18670</v>
      </c>
      <c r="E34" s="74">
        <v>2595</v>
      </c>
      <c r="F34" s="16"/>
      <c r="I34" s="22"/>
      <c r="J34" s="23">
        <v>151.4</v>
      </c>
      <c r="K34" s="22">
        <f t="shared" si="4"/>
        <v>155.94200000000001</v>
      </c>
      <c r="L34" s="24">
        <f t="shared" si="14"/>
        <v>155</v>
      </c>
      <c r="M34" s="17">
        <f t="shared" si="15"/>
        <v>3</v>
      </c>
      <c r="N34" s="17">
        <f t="shared" si="7"/>
        <v>0</v>
      </c>
    </row>
    <row r="35" spans="1:14" s="17" customFormat="1" ht="12.75" customHeight="1">
      <c r="A35" s="47" t="s">
        <v>18602</v>
      </c>
      <c r="B35" s="34" t="s">
        <v>19827</v>
      </c>
      <c r="C35" s="15" t="s">
        <v>6977</v>
      </c>
      <c r="D35" s="68" t="s">
        <v>18670</v>
      </c>
      <c r="E35" s="74">
        <v>600</v>
      </c>
      <c r="F35" s="16"/>
      <c r="I35" s="22"/>
      <c r="J35" s="23">
        <v>165.9</v>
      </c>
      <c r="K35" s="22">
        <f t="shared" si="4"/>
        <v>170.87700000000001</v>
      </c>
      <c r="L35" s="24">
        <f t="shared" si="14"/>
        <v>170</v>
      </c>
      <c r="M35" s="17">
        <f t="shared" si="15"/>
        <v>3</v>
      </c>
      <c r="N35" s="17">
        <f t="shared" si="7"/>
        <v>0</v>
      </c>
    </row>
    <row r="36" spans="1:14" s="17" customFormat="1" ht="12.75" customHeight="1">
      <c r="A36" s="47" t="s">
        <v>18603</v>
      </c>
      <c r="B36" s="34" t="s">
        <v>19827</v>
      </c>
      <c r="C36" s="15" t="s">
        <v>6983</v>
      </c>
      <c r="D36" s="68" t="s">
        <v>18670</v>
      </c>
      <c r="E36" s="74">
        <v>1035</v>
      </c>
      <c r="F36" s="16"/>
      <c r="I36" s="22"/>
      <c r="J36" s="23">
        <v>135.19999999999999</v>
      </c>
      <c r="K36" s="22">
        <f t="shared" ref="K36" si="16">J36+(J36*L$1/100)</f>
        <v>139.256</v>
      </c>
      <c r="L36" s="24">
        <f t="shared" si="9"/>
        <v>139</v>
      </c>
      <c r="M36" s="17">
        <f t="shared" si="10"/>
        <v>3</v>
      </c>
      <c r="N36" s="17">
        <f t="shared" ref="N36" si="17">IF(M36&gt;=3,0,1)</f>
        <v>0</v>
      </c>
    </row>
    <row r="37" spans="1:14" s="17" customFormat="1" ht="12.75" customHeight="1">
      <c r="A37" s="47" t="s">
        <v>18604</v>
      </c>
      <c r="B37" s="34" t="s">
        <v>19827</v>
      </c>
      <c r="C37" s="15" t="s">
        <v>6989</v>
      </c>
      <c r="D37" s="68" t="s">
        <v>18670</v>
      </c>
      <c r="E37" s="74">
        <v>1380</v>
      </c>
      <c r="F37" s="16"/>
      <c r="I37" s="22"/>
      <c r="J37" s="23">
        <v>447</v>
      </c>
      <c r="K37" s="22">
        <f t="shared" ref="K37:K40" si="18">J37+(J37*L$1/100)</f>
        <v>460.41</v>
      </c>
      <c r="L37" s="24">
        <f t="shared" ref="L37:L51" si="19">ROUNDDOWN(K37,N37)</f>
        <v>460</v>
      </c>
      <c r="M37" s="17">
        <f t="shared" ref="M37:M51" si="20">LEN(INT(K37))</f>
        <v>3</v>
      </c>
      <c r="N37" s="17">
        <f t="shared" ref="N37:N40" si="21">IF(M37&gt;=3,0,1)</f>
        <v>0</v>
      </c>
    </row>
    <row r="38" spans="1:14" s="17" customFormat="1" ht="12.75" customHeight="1">
      <c r="A38" s="47" t="s">
        <v>18605</v>
      </c>
      <c r="B38" s="34" t="s">
        <v>19827</v>
      </c>
      <c r="C38" s="15" t="s">
        <v>18606</v>
      </c>
      <c r="D38" s="68" t="s">
        <v>18670</v>
      </c>
      <c r="E38" s="74">
        <v>960</v>
      </c>
      <c r="F38" s="16"/>
      <c r="I38" s="22"/>
      <c r="J38" s="23">
        <v>614</v>
      </c>
      <c r="K38" s="22">
        <f t="shared" si="18"/>
        <v>632.41999999999996</v>
      </c>
      <c r="L38" s="24">
        <f t="shared" si="19"/>
        <v>632</v>
      </c>
      <c r="M38" s="17">
        <f t="shared" si="20"/>
        <v>3</v>
      </c>
      <c r="N38" s="17">
        <f t="shared" si="21"/>
        <v>0</v>
      </c>
    </row>
    <row r="39" spans="1:14" s="17" customFormat="1" ht="12.75" customHeight="1">
      <c r="A39" s="46" t="s">
        <v>18598</v>
      </c>
      <c r="B39" s="34" t="s">
        <v>19827</v>
      </c>
      <c r="C39" s="35" t="s">
        <v>18599</v>
      </c>
      <c r="D39" s="68" t="s">
        <v>18670</v>
      </c>
      <c r="E39" s="74">
        <v>3270</v>
      </c>
      <c r="F39" s="16"/>
      <c r="I39" s="22"/>
      <c r="J39" s="23">
        <v>645</v>
      </c>
      <c r="K39" s="22">
        <f t="shared" si="18"/>
        <v>664.35</v>
      </c>
      <c r="L39" s="24">
        <f t="shared" si="19"/>
        <v>664</v>
      </c>
      <c r="M39" s="17">
        <f t="shared" si="20"/>
        <v>3</v>
      </c>
      <c r="N39" s="17">
        <f t="shared" si="21"/>
        <v>0</v>
      </c>
    </row>
    <row r="40" spans="1:14" s="18" customFormat="1" ht="12.75" customHeight="1">
      <c r="A40" s="47" t="s">
        <v>18621</v>
      </c>
      <c r="B40" s="34" t="s">
        <v>19827</v>
      </c>
      <c r="C40" s="35" t="s">
        <v>7016</v>
      </c>
      <c r="D40" s="68" t="s">
        <v>18670</v>
      </c>
      <c r="E40" s="74">
        <v>390</v>
      </c>
      <c r="F40" s="16"/>
      <c r="I40" s="22"/>
      <c r="J40" s="23">
        <v>250</v>
      </c>
      <c r="K40" s="22">
        <f t="shared" si="18"/>
        <v>257.5</v>
      </c>
      <c r="L40" s="24">
        <f t="shared" si="19"/>
        <v>257</v>
      </c>
      <c r="M40" s="17">
        <f t="shared" si="20"/>
        <v>3</v>
      </c>
      <c r="N40" s="17">
        <f t="shared" si="21"/>
        <v>0</v>
      </c>
    </row>
    <row r="41" spans="1:14" s="17" customFormat="1" ht="12.75" customHeight="1">
      <c r="A41" s="47" t="s">
        <v>18623</v>
      </c>
      <c r="B41" s="34" t="s">
        <v>19827</v>
      </c>
      <c r="C41" s="35" t="s">
        <v>18624</v>
      </c>
      <c r="D41" s="68" t="s">
        <v>18670</v>
      </c>
      <c r="E41" s="74">
        <v>435</v>
      </c>
      <c r="F41" s="16"/>
      <c r="I41" s="22"/>
      <c r="J41" s="23">
        <v>214</v>
      </c>
      <c r="K41" s="22">
        <f t="shared" ref="K41:K71" si="22">J41+(J41*L$1/100)</f>
        <v>220.42</v>
      </c>
      <c r="L41" s="24">
        <f t="shared" si="19"/>
        <v>220</v>
      </c>
      <c r="M41" s="17">
        <f t="shared" si="20"/>
        <v>3</v>
      </c>
      <c r="N41" s="17">
        <f t="shared" ref="N41:N71" si="23">IF(M41&gt;=3,0,1)</f>
        <v>0</v>
      </c>
    </row>
    <row r="42" spans="1:14" s="17" customFormat="1" ht="12.75" customHeight="1">
      <c r="A42" s="47" t="s">
        <v>18622</v>
      </c>
      <c r="B42" s="34" t="s">
        <v>19827</v>
      </c>
      <c r="C42" s="35" t="s">
        <v>7010</v>
      </c>
      <c r="D42" s="68" t="s">
        <v>18670</v>
      </c>
      <c r="E42" s="74">
        <v>390</v>
      </c>
      <c r="F42" s="16"/>
      <c r="I42" s="22"/>
      <c r="J42" s="23">
        <v>240</v>
      </c>
      <c r="K42" s="22">
        <f t="shared" si="22"/>
        <v>247.2</v>
      </c>
      <c r="L42" s="24">
        <f t="shared" si="19"/>
        <v>247</v>
      </c>
      <c r="M42" s="17">
        <f t="shared" si="20"/>
        <v>3</v>
      </c>
      <c r="N42" s="17">
        <f t="shared" si="23"/>
        <v>0</v>
      </c>
    </row>
    <row r="43" spans="1:14" s="17" customFormat="1" ht="12.75" customHeight="1">
      <c r="A43" s="47" t="s">
        <v>18625</v>
      </c>
      <c r="B43" s="34" t="s">
        <v>19827</v>
      </c>
      <c r="C43" s="35" t="s">
        <v>18626</v>
      </c>
      <c r="D43" s="68" t="s">
        <v>18670</v>
      </c>
      <c r="E43" s="74">
        <v>375</v>
      </c>
      <c r="F43" s="16"/>
      <c r="I43" s="22"/>
      <c r="J43" s="23">
        <v>264</v>
      </c>
      <c r="K43" s="22">
        <f t="shared" si="22"/>
        <v>271.92</v>
      </c>
      <c r="L43" s="24">
        <f t="shared" si="19"/>
        <v>271</v>
      </c>
      <c r="M43" s="17">
        <f t="shared" si="20"/>
        <v>3</v>
      </c>
      <c r="N43" s="17">
        <f t="shared" si="23"/>
        <v>0</v>
      </c>
    </row>
    <row r="44" spans="1:14" s="17" customFormat="1" ht="12.75" customHeight="1">
      <c r="A44" s="47" t="s">
        <v>18607</v>
      </c>
      <c r="B44" s="34" t="s">
        <v>19827</v>
      </c>
      <c r="C44" s="15" t="s">
        <v>18608</v>
      </c>
      <c r="D44" s="68" t="s">
        <v>18670</v>
      </c>
      <c r="E44" s="74">
        <v>1335</v>
      </c>
      <c r="F44" s="16"/>
      <c r="I44" s="22"/>
      <c r="J44" s="23">
        <v>82</v>
      </c>
      <c r="K44" s="22">
        <f t="shared" si="22"/>
        <v>84.46</v>
      </c>
      <c r="L44" s="24">
        <f t="shared" si="19"/>
        <v>84.4</v>
      </c>
      <c r="M44" s="17">
        <f t="shared" si="20"/>
        <v>2</v>
      </c>
      <c r="N44" s="17">
        <f t="shared" si="23"/>
        <v>1</v>
      </c>
    </row>
    <row r="45" spans="1:14" s="17" customFormat="1" ht="12.75" customHeight="1">
      <c r="A45" s="47" t="s">
        <v>18609</v>
      </c>
      <c r="B45" s="34" t="s">
        <v>19827</v>
      </c>
      <c r="C45" s="15" t="s">
        <v>18610</v>
      </c>
      <c r="D45" s="68" t="s">
        <v>18670</v>
      </c>
      <c r="E45" s="74">
        <v>1785</v>
      </c>
      <c r="F45" s="16"/>
      <c r="I45" s="22"/>
      <c r="J45" s="23">
        <v>82</v>
      </c>
      <c r="K45" s="22">
        <f t="shared" si="22"/>
        <v>84.46</v>
      </c>
      <c r="L45" s="24">
        <f t="shared" si="19"/>
        <v>84.4</v>
      </c>
      <c r="M45" s="17">
        <f t="shared" si="20"/>
        <v>2</v>
      </c>
      <c r="N45" s="17">
        <f t="shared" si="23"/>
        <v>1</v>
      </c>
    </row>
    <row r="46" spans="1:14" s="17" customFormat="1" ht="12.75" customHeight="1">
      <c r="A46" s="47" t="s">
        <v>18611</v>
      </c>
      <c r="B46" s="34" t="s">
        <v>19827</v>
      </c>
      <c r="C46" s="35" t="s">
        <v>20176</v>
      </c>
      <c r="D46" s="68" t="s">
        <v>18670</v>
      </c>
      <c r="E46" s="74">
        <v>1290</v>
      </c>
      <c r="F46" s="16"/>
      <c r="I46" s="22"/>
      <c r="J46" s="23">
        <v>28</v>
      </c>
      <c r="K46" s="22">
        <f t="shared" si="22"/>
        <v>28.84</v>
      </c>
      <c r="L46" s="24">
        <f t="shared" si="19"/>
        <v>28.8</v>
      </c>
      <c r="M46" s="17">
        <f t="shared" si="20"/>
        <v>2</v>
      </c>
      <c r="N46" s="17">
        <f t="shared" si="23"/>
        <v>1</v>
      </c>
    </row>
    <row r="47" spans="1:14" s="17" customFormat="1" ht="12.75" customHeight="1">
      <c r="A47" s="47" t="s">
        <v>18613</v>
      </c>
      <c r="B47" s="34" t="s">
        <v>19827</v>
      </c>
      <c r="C47" s="35" t="s">
        <v>18614</v>
      </c>
      <c r="D47" s="68" t="s">
        <v>18670</v>
      </c>
      <c r="E47" s="74">
        <v>1155</v>
      </c>
      <c r="F47" s="16"/>
      <c r="I47" s="22"/>
      <c r="J47" s="23">
        <v>32</v>
      </c>
      <c r="K47" s="22">
        <f t="shared" si="22"/>
        <v>32.96</v>
      </c>
      <c r="L47" s="24">
        <f t="shared" si="19"/>
        <v>32.9</v>
      </c>
      <c r="M47" s="17">
        <f t="shared" si="20"/>
        <v>2</v>
      </c>
      <c r="N47" s="17">
        <f t="shared" si="23"/>
        <v>1</v>
      </c>
    </row>
    <row r="48" spans="1:14" s="17" customFormat="1" ht="12.75" customHeight="1">
      <c r="A48" s="47" t="s">
        <v>18617</v>
      </c>
      <c r="B48" s="34" t="s">
        <v>19827</v>
      </c>
      <c r="C48" s="35" t="s">
        <v>20177</v>
      </c>
      <c r="D48" s="68" t="s">
        <v>18670</v>
      </c>
      <c r="E48" s="74">
        <v>1155</v>
      </c>
      <c r="F48" s="16"/>
      <c r="I48" s="22"/>
      <c r="J48" s="23">
        <v>45</v>
      </c>
      <c r="K48" s="22">
        <f t="shared" si="22"/>
        <v>46.35</v>
      </c>
      <c r="L48" s="24">
        <f t="shared" si="19"/>
        <v>46.3</v>
      </c>
      <c r="M48" s="17">
        <f t="shared" si="20"/>
        <v>2</v>
      </c>
      <c r="N48" s="17">
        <f t="shared" si="23"/>
        <v>1</v>
      </c>
    </row>
    <row r="49" spans="1:14" s="17" customFormat="1" ht="12.75" customHeight="1">
      <c r="A49" s="47" t="s">
        <v>18612</v>
      </c>
      <c r="B49" s="34" t="s">
        <v>19827</v>
      </c>
      <c r="C49" s="35" t="s">
        <v>20178</v>
      </c>
      <c r="D49" s="68" t="s">
        <v>18670</v>
      </c>
      <c r="E49" s="74">
        <v>1290</v>
      </c>
      <c r="F49" s="16"/>
      <c r="I49" s="22"/>
      <c r="J49" s="23">
        <v>42</v>
      </c>
      <c r="K49" s="22">
        <f t="shared" si="22"/>
        <v>43.26</v>
      </c>
      <c r="L49" s="24">
        <f t="shared" si="19"/>
        <v>43.2</v>
      </c>
      <c r="M49" s="17">
        <f t="shared" si="20"/>
        <v>2</v>
      </c>
      <c r="N49" s="17">
        <f t="shared" si="23"/>
        <v>1</v>
      </c>
    </row>
    <row r="50" spans="1:14" s="17" customFormat="1" ht="12.75" customHeight="1">
      <c r="A50" s="47" t="s">
        <v>18615</v>
      </c>
      <c r="B50" s="34" t="s">
        <v>19827</v>
      </c>
      <c r="C50" s="35" t="s">
        <v>18616</v>
      </c>
      <c r="D50" s="68" t="s">
        <v>18670</v>
      </c>
      <c r="E50" s="74">
        <v>1155</v>
      </c>
      <c r="F50" s="16"/>
      <c r="I50" s="22"/>
      <c r="J50" s="23">
        <v>32</v>
      </c>
      <c r="K50" s="22">
        <f t="shared" si="22"/>
        <v>32.96</v>
      </c>
      <c r="L50" s="24">
        <f t="shared" si="19"/>
        <v>32.9</v>
      </c>
      <c r="M50" s="17">
        <f t="shared" si="20"/>
        <v>2</v>
      </c>
      <c r="N50" s="17">
        <f t="shared" si="23"/>
        <v>1</v>
      </c>
    </row>
    <row r="51" spans="1:14" s="17" customFormat="1" ht="12.75" customHeight="1">
      <c r="A51" s="47" t="s">
        <v>18618</v>
      </c>
      <c r="B51" s="34" t="s">
        <v>19827</v>
      </c>
      <c r="C51" s="35" t="s">
        <v>20179</v>
      </c>
      <c r="D51" s="68" t="s">
        <v>18670</v>
      </c>
      <c r="E51" s="74">
        <v>1155</v>
      </c>
      <c r="F51" s="16"/>
      <c r="I51" s="22"/>
      <c r="J51" s="23">
        <v>55</v>
      </c>
      <c r="K51" s="22">
        <f t="shared" si="22"/>
        <v>56.65</v>
      </c>
      <c r="L51" s="24">
        <f t="shared" si="19"/>
        <v>56.6</v>
      </c>
      <c r="M51" s="17">
        <f t="shared" si="20"/>
        <v>2</v>
      </c>
      <c r="N51" s="17">
        <f t="shared" si="23"/>
        <v>1</v>
      </c>
    </row>
    <row r="52" spans="1:14" s="17" customFormat="1" ht="12.75" customHeight="1">
      <c r="A52" s="47" t="s">
        <v>18619</v>
      </c>
      <c r="B52" s="34" t="s">
        <v>19827</v>
      </c>
      <c r="C52" s="35" t="s">
        <v>18620</v>
      </c>
      <c r="D52" s="68" t="s">
        <v>18670</v>
      </c>
      <c r="E52" s="74">
        <v>690</v>
      </c>
      <c r="F52" s="25"/>
      <c r="I52" s="22"/>
      <c r="J52" s="23"/>
      <c r="K52" s="22"/>
      <c r="L52" s="24"/>
    </row>
    <row r="53" spans="1:14" s="17" customFormat="1" ht="12.75" customHeight="1">
      <c r="A53" s="47" t="s">
        <v>20061</v>
      </c>
      <c r="B53" s="34" t="s">
        <v>20390</v>
      </c>
      <c r="C53" s="35" t="s">
        <v>20062</v>
      </c>
      <c r="D53" s="68" t="s">
        <v>18670</v>
      </c>
      <c r="E53" s="74">
        <v>25844</v>
      </c>
      <c r="F53" s="25"/>
      <c r="I53" s="22"/>
      <c r="J53" s="23"/>
      <c r="K53" s="22"/>
      <c r="L53" s="24"/>
    </row>
    <row r="54" spans="1:14" s="17" customFormat="1" ht="12.75" customHeight="1">
      <c r="A54" s="47" t="s">
        <v>20063</v>
      </c>
      <c r="B54" s="34" t="s">
        <v>20390</v>
      </c>
      <c r="C54" s="35" t="s">
        <v>20386</v>
      </c>
      <c r="D54" s="68" t="s">
        <v>18670</v>
      </c>
      <c r="E54" s="74">
        <v>28420</v>
      </c>
      <c r="F54" s="25"/>
      <c r="I54" s="22"/>
      <c r="J54" s="23"/>
      <c r="K54" s="22"/>
      <c r="L54" s="24"/>
    </row>
    <row r="55" spans="1:14" s="17" customFormat="1" ht="12.75" customHeight="1">
      <c r="A55" s="47" t="s">
        <v>18654</v>
      </c>
      <c r="B55" s="34" t="s">
        <v>20390</v>
      </c>
      <c r="C55" s="34" t="s">
        <v>18655</v>
      </c>
      <c r="D55" s="68" t="s">
        <v>18670</v>
      </c>
      <c r="E55" s="75">
        <v>21675</v>
      </c>
      <c r="F55" s="25"/>
      <c r="I55" s="22"/>
      <c r="J55" s="23"/>
      <c r="K55" s="22"/>
      <c r="L55" s="24"/>
    </row>
    <row r="56" spans="1:14" s="17" customFormat="1" ht="12.75" customHeight="1">
      <c r="A56" s="47" t="s">
        <v>18656</v>
      </c>
      <c r="B56" s="34" t="s">
        <v>20390</v>
      </c>
      <c r="C56" s="34" t="s">
        <v>18657</v>
      </c>
      <c r="D56" s="68" t="s">
        <v>18670</v>
      </c>
      <c r="E56" s="75">
        <v>19910</v>
      </c>
      <c r="F56" s="25"/>
      <c r="I56" s="22"/>
      <c r="J56" s="23"/>
      <c r="K56" s="22"/>
      <c r="L56" s="24"/>
    </row>
    <row r="57" spans="1:14" s="17" customFormat="1" ht="12.75" customHeight="1">
      <c r="A57" s="47" t="s">
        <v>18666</v>
      </c>
      <c r="B57" s="34" t="s">
        <v>20390</v>
      </c>
      <c r="C57" s="34" t="s">
        <v>18667</v>
      </c>
      <c r="D57" s="68" t="s">
        <v>18670</v>
      </c>
      <c r="E57" s="75">
        <v>31500</v>
      </c>
      <c r="F57" s="25"/>
      <c r="I57" s="22"/>
      <c r="J57" s="23"/>
      <c r="K57" s="22"/>
      <c r="L57" s="24"/>
    </row>
    <row r="58" spans="1:14" s="17" customFormat="1" ht="12.75" customHeight="1">
      <c r="A58" s="47" t="s">
        <v>18652</v>
      </c>
      <c r="B58" s="34" t="s">
        <v>20390</v>
      </c>
      <c r="C58" s="34" t="s">
        <v>18653</v>
      </c>
      <c r="D58" s="68" t="s">
        <v>18670</v>
      </c>
      <c r="E58" s="75">
        <v>21975</v>
      </c>
      <c r="F58" s="25"/>
      <c r="I58" s="22"/>
      <c r="J58" s="23"/>
      <c r="K58" s="22"/>
      <c r="L58" s="24"/>
    </row>
    <row r="59" spans="1:14" s="17" customFormat="1" ht="12.75" customHeight="1">
      <c r="A59" s="47" t="s">
        <v>20146</v>
      </c>
      <c r="B59" s="34" t="s">
        <v>20390</v>
      </c>
      <c r="C59" s="34" t="s">
        <v>20194</v>
      </c>
      <c r="D59" s="68" t="s">
        <v>18670</v>
      </c>
      <c r="E59" s="75">
        <v>26150</v>
      </c>
      <c r="F59" s="25"/>
      <c r="I59" s="22"/>
      <c r="J59" s="23"/>
      <c r="K59" s="22"/>
      <c r="L59" s="24"/>
    </row>
    <row r="60" spans="1:14" s="17" customFormat="1" ht="12.75" customHeight="1">
      <c r="A60" s="47" t="s">
        <v>20064</v>
      </c>
      <c r="B60" s="34" t="s">
        <v>20390</v>
      </c>
      <c r="C60" s="35" t="s">
        <v>20074</v>
      </c>
      <c r="D60" s="68" t="s">
        <v>18670</v>
      </c>
      <c r="E60" s="74">
        <v>25620</v>
      </c>
      <c r="F60" s="25"/>
      <c r="I60" s="22"/>
      <c r="J60" s="23"/>
      <c r="K60" s="22"/>
      <c r="L60" s="24"/>
    </row>
    <row r="61" spans="1:14" s="17" customFormat="1" ht="12.75" customHeight="1">
      <c r="A61" s="47" t="s">
        <v>18664</v>
      </c>
      <c r="B61" s="34" t="s">
        <v>20390</v>
      </c>
      <c r="C61" s="34" t="s">
        <v>18665</v>
      </c>
      <c r="D61" s="68" t="s">
        <v>18670</v>
      </c>
      <c r="E61" s="75">
        <v>20750</v>
      </c>
      <c r="F61" s="25"/>
      <c r="I61" s="22"/>
      <c r="J61" s="23"/>
      <c r="K61" s="22"/>
      <c r="L61" s="24"/>
    </row>
    <row r="62" spans="1:14" s="17" customFormat="1" ht="12.75" customHeight="1">
      <c r="A62" s="46" t="s">
        <v>20057</v>
      </c>
      <c r="B62" s="34" t="s">
        <v>20390</v>
      </c>
      <c r="C62" s="42" t="s">
        <v>20083</v>
      </c>
      <c r="D62" s="68" t="s">
        <v>18670</v>
      </c>
      <c r="E62" s="75">
        <v>28500</v>
      </c>
      <c r="F62" s="25"/>
      <c r="I62" s="22"/>
      <c r="J62" s="23"/>
      <c r="K62" s="22"/>
      <c r="L62" s="24"/>
    </row>
    <row r="63" spans="1:14" s="17" customFormat="1" ht="12.75" customHeight="1">
      <c r="A63" s="46" t="s">
        <v>20395</v>
      </c>
      <c r="B63" s="34" t="s">
        <v>20390</v>
      </c>
      <c r="C63" s="42" t="s">
        <v>20396</v>
      </c>
      <c r="D63" s="68" t="s">
        <v>18670</v>
      </c>
      <c r="E63" s="75">
        <v>17640</v>
      </c>
      <c r="F63" s="25"/>
      <c r="I63" s="22"/>
      <c r="J63" s="23"/>
      <c r="K63" s="22"/>
      <c r="L63" s="24"/>
    </row>
    <row r="64" spans="1:14" s="17" customFormat="1" ht="12.75" customHeight="1">
      <c r="A64" s="47" t="s">
        <v>18660</v>
      </c>
      <c r="B64" s="34" t="s">
        <v>20390</v>
      </c>
      <c r="C64" s="34" t="s">
        <v>18661</v>
      </c>
      <c r="D64" s="68" t="s">
        <v>18670</v>
      </c>
      <c r="E64" s="75">
        <v>37800</v>
      </c>
      <c r="F64" s="25"/>
      <c r="I64" s="22"/>
      <c r="J64" s="23"/>
      <c r="K64" s="22"/>
      <c r="L64" s="24"/>
    </row>
    <row r="65" spans="1:14" s="17" customFormat="1" ht="12.75" customHeight="1">
      <c r="A65" s="46" t="s">
        <v>19729</v>
      </c>
      <c r="B65" s="35" t="s">
        <v>19717</v>
      </c>
      <c r="C65" s="15" t="s">
        <v>19730</v>
      </c>
      <c r="D65" s="68" t="s">
        <v>18670</v>
      </c>
      <c r="E65" s="76">
        <v>5</v>
      </c>
      <c r="F65" s="25"/>
      <c r="I65" s="22"/>
      <c r="J65" s="23"/>
      <c r="K65" s="22"/>
      <c r="L65" s="24"/>
    </row>
    <row r="66" spans="1:14" s="17" customFormat="1" ht="12.75" customHeight="1">
      <c r="A66" s="46" t="s">
        <v>19731</v>
      </c>
      <c r="B66" s="35" t="s">
        <v>19717</v>
      </c>
      <c r="C66" s="15" t="s">
        <v>19732</v>
      </c>
      <c r="D66" s="68" t="s">
        <v>18670</v>
      </c>
      <c r="E66" s="76">
        <v>5.6</v>
      </c>
      <c r="F66" s="25"/>
      <c r="I66" s="22"/>
      <c r="J66" s="23"/>
      <c r="K66" s="22"/>
      <c r="L66" s="24"/>
    </row>
    <row r="67" spans="1:14" s="18" customFormat="1" ht="12.75" customHeight="1">
      <c r="A67" s="46" t="s">
        <v>19733</v>
      </c>
      <c r="B67" s="35" t="s">
        <v>19717</v>
      </c>
      <c r="C67" s="15" t="s">
        <v>19734</v>
      </c>
      <c r="D67" s="68" t="s">
        <v>18670</v>
      </c>
      <c r="E67" s="76">
        <v>6.2</v>
      </c>
      <c r="F67" s="16"/>
      <c r="H67" s="26"/>
      <c r="I67" s="22"/>
      <c r="J67" s="23">
        <v>20.7</v>
      </c>
      <c r="K67" s="22">
        <f t="shared" si="22"/>
        <v>21.320999999999998</v>
      </c>
      <c r="L67" s="24">
        <f t="shared" ref="L67:L71" si="24">ROUNDDOWN(K67,N67)</f>
        <v>21.3</v>
      </c>
      <c r="M67" s="17">
        <f t="shared" ref="M67:M71" si="25">LEN(INT(K67))</f>
        <v>2</v>
      </c>
      <c r="N67" s="17">
        <f t="shared" si="23"/>
        <v>1</v>
      </c>
    </row>
    <row r="68" spans="1:14" s="17" customFormat="1" ht="12.75" customHeight="1">
      <c r="A68" s="46" t="s">
        <v>6321</v>
      </c>
      <c r="B68" s="35" t="s">
        <v>6320</v>
      </c>
      <c r="C68" s="41" t="s">
        <v>6322</v>
      </c>
      <c r="D68" s="68" t="s">
        <v>18670</v>
      </c>
      <c r="E68" s="75">
        <v>542</v>
      </c>
      <c r="F68" s="16"/>
      <c r="H68" s="27"/>
      <c r="I68" s="22"/>
      <c r="J68" s="23">
        <v>25.6</v>
      </c>
      <c r="K68" s="22">
        <f t="shared" si="22"/>
        <v>26.368000000000002</v>
      </c>
      <c r="L68" s="24">
        <f t="shared" si="24"/>
        <v>26.3</v>
      </c>
      <c r="M68" s="17">
        <f t="shared" si="25"/>
        <v>2</v>
      </c>
      <c r="N68" s="17">
        <f t="shared" si="23"/>
        <v>1</v>
      </c>
    </row>
    <row r="69" spans="1:14" s="17" customFormat="1" ht="12.75" customHeight="1">
      <c r="A69" s="46" t="s">
        <v>6323</v>
      </c>
      <c r="B69" s="35" t="s">
        <v>6320</v>
      </c>
      <c r="C69" s="41" t="s">
        <v>6324</v>
      </c>
      <c r="D69" s="68" t="s">
        <v>18670</v>
      </c>
      <c r="E69" s="75">
        <v>561</v>
      </c>
      <c r="F69" s="16"/>
      <c r="H69" s="27"/>
      <c r="I69" s="22"/>
      <c r="J69" s="23">
        <v>28</v>
      </c>
      <c r="K69" s="22">
        <f t="shared" si="22"/>
        <v>28.84</v>
      </c>
      <c r="L69" s="24">
        <f t="shared" si="24"/>
        <v>28.8</v>
      </c>
      <c r="M69" s="17">
        <f t="shared" si="25"/>
        <v>2</v>
      </c>
      <c r="N69" s="17">
        <f t="shared" si="23"/>
        <v>1</v>
      </c>
    </row>
    <row r="70" spans="1:14" s="17" customFormat="1" ht="12.75" customHeight="1">
      <c r="A70" s="46" t="s">
        <v>6325</v>
      </c>
      <c r="B70" s="35" t="s">
        <v>6320</v>
      </c>
      <c r="C70" s="41" t="s">
        <v>6326</v>
      </c>
      <c r="D70" s="68" t="s">
        <v>18670</v>
      </c>
      <c r="E70" s="75">
        <v>628</v>
      </c>
      <c r="F70" s="16"/>
      <c r="H70" s="27"/>
      <c r="I70" s="22"/>
      <c r="J70" s="23">
        <v>31</v>
      </c>
      <c r="K70" s="22">
        <f t="shared" si="22"/>
        <v>31.93</v>
      </c>
      <c r="L70" s="24">
        <f t="shared" si="24"/>
        <v>31.9</v>
      </c>
      <c r="M70" s="17">
        <f t="shared" si="25"/>
        <v>2</v>
      </c>
      <c r="N70" s="17">
        <f t="shared" si="23"/>
        <v>1</v>
      </c>
    </row>
    <row r="71" spans="1:14" s="17" customFormat="1" ht="12.75" customHeight="1">
      <c r="A71" s="46" t="s">
        <v>6327</v>
      </c>
      <c r="B71" s="35" t="s">
        <v>6320</v>
      </c>
      <c r="C71" s="41" t="s">
        <v>19831</v>
      </c>
      <c r="D71" s="68" t="s">
        <v>18670</v>
      </c>
      <c r="E71" s="75">
        <v>651</v>
      </c>
      <c r="F71" s="16"/>
      <c r="H71" s="28"/>
      <c r="I71" s="22"/>
      <c r="J71" s="23">
        <v>2.6</v>
      </c>
      <c r="K71" s="22">
        <f t="shared" si="22"/>
        <v>2.6779999999999999</v>
      </c>
      <c r="L71" s="24">
        <f t="shared" si="24"/>
        <v>2.6</v>
      </c>
      <c r="M71" s="17">
        <f t="shared" si="25"/>
        <v>1</v>
      </c>
      <c r="N71" s="17">
        <f t="shared" si="23"/>
        <v>1</v>
      </c>
    </row>
    <row r="72" spans="1:14" s="17" customFormat="1" ht="12.75" customHeight="1" outlineLevel="1">
      <c r="A72" s="46" t="s">
        <v>6329</v>
      </c>
      <c r="B72" s="35" t="s">
        <v>6320</v>
      </c>
      <c r="C72" s="41" t="s">
        <v>18683</v>
      </c>
      <c r="D72" s="68" t="s">
        <v>18670</v>
      </c>
      <c r="E72" s="75">
        <v>631</v>
      </c>
      <c r="F72" s="16"/>
      <c r="H72" s="28"/>
      <c r="I72" s="22"/>
      <c r="J72" s="23">
        <v>25.4</v>
      </c>
      <c r="K72" s="22">
        <f t="shared" ref="K72" si="26">J72+(J72*L$1/100)</f>
        <v>26.161999999999999</v>
      </c>
      <c r="L72" s="24">
        <f t="shared" ref="L72" si="27">ROUNDDOWN(K72,N72)</f>
        <v>26.1</v>
      </c>
      <c r="M72" s="17">
        <f t="shared" ref="M72" si="28">LEN(INT(K72))</f>
        <v>2</v>
      </c>
      <c r="N72" s="17">
        <f t="shared" ref="N72" si="29">IF(M72&gt;=3,0,1)</f>
        <v>1</v>
      </c>
    </row>
    <row r="73" spans="1:14" s="17" customFormat="1" ht="12.75" customHeight="1">
      <c r="A73" s="46" t="s">
        <v>2392</v>
      </c>
      <c r="B73" s="35" t="s">
        <v>6320</v>
      </c>
      <c r="C73" s="41" t="s">
        <v>18684</v>
      </c>
      <c r="D73" s="68" t="s">
        <v>18670</v>
      </c>
      <c r="E73" s="75">
        <v>631</v>
      </c>
      <c r="F73" s="16"/>
      <c r="L73" s="18"/>
    </row>
    <row r="74" spans="1:14" s="17" customFormat="1" ht="12.75" customHeight="1">
      <c r="A74" s="46" t="s">
        <v>2398</v>
      </c>
      <c r="B74" s="35" t="s">
        <v>6320</v>
      </c>
      <c r="C74" s="41" t="s">
        <v>18685</v>
      </c>
      <c r="D74" s="68" t="s">
        <v>18670</v>
      </c>
      <c r="E74" s="75">
        <v>694</v>
      </c>
      <c r="F74" s="16"/>
      <c r="L74" s="18"/>
    </row>
    <row r="75" spans="1:14" s="17" customFormat="1" ht="12.75" customHeight="1">
      <c r="A75" s="46" t="s">
        <v>2394</v>
      </c>
      <c r="B75" s="35" t="s">
        <v>6320</v>
      </c>
      <c r="C75" s="41" t="s">
        <v>18686</v>
      </c>
      <c r="D75" s="68" t="s">
        <v>18670</v>
      </c>
      <c r="E75" s="75">
        <v>821</v>
      </c>
      <c r="F75" s="16"/>
      <c r="L75" s="18"/>
    </row>
    <row r="76" spans="1:14" s="17" customFormat="1" ht="12.75" customHeight="1">
      <c r="A76" s="46" t="s">
        <v>2396</v>
      </c>
      <c r="B76" s="35" t="s">
        <v>6320</v>
      </c>
      <c r="C76" s="41" t="s">
        <v>19832</v>
      </c>
      <c r="D76" s="68" t="s">
        <v>18670</v>
      </c>
      <c r="E76" s="75">
        <v>844</v>
      </c>
      <c r="F76" s="16"/>
      <c r="L76" s="18"/>
    </row>
    <row r="77" spans="1:14" s="17" customFormat="1" ht="12.75" customHeight="1">
      <c r="A77" s="46" t="s">
        <v>2400</v>
      </c>
      <c r="B77" s="35" t="s">
        <v>6320</v>
      </c>
      <c r="C77" s="41" t="s">
        <v>18687</v>
      </c>
      <c r="D77" s="68" t="s">
        <v>18670</v>
      </c>
      <c r="E77" s="75">
        <v>901</v>
      </c>
      <c r="F77" s="16"/>
      <c r="L77" s="18"/>
    </row>
    <row r="78" spans="1:14" s="17" customFormat="1" ht="12.75" customHeight="1">
      <c r="A78" s="46" t="s">
        <v>2402</v>
      </c>
      <c r="B78" s="35" t="s">
        <v>6320</v>
      </c>
      <c r="C78" s="41" t="s">
        <v>19833</v>
      </c>
      <c r="D78" s="68" t="s">
        <v>18670</v>
      </c>
      <c r="E78" s="75">
        <v>927</v>
      </c>
      <c r="F78" s="16"/>
      <c r="L78" s="18"/>
    </row>
    <row r="79" spans="1:14" s="17" customFormat="1" ht="12.75" customHeight="1">
      <c r="A79" s="46" t="s">
        <v>2404</v>
      </c>
      <c r="B79" s="35" t="s">
        <v>6320</v>
      </c>
      <c r="C79" s="41" t="s">
        <v>2405</v>
      </c>
      <c r="D79" s="68" t="s">
        <v>18670</v>
      </c>
      <c r="E79" s="75">
        <v>977</v>
      </c>
      <c r="F79" s="16"/>
      <c r="L79" s="18"/>
    </row>
    <row r="80" spans="1:14" s="17" customFormat="1" ht="12.75" customHeight="1">
      <c r="A80" s="46" t="s">
        <v>2406</v>
      </c>
      <c r="B80" s="35" t="s">
        <v>6320</v>
      </c>
      <c r="C80" s="41" t="s">
        <v>19834</v>
      </c>
      <c r="D80" s="68" t="s">
        <v>18670</v>
      </c>
      <c r="E80" s="75">
        <v>1007</v>
      </c>
      <c r="F80" s="16"/>
      <c r="L80" s="18"/>
    </row>
    <row r="81" spans="1:12" s="17" customFormat="1" ht="12.75" customHeight="1">
      <c r="A81" s="46" t="s">
        <v>2416</v>
      </c>
      <c r="B81" s="35" t="s">
        <v>6320</v>
      </c>
      <c r="C81" s="41" t="s">
        <v>19835</v>
      </c>
      <c r="D81" s="68" t="s">
        <v>18670</v>
      </c>
      <c r="E81" s="75">
        <v>1097</v>
      </c>
      <c r="F81" s="16"/>
      <c r="L81" s="18"/>
    </row>
    <row r="82" spans="1:12" ht="12.75" customHeight="1">
      <c r="A82" s="46" t="s">
        <v>3868</v>
      </c>
      <c r="B82" s="35" t="s">
        <v>3851</v>
      </c>
      <c r="C82" s="15" t="s">
        <v>3869</v>
      </c>
      <c r="D82" s="68" t="s">
        <v>18670</v>
      </c>
      <c r="E82" s="76">
        <v>2.6</v>
      </c>
    </row>
    <row r="83" spans="1:12" ht="12.75" customHeight="1">
      <c r="A83" s="46" t="s">
        <v>3870</v>
      </c>
      <c r="B83" s="35" t="s">
        <v>3851</v>
      </c>
      <c r="C83" s="15" t="s">
        <v>3871</v>
      </c>
      <c r="D83" s="68" t="s">
        <v>18670</v>
      </c>
      <c r="E83" s="76">
        <v>3.2</v>
      </c>
    </row>
    <row r="84" spans="1:12" ht="12.75" customHeight="1">
      <c r="A84" s="46" t="s">
        <v>3872</v>
      </c>
      <c r="B84" s="35" t="s">
        <v>3851</v>
      </c>
      <c r="C84" s="15" t="s">
        <v>3873</v>
      </c>
      <c r="D84" s="68" t="s">
        <v>18670</v>
      </c>
      <c r="E84" s="76">
        <v>3.8</v>
      </c>
    </row>
    <row r="85" spans="1:12" ht="12.75" customHeight="1">
      <c r="A85" s="46" t="s">
        <v>3874</v>
      </c>
      <c r="B85" s="35" t="s">
        <v>3851</v>
      </c>
      <c r="C85" s="15" t="s">
        <v>1537</v>
      </c>
      <c r="D85" s="68" t="s">
        <v>18670</v>
      </c>
      <c r="E85" s="76">
        <v>4.4000000000000004</v>
      </c>
    </row>
    <row r="86" spans="1:12" ht="12.75" customHeight="1">
      <c r="A86" s="46" t="s">
        <v>1538</v>
      </c>
      <c r="B86" s="35" t="s">
        <v>3851</v>
      </c>
      <c r="C86" s="15" t="s">
        <v>1539</v>
      </c>
      <c r="D86" s="68" t="s">
        <v>18670</v>
      </c>
      <c r="E86" s="76">
        <v>3.1</v>
      </c>
    </row>
    <row r="87" spans="1:12" ht="12.75" customHeight="1">
      <c r="A87" s="46" t="s">
        <v>1540</v>
      </c>
      <c r="B87" s="35" t="s">
        <v>3851</v>
      </c>
      <c r="C87" s="15" t="s">
        <v>1541</v>
      </c>
      <c r="D87" s="68" t="s">
        <v>18670</v>
      </c>
      <c r="E87" s="76">
        <v>3.8</v>
      </c>
    </row>
    <row r="88" spans="1:12" ht="12.75" customHeight="1">
      <c r="A88" s="46" t="s">
        <v>1542</v>
      </c>
      <c r="B88" s="35" t="s">
        <v>3851</v>
      </c>
      <c r="C88" s="15" t="s">
        <v>1543</v>
      </c>
      <c r="D88" s="68" t="s">
        <v>18670</v>
      </c>
      <c r="E88" s="76">
        <v>4.5</v>
      </c>
    </row>
    <row r="89" spans="1:12" ht="12.75" customHeight="1">
      <c r="A89" s="46" t="s">
        <v>1544</v>
      </c>
      <c r="B89" s="35" t="s">
        <v>3851</v>
      </c>
      <c r="C89" s="15" t="s">
        <v>1545</v>
      </c>
      <c r="D89" s="68" t="s">
        <v>18670</v>
      </c>
      <c r="E89" s="76">
        <v>5.2</v>
      </c>
    </row>
    <row r="90" spans="1:12" ht="12.75" customHeight="1">
      <c r="A90" s="46" t="s">
        <v>19811</v>
      </c>
      <c r="B90" s="35" t="s">
        <v>1126</v>
      </c>
      <c r="C90" s="42" t="s">
        <v>1140</v>
      </c>
      <c r="D90" s="68" t="s">
        <v>18670</v>
      </c>
      <c r="E90" s="76">
        <v>117</v>
      </c>
    </row>
    <row r="91" spans="1:12" ht="12.75" customHeight="1">
      <c r="A91" s="46" t="s">
        <v>19810</v>
      </c>
      <c r="B91" s="35" t="s">
        <v>1126</v>
      </c>
      <c r="C91" s="42" t="s">
        <v>1138</v>
      </c>
      <c r="D91" s="68" t="s">
        <v>18670</v>
      </c>
      <c r="E91" s="76">
        <v>174</v>
      </c>
    </row>
    <row r="92" spans="1:12" ht="12.75" customHeight="1">
      <c r="A92" s="46" t="s">
        <v>19809</v>
      </c>
      <c r="B92" s="35" t="s">
        <v>1126</v>
      </c>
      <c r="C92" s="42" t="s">
        <v>19845</v>
      </c>
      <c r="D92" s="68" t="s">
        <v>18670</v>
      </c>
      <c r="E92" s="76">
        <v>86.3</v>
      </c>
    </row>
    <row r="93" spans="1:12" ht="12.75" customHeight="1">
      <c r="A93" s="46" t="s">
        <v>19807</v>
      </c>
      <c r="B93" s="35" t="s">
        <v>1126</v>
      </c>
      <c r="C93" s="42" t="s">
        <v>19846</v>
      </c>
      <c r="D93" s="68" t="s">
        <v>18670</v>
      </c>
      <c r="E93" s="76">
        <v>50.6</v>
      </c>
    </row>
    <row r="94" spans="1:12" ht="12.75" customHeight="1">
      <c r="A94" s="46" t="s">
        <v>19808</v>
      </c>
      <c r="B94" s="35" t="s">
        <v>1126</v>
      </c>
      <c r="C94" s="42" t="s">
        <v>19847</v>
      </c>
      <c r="D94" s="68" t="s">
        <v>18670</v>
      </c>
      <c r="E94" s="76">
        <v>55</v>
      </c>
    </row>
    <row r="95" spans="1:12" ht="12.75" customHeight="1">
      <c r="A95" s="46" t="s">
        <v>19805</v>
      </c>
      <c r="B95" s="35" t="s">
        <v>1126</v>
      </c>
      <c r="C95" s="42" t="s">
        <v>19848</v>
      </c>
      <c r="D95" s="68" t="s">
        <v>18670</v>
      </c>
      <c r="E95" s="76">
        <v>27.1</v>
      </c>
    </row>
    <row r="96" spans="1:12" ht="12.75" customHeight="1">
      <c r="A96" s="46" t="s">
        <v>19806</v>
      </c>
      <c r="B96" s="35" t="s">
        <v>1126</v>
      </c>
      <c r="C96" s="42" t="s">
        <v>19849</v>
      </c>
      <c r="D96" s="68" t="s">
        <v>18670</v>
      </c>
      <c r="E96" s="76">
        <v>52.7</v>
      </c>
    </row>
    <row r="97" spans="1:6" ht="12.75" customHeight="1">
      <c r="A97" s="46" t="s">
        <v>19548</v>
      </c>
      <c r="B97" s="35" t="s">
        <v>1720</v>
      </c>
      <c r="C97" s="15" t="s">
        <v>19549</v>
      </c>
      <c r="D97" s="68" t="s">
        <v>18670</v>
      </c>
      <c r="E97" s="75">
        <v>767</v>
      </c>
    </row>
    <row r="98" spans="1:6" ht="12.75" customHeight="1">
      <c r="A98" s="46" t="s">
        <v>1725</v>
      </c>
      <c r="B98" s="35" t="s">
        <v>1720</v>
      </c>
      <c r="C98" s="15" t="s">
        <v>19552</v>
      </c>
      <c r="D98" s="68" t="s">
        <v>18670</v>
      </c>
      <c r="E98" s="75">
        <v>64.8</v>
      </c>
    </row>
    <row r="99" spans="1:6" ht="12.75" customHeight="1">
      <c r="A99" s="46" t="s">
        <v>19550</v>
      </c>
      <c r="B99" s="35" t="s">
        <v>1720</v>
      </c>
      <c r="C99" s="15" t="s">
        <v>19551</v>
      </c>
      <c r="D99" s="68" t="s">
        <v>18670</v>
      </c>
      <c r="E99" s="75">
        <v>848</v>
      </c>
    </row>
    <row r="100" spans="1:6" ht="12.75" customHeight="1">
      <c r="A100" s="46" t="s">
        <v>19553</v>
      </c>
      <c r="B100" s="35" t="s">
        <v>1720</v>
      </c>
      <c r="C100" s="15" t="s">
        <v>19554</v>
      </c>
      <c r="D100" s="68" t="s">
        <v>18670</v>
      </c>
      <c r="E100" s="75">
        <v>141</v>
      </c>
    </row>
    <row r="101" spans="1:6" ht="12.75" customHeight="1">
      <c r="A101" s="46" t="s">
        <v>4987</v>
      </c>
      <c r="B101" s="35" t="s">
        <v>19400</v>
      </c>
      <c r="C101" s="15" t="s">
        <v>19470</v>
      </c>
      <c r="D101" s="68" t="s">
        <v>18670</v>
      </c>
      <c r="E101" s="75">
        <f t="shared" ref="E101:E134" si="30">F101+41.2</f>
        <v>165.2</v>
      </c>
      <c r="F101" s="86">
        <v>124</v>
      </c>
    </row>
    <row r="102" spans="1:6" ht="12.75" customHeight="1">
      <c r="A102" s="46" t="s">
        <v>7292</v>
      </c>
      <c r="B102" s="35" t="s">
        <v>19400</v>
      </c>
      <c r="C102" s="15" t="s">
        <v>19471</v>
      </c>
      <c r="D102" s="68" t="s">
        <v>18670</v>
      </c>
      <c r="E102" s="75">
        <f t="shared" si="30"/>
        <v>176.2</v>
      </c>
      <c r="F102" s="86">
        <v>135</v>
      </c>
    </row>
    <row r="103" spans="1:6" ht="12.75" customHeight="1">
      <c r="A103" s="46" t="s">
        <v>7295</v>
      </c>
      <c r="B103" s="35" t="s">
        <v>19400</v>
      </c>
      <c r="C103" s="15" t="s">
        <v>19472</v>
      </c>
      <c r="D103" s="68" t="s">
        <v>18670</v>
      </c>
      <c r="E103" s="75">
        <f t="shared" si="30"/>
        <v>188.2</v>
      </c>
      <c r="F103" s="86">
        <v>147</v>
      </c>
    </row>
    <row r="104" spans="1:6" ht="12.75" customHeight="1">
      <c r="A104" s="46" t="s">
        <v>7298</v>
      </c>
      <c r="B104" s="35" t="s">
        <v>19400</v>
      </c>
      <c r="C104" s="15" t="s">
        <v>19473</v>
      </c>
      <c r="D104" s="68" t="s">
        <v>18670</v>
      </c>
      <c r="E104" s="75">
        <f t="shared" si="30"/>
        <v>181.2</v>
      </c>
      <c r="F104" s="86">
        <v>140</v>
      </c>
    </row>
    <row r="105" spans="1:6" ht="12.75" customHeight="1">
      <c r="A105" s="46" t="s">
        <v>9770</v>
      </c>
      <c r="B105" s="35" t="s">
        <v>19400</v>
      </c>
      <c r="C105" s="15" t="s">
        <v>19474</v>
      </c>
      <c r="D105" s="68" t="s">
        <v>18670</v>
      </c>
      <c r="E105" s="75">
        <f t="shared" si="30"/>
        <v>201.2</v>
      </c>
      <c r="F105" s="86">
        <v>160</v>
      </c>
    </row>
    <row r="106" spans="1:6" ht="12.75" customHeight="1">
      <c r="A106" s="46" t="s">
        <v>9773</v>
      </c>
      <c r="B106" s="35" t="s">
        <v>19400</v>
      </c>
      <c r="C106" s="15" t="s">
        <v>19475</v>
      </c>
      <c r="D106" s="68" t="s">
        <v>18670</v>
      </c>
      <c r="E106" s="75">
        <f t="shared" si="30"/>
        <v>217.2</v>
      </c>
      <c r="F106" s="86">
        <v>176</v>
      </c>
    </row>
    <row r="107" spans="1:6" ht="12.75" customHeight="1">
      <c r="A107" s="46" t="s">
        <v>9776</v>
      </c>
      <c r="B107" s="35" t="s">
        <v>19400</v>
      </c>
      <c r="C107" s="15" t="s">
        <v>19476</v>
      </c>
      <c r="D107" s="68" t="s">
        <v>18670</v>
      </c>
      <c r="E107" s="75">
        <f t="shared" si="30"/>
        <v>135.5</v>
      </c>
      <c r="F107" s="86">
        <v>94.3</v>
      </c>
    </row>
    <row r="108" spans="1:6" ht="12.75" customHeight="1">
      <c r="A108" s="46" t="s">
        <v>9779</v>
      </c>
      <c r="B108" s="35" t="s">
        <v>19400</v>
      </c>
      <c r="C108" s="15" t="s">
        <v>19477</v>
      </c>
      <c r="D108" s="68" t="s">
        <v>18670</v>
      </c>
      <c r="E108" s="75">
        <f t="shared" si="30"/>
        <v>154.19999999999999</v>
      </c>
      <c r="F108" s="86">
        <v>113</v>
      </c>
    </row>
    <row r="109" spans="1:6" ht="12.75" customHeight="1">
      <c r="A109" s="46" t="s">
        <v>9782</v>
      </c>
      <c r="B109" s="35" t="s">
        <v>19400</v>
      </c>
      <c r="C109" s="15" t="s">
        <v>19478</v>
      </c>
      <c r="D109" s="68" t="s">
        <v>18670</v>
      </c>
      <c r="E109" s="75">
        <f t="shared" si="30"/>
        <v>173.2</v>
      </c>
      <c r="F109" s="86">
        <v>132</v>
      </c>
    </row>
    <row r="110" spans="1:6" ht="12.75" customHeight="1">
      <c r="A110" s="46" t="s">
        <v>9785</v>
      </c>
      <c r="B110" s="35" t="s">
        <v>19400</v>
      </c>
      <c r="C110" s="15" t="s">
        <v>19479</v>
      </c>
      <c r="D110" s="68" t="s">
        <v>18670</v>
      </c>
      <c r="E110" s="75">
        <f t="shared" si="30"/>
        <v>189.2</v>
      </c>
      <c r="F110" s="86">
        <v>148</v>
      </c>
    </row>
    <row r="111" spans="1:6" ht="12.75" customHeight="1">
      <c r="A111" s="46" t="s">
        <v>9788</v>
      </c>
      <c r="B111" s="35" t="s">
        <v>19400</v>
      </c>
      <c r="C111" s="15" t="s">
        <v>19480</v>
      </c>
      <c r="D111" s="68" t="s">
        <v>18670</v>
      </c>
      <c r="E111" s="75">
        <f t="shared" si="30"/>
        <v>200.2</v>
      </c>
      <c r="F111" s="86">
        <v>159</v>
      </c>
    </row>
    <row r="112" spans="1:6" ht="12.75" customHeight="1">
      <c r="A112" s="46" t="s">
        <v>9791</v>
      </c>
      <c r="B112" s="35" t="s">
        <v>19400</v>
      </c>
      <c r="C112" s="15" t="s">
        <v>19481</v>
      </c>
      <c r="D112" s="68" t="s">
        <v>18670</v>
      </c>
      <c r="E112" s="75">
        <f t="shared" si="30"/>
        <v>223.2</v>
      </c>
      <c r="F112" s="86">
        <v>182</v>
      </c>
    </row>
    <row r="113" spans="1:6" ht="12.75" customHeight="1">
      <c r="A113" s="46" t="s">
        <v>9794</v>
      </c>
      <c r="B113" s="35" t="s">
        <v>19400</v>
      </c>
      <c r="C113" s="15" t="s">
        <v>19482</v>
      </c>
      <c r="D113" s="68" t="s">
        <v>18670</v>
      </c>
      <c r="E113" s="75">
        <f t="shared" si="30"/>
        <v>237.2</v>
      </c>
      <c r="F113" s="86">
        <v>196</v>
      </c>
    </row>
    <row r="114" spans="1:6" ht="12.75" customHeight="1">
      <c r="A114" s="46" t="s">
        <v>9797</v>
      </c>
      <c r="B114" s="35" t="s">
        <v>19400</v>
      </c>
      <c r="C114" s="15" t="s">
        <v>19483</v>
      </c>
      <c r="D114" s="68" t="s">
        <v>18670</v>
      </c>
      <c r="E114" s="75">
        <f t="shared" si="30"/>
        <v>149.19999999999999</v>
      </c>
      <c r="F114" s="86">
        <v>108</v>
      </c>
    </row>
    <row r="115" spans="1:6" ht="12.75" customHeight="1">
      <c r="A115" s="46" t="s">
        <v>9800</v>
      </c>
      <c r="B115" s="35" t="s">
        <v>19400</v>
      </c>
      <c r="C115" s="15" t="s">
        <v>19484</v>
      </c>
      <c r="D115" s="68" t="s">
        <v>18670</v>
      </c>
      <c r="E115" s="75">
        <f t="shared" si="30"/>
        <v>171.2</v>
      </c>
      <c r="F115" s="86">
        <v>130</v>
      </c>
    </row>
    <row r="116" spans="1:6" ht="12.75" customHeight="1">
      <c r="A116" s="46" t="s">
        <v>9803</v>
      </c>
      <c r="B116" s="35" t="s">
        <v>19400</v>
      </c>
      <c r="C116" s="15" t="s">
        <v>19485</v>
      </c>
      <c r="D116" s="68" t="s">
        <v>18670</v>
      </c>
      <c r="E116" s="75">
        <f t="shared" si="30"/>
        <v>189.2</v>
      </c>
      <c r="F116" s="86">
        <v>148</v>
      </c>
    </row>
    <row r="117" spans="1:6" ht="12.75" customHeight="1">
      <c r="A117" s="46" t="s">
        <v>9806</v>
      </c>
      <c r="B117" s="35" t="s">
        <v>19400</v>
      </c>
      <c r="C117" s="15" t="s">
        <v>19486</v>
      </c>
      <c r="D117" s="68" t="s">
        <v>18670</v>
      </c>
      <c r="E117" s="75">
        <f t="shared" si="30"/>
        <v>206.2</v>
      </c>
      <c r="F117" s="86">
        <v>165</v>
      </c>
    </row>
    <row r="118" spans="1:6" ht="12.75" customHeight="1">
      <c r="A118" s="46" t="s">
        <v>9809</v>
      </c>
      <c r="B118" s="35" t="s">
        <v>19400</v>
      </c>
      <c r="C118" s="15" t="s">
        <v>19487</v>
      </c>
      <c r="D118" s="68" t="s">
        <v>18670</v>
      </c>
      <c r="E118" s="75">
        <f t="shared" si="30"/>
        <v>223.2</v>
      </c>
      <c r="F118" s="86">
        <v>182</v>
      </c>
    </row>
    <row r="119" spans="1:6" ht="12.75" customHeight="1">
      <c r="A119" s="46" t="s">
        <v>9812</v>
      </c>
      <c r="B119" s="35" t="s">
        <v>19400</v>
      </c>
      <c r="C119" s="15" t="s">
        <v>19488</v>
      </c>
      <c r="D119" s="68" t="s">
        <v>18670</v>
      </c>
      <c r="E119" s="75">
        <f t="shared" si="30"/>
        <v>249.2</v>
      </c>
      <c r="F119" s="86">
        <v>208</v>
      </c>
    </row>
    <row r="120" spans="1:6" ht="12.75" customHeight="1">
      <c r="A120" s="46" t="s">
        <v>9815</v>
      </c>
      <c r="B120" s="35" t="s">
        <v>19400</v>
      </c>
      <c r="C120" s="15" t="s">
        <v>19489</v>
      </c>
      <c r="D120" s="68" t="s">
        <v>18670</v>
      </c>
      <c r="E120" s="75">
        <f t="shared" si="30"/>
        <v>264.2</v>
      </c>
      <c r="F120" s="86">
        <v>223</v>
      </c>
    </row>
    <row r="121" spans="1:6" ht="12.75" customHeight="1">
      <c r="A121" s="46" t="s">
        <v>9818</v>
      </c>
      <c r="B121" s="35" t="s">
        <v>19400</v>
      </c>
      <c r="C121" s="15" t="s">
        <v>19490</v>
      </c>
      <c r="D121" s="68" t="s">
        <v>18670</v>
      </c>
      <c r="E121" s="75">
        <f t="shared" si="30"/>
        <v>159.19999999999999</v>
      </c>
      <c r="F121" s="86">
        <v>118</v>
      </c>
    </row>
    <row r="122" spans="1:6" ht="12.75" customHeight="1">
      <c r="A122" s="46" t="s">
        <v>12741</v>
      </c>
      <c r="B122" s="35" t="s">
        <v>19400</v>
      </c>
      <c r="C122" s="15" t="s">
        <v>19491</v>
      </c>
      <c r="D122" s="68" t="s">
        <v>18670</v>
      </c>
      <c r="E122" s="75">
        <f t="shared" si="30"/>
        <v>181.2</v>
      </c>
      <c r="F122" s="86">
        <v>140</v>
      </c>
    </row>
    <row r="123" spans="1:6" ht="12.75" customHeight="1">
      <c r="A123" s="46" t="s">
        <v>12744</v>
      </c>
      <c r="B123" s="35" t="s">
        <v>19400</v>
      </c>
      <c r="C123" s="15" t="s">
        <v>19492</v>
      </c>
      <c r="D123" s="68" t="s">
        <v>18670</v>
      </c>
      <c r="E123" s="75">
        <f t="shared" si="30"/>
        <v>205.2</v>
      </c>
      <c r="F123" s="86">
        <v>164</v>
      </c>
    </row>
    <row r="124" spans="1:6" ht="12.75" customHeight="1">
      <c r="A124" s="46" t="s">
        <v>12747</v>
      </c>
      <c r="B124" s="35" t="s">
        <v>19400</v>
      </c>
      <c r="C124" s="15" t="s">
        <v>19493</v>
      </c>
      <c r="D124" s="68" t="s">
        <v>18670</v>
      </c>
      <c r="E124" s="75">
        <f t="shared" si="30"/>
        <v>228.2</v>
      </c>
      <c r="F124" s="86">
        <v>187</v>
      </c>
    </row>
    <row r="125" spans="1:6" ht="12.75" customHeight="1">
      <c r="A125" s="46" t="s">
        <v>12750</v>
      </c>
      <c r="B125" s="35" t="s">
        <v>19400</v>
      </c>
      <c r="C125" s="15" t="s">
        <v>19494</v>
      </c>
      <c r="D125" s="68" t="s">
        <v>18670</v>
      </c>
      <c r="E125" s="75">
        <f t="shared" si="30"/>
        <v>245.2</v>
      </c>
      <c r="F125" s="86">
        <v>204</v>
      </c>
    </row>
    <row r="126" spans="1:6" ht="12.75" customHeight="1">
      <c r="A126" s="46" t="s">
        <v>12753</v>
      </c>
      <c r="B126" s="35" t="s">
        <v>19400</v>
      </c>
      <c r="C126" s="15" t="s">
        <v>19495</v>
      </c>
      <c r="D126" s="68" t="s">
        <v>18670</v>
      </c>
      <c r="E126" s="75">
        <f t="shared" si="30"/>
        <v>268.2</v>
      </c>
      <c r="F126" s="86">
        <v>227</v>
      </c>
    </row>
    <row r="127" spans="1:6" ht="12.75" customHeight="1">
      <c r="A127" s="46" t="s">
        <v>12756</v>
      </c>
      <c r="B127" s="35" t="s">
        <v>19400</v>
      </c>
      <c r="C127" s="15" t="s">
        <v>19496</v>
      </c>
      <c r="D127" s="68" t="s">
        <v>18670</v>
      </c>
      <c r="E127" s="75">
        <f t="shared" si="30"/>
        <v>291.2</v>
      </c>
      <c r="F127" s="86">
        <v>250</v>
      </c>
    </row>
    <row r="128" spans="1:6" ht="12.75" customHeight="1">
      <c r="A128" s="46" t="s">
        <v>12759</v>
      </c>
      <c r="B128" s="35" t="s">
        <v>19400</v>
      </c>
      <c r="C128" s="15" t="s">
        <v>19497</v>
      </c>
      <c r="D128" s="68" t="s">
        <v>18670</v>
      </c>
      <c r="E128" s="75">
        <f t="shared" si="30"/>
        <v>170.2</v>
      </c>
      <c r="F128" s="86">
        <v>129</v>
      </c>
    </row>
    <row r="129" spans="1:6" ht="12.75" customHeight="1">
      <c r="A129" s="46" t="s">
        <v>12762</v>
      </c>
      <c r="B129" s="35" t="s">
        <v>19400</v>
      </c>
      <c r="C129" s="15" t="s">
        <v>19498</v>
      </c>
      <c r="D129" s="68" t="s">
        <v>18670</v>
      </c>
      <c r="E129" s="75">
        <f t="shared" si="30"/>
        <v>198.2</v>
      </c>
      <c r="F129" s="86">
        <v>157</v>
      </c>
    </row>
    <row r="130" spans="1:6" ht="12.75" customHeight="1">
      <c r="A130" s="46" t="s">
        <v>12765</v>
      </c>
      <c r="B130" s="35" t="s">
        <v>19400</v>
      </c>
      <c r="C130" s="15" t="s">
        <v>19499</v>
      </c>
      <c r="D130" s="68" t="s">
        <v>18670</v>
      </c>
      <c r="E130" s="75">
        <f t="shared" si="30"/>
        <v>224.2</v>
      </c>
      <c r="F130" s="86">
        <v>183</v>
      </c>
    </row>
    <row r="131" spans="1:6" ht="12.75" customHeight="1">
      <c r="A131" s="46" t="s">
        <v>12768</v>
      </c>
      <c r="B131" s="35" t="s">
        <v>19400</v>
      </c>
      <c r="C131" s="15" t="s">
        <v>19500</v>
      </c>
      <c r="D131" s="68" t="s">
        <v>18670</v>
      </c>
      <c r="E131" s="75">
        <f t="shared" si="30"/>
        <v>243.2</v>
      </c>
      <c r="F131" s="86">
        <v>202</v>
      </c>
    </row>
    <row r="132" spans="1:6" ht="12.75" customHeight="1">
      <c r="A132" s="46" t="s">
        <v>12771</v>
      </c>
      <c r="B132" s="35" t="s">
        <v>19400</v>
      </c>
      <c r="C132" s="15" t="s">
        <v>19501</v>
      </c>
      <c r="D132" s="68" t="s">
        <v>18670</v>
      </c>
      <c r="E132" s="75">
        <f t="shared" si="30"/>
        <v>268.2</v>
      </c>
      <c r="F132" s="86">
        <v>227</v>
      </c>
    </row>
    <row r="133" spans="1:6" ht="12.75" customHeight="1">
      <c r="A133" s="46" t="s">
        <v>12774</v>
      </c>
      <c r="B133" s="35" t="s">
        <v>19400</v>
      </c>
      <c r="C133" s="15" t="s">
        <v>19502</v>
      </c>
      <c r="D133" s="68" t="s">
        <v>18670</v>
      </c>
      <c r="E133" s="75">
        <f t="shared" si="30"/>
        <v>293.2</v>
      </c>
      <c r="F133" s="86">
        <v>252</v>
      </c>
    </row>
    <row r="134" spans="1:6" ht="12.75" customHeight="1">
      <c r="A134" s="46" t="s">
        <v>12777</v>
      </c>
      <c r="B134" s="35" t="s">
        <v>19400</v>
      </c>
      <c r="C134" s="15" t="s">
        <v>19503</v>
      </c>
      <c r="D134" s="68" t="s">
        <v>18670</v>
      </c>
      <c r="E134" s="75">
        <f t="shared" si="30"/>
        <v>317.2</v>
      </c>
      <c r="F134" s="86">
        <v>276</v>
      </c>
    </row>
    <row r="135" spans="1:6" ht="12.75" customHeight="1">
      <c r="A135" s="46" t="s">
        <v>4986</v>
      </c>
      <c r="B135" s="35" t="s">
        <v>19400</v>
      </c>
      <c r="C135" s="15" t="s">
        <v>19436</v>
      </c>
      <c r="D135" s="68" t="s">
        <v>18670</v>
      </c>
      <c r="E135" s="75">
        <f t="shared" ref="E135:E168" si="31">F135+83.4</f>
        <v>207.4</v>
      </c>
      <c r="F135" s="86">
        <v>124</v>
      </c>
    </row>
    <row r="136" spans="1:6" ht="12.75" customHeight="1">
      <c r="A136" s="46" t="s">
        <v>4644</v>
      </c>
      <c r="B136" s="35" t="s">
        <v>19400</v>
      </c>
      <c r="C136" s="15" t="s">
        <v>19437</v>
      </c>
      <c r="D136" s="68" t="s">
        <v>18670</v>
      </c>
      <c r="E136" s="75">
        <f t="shared" si="31"/>
        <v>218.4</v>
      </c>
      <c r="F136" s="86">
        <v>135</v>
      </c>
    </row>
    <row r="137" spans="1:6" ht="12.75" customHeight="1">
      <c r="A137" s="46" t="s">
        <v>4647</v>
      </c>
      <c r="B137" s="35" t="s">
        <v>19400</v>
      </c>
      <c r="C137" s="15" t="s">
        <v>19438</v>
      </c>
      <c r="D137" s="68" t="s">
        <v>18670</v>
      </c>
      <c r="E137" s="75">
        <f t="shared" si="31"/>
        <v>230.4</v>
      </c>
      <c r="F137" s="86">
        <v>147</v>
      </c>
    </row>
    <row r="138" spans="1:6" ht="12.75" customHeight="1">
      <c r="A138" s="46" t="s">
        <v>4650</v>
      </c>
      <c r="B138" s="35" t="s">
        <v>19400</v>
      </c>
      <c r="C138" s="15" t="s">
        <v>19439</v>
      </c>
      <c r="D138" s="68" t="s">
        <v>18670</v>
      </c>
      <c r="E138" s="75">
        <f t="shared" si="31"/>
        <v>223.4</v>
      </c>
      <c r="F138" s="86">
        <v>140</v>
      </c>
    </row>
    <row r="139" spans="1:6" ht="12.75" customHeight="1">
      <c r="A139" s="46" t="s">
        <v>4653</v>
      </c>
      <c r="B139" s="35" t="s">
        <v>19400</v>
      </c>
      <c r="C139" s="15" t="s">
        <v>19440</v>
      </c>
      <c r="D139" s="68" t="s">
        <v>18670</v>
      </c>
      <c r="E139" s="75">
        <f t="shared" si="31"/>
        <v>243.4</v>
      </c>
      <c r="F139" s="86">
        <v>160</v>
      </c>
    </row>
    <row r="140" spans="1:6" ht="12.75" customHeight="1">
      <c r="A140" s="46" t="s">
        <v>4656</v>
      </c>
      <c r="B140" s="35" t="s">
        <v>19400</v>
      </c>
      <c r="C140" s="15" t="s">
        <v>19441</v>
      </c>
      <c r="D140" s="68" t="s">
        <v>18670</v>
      </c>
      <c r="E140" s="75">
        <f t="shared" si="31"/>
        <v>259.39999999999998</v>
      </c>
      <c r="F140" s="86">
        <v>176</v>
      </c>
    </row>
    <row r="141" spans="1:6" ht="12.75" customHeight="1">
      <c r="A141" s="46" t="s">
        <v>17977</v>
      </c>
      <c r="B141" s="35" t="s">
        <v>19400</v>
      </c>
      <c r="C141" s="15" t="s">
        <v>19442</v>
      </c>
      <c r="D141" s="68" t="s">
        <v>18670</v>
      </c>
      <c r="E141" s="75">
        <f t="shared" si="31"/>
        <v>177.7</v>
      </c>
      <c r="F141" s="86">
        <v>94.3</v>
      </c>
    </row>
    <row r="142" spans="1:6" ht="12.75" customHeight="1">
      <c r="A142" s="46" t="s">
        <v>17978</v>
      </c>
      <c r="B142" s="35" t="s">
        <v>19400</v>
      </c>
      <c r="C142" s="15" t="s">
        <v>19443</v>
      </c>
      <c r="D142" s="68" t="s">
        <v>18670</v>
      </c>
      <c r="E142" s="75">
        <f t="shared" si="31"/>
        <v>196.4</v>
      </c>
      <c r="F142" s="86">
        <v>113</v>
      </c>
    </row>
    <row r="143" spans="1:6" ht="12.75" customHeight="1">
      <c r="A143" s="46" t="s">
        <v>4659</v>
      </c>
      <c r="B143" s="35" t="s">
        <v>19400</v>
      </c>
      <c r="C143" s="15" t="s">
        <v>19444</v>
      </c>
      <c r="D143" s="68" t="s">
        <v>18670</v>
      </c>
      <c r="E143" s="75">
        <f t="shared" si="31"/>
        <v>215.4</v>
      </c>
      <c r="F143" s="86">
        <v>132</v>
      </c>
    </row>
    <row r="144" spans="1:6" ht="12.75" customHeight="1">
      <c r="A144" s="46" t="s">
        <v>4662</v>
      </c>
      <c r="B144" s="35" t="s">
        <v>19400</v>
      </c>
      <c r="C144" s="15" t="s">
        <v>19445</v>
      </c>
      <c r="D144" s="68" t="s">
        <v>18670</v>
      </c>
      <c r="E144" s="75">
        <f t="shared" si="31"/>
        <v>231.4</v>
      </c>
      <c r="F144" s="86">
        <v>148</v>
      </c>
    </row>
    <row r="145" spans="1:6" ht="12.75" customHeight="1">
      <c r="A145" s="46" t="s">
        <v>4665</v>
      </c>
      <c r="B145" s="35" t="s">
        <v>19400</v>
      </c>
      <c r="C145" s="15" t="s">
        <v>19446</v>
      </c>
      <c r="D145" s="68" t="s">
        <v>18670</v>
      </c>
      <c r="E145" s="75">
        <f t="shared" si="31"/>
        <v>242.4</v>
      </c>
      <c r="F145" s="86">
        <v>159</v>
      </c>
    </row>
    <row r="146" spans="1:6" ht="12.75" customHeight="1">
      <c r="A146" s="46" t="s">
        <v>4668</v>
      </c>
      <c r="B146" s="35" t="s">
        <v>19400</v>
      </c>
      <c r="C146" s="15" t="s">
        <v>19447</v>
      </c>
      <c r="D146" s="68" t="s">
        <v>18670</v>
      </c>
      <c r="E146" s="75">
        <f t="shared" si="31"/>
        <v>265.39999999999998</v>
      </c>
      <c r="F146" s="86">
        <v>182</v>
      </c>
    </row>
    <row r="147" spans="1:6" ht="12.75" customHeight="1">
      <c r="A147" s="46" t="s">
        <v>4671</v>
      </c>
      <c r="B147" s="35" t="s">
        <v>19400</v>
      </c>
      <c r="C147" s="15" t="s">
        <v>19448</v>
      </c>
      <c r="D147" s="68" t="s">
        <v>18670</v>
      </c>
      <c r="E147" s="75">
        <f t="shared" si="31"/>
        <v>279.39999999999998</v>
      </c>
      <c r="F147" s="86">
        <v>196</v>
      </c>
    </row>
    <row r="148" spans="1:6" ht="12.75" customHeight="1">
      <c r="A148" s="46" t="s">
        <v>17979</v>
      </c>
      <c r="B148" s="35" t="s">
        <v>19400</v>
      </c>
      <c r="C148" s="15" t="s">
        <v>19449</v>
      </c>
      <c r="D148" s="68" t="s">
        <v>18670</v>
      </c>
      <c r="E148" s="75">
        <f t="shared" si="31"/>
        <v>191.4</v>
      </c>
      <c r="F148" s="86">
        <v>108</v>
      </c>
    </row>
    <row r="149" spans="1:6" ht="12.75" customHeight="1">
      <c r="A149" s="46" t="s">
        <v>17980</v>
      </c>
      <c r="B149" s="35" t="s">
        <v>19400</v>
      </c>
      <c r="C149" s="15" t="s">
        <v>19450</v>
      </c>
      <c r="D149" s="68" t="s">
        <v>18670</v>
      </c>
      <c r="E149" s="75">
        <f t="shared" si="31"/>
        <v>213.4</v>
      </c>
      <c r="F149" s="86">
        <v>130</v>
      </c>
    </row>
    <row r="150" spans="1:6" ht="12.75" customHeight="1">
      <c r="A150" s="46" t="s">
        <v>4674</v>
      </c>
      <c r="B150" s="35" t="s">
        <v>19400</v>
      </c>
      <c r="C150" s="15" t="s">
        <v>19451</v>
      </c>
      <c r="D150" s="68" t="s">
        <v>18670</v>
      </c>
      <c r="E150" s="75">
        <f t="shared" si="31"/>
        <v>231.4</v>
      </c>
      <c r="F150" s="86">
        <v>148</v>
      </c>
    </row>
    <row r="151" spans="1:6" ht="12.75" customHeight="1">
      <c r="A151" s="46" t="s">
        <v>4677</v>
      </c>
      <c r="B151" s="35" t="s">
        <v>19400</v>
      </c>
      <c r="C151" s="15" t="s">
        <v>19452</v>
      </c>
      <c r="D151" s="68" t="s">
        <v>18670</v>
      </c>
      <c r="E151" s="75">
        <f t="shared" si="31"/>
        <v>248.4</v>
      </c>
      <c r="F151" s="86">
        <v>165</v>
      </c>
    </row>
    <row r="152" spans="1:6" ht="12.75" customHeight="1">
      <c r="A152" s="46" t="s">
        <v>4680</v>
      </c>
      <c r="B152" s="35" t="s">
        <v>19400</v>
      </c>
      <c r="C152" s="15" t="s">
        <v>19453</v>
      </c>
      <c r="D152" s="68" t="s">
        <v>18670</v>
      </c>
      <c r="E152" s="75">
        <f t="shared" si="31"/>
        <v>265.39999999999998</v>
      </c>
      <c r="F152" s="86">
        <v>182</v>
      </c>
    </row>
    <row r="153" spans="1:6" ht="12.75" customHeight="1">
      <c r="A153" s="46" t="s">
        <v>4683</v>
      </c>
      <c r="B153" s="35" t="s">
        <v>19400</v>
      </c>
      <c r="C153" s="15" t="s">
        <v>19454</v>
      </c>
      <c r="D153" s="68" t="s">
        <v>18670</v>
      </c>
      <c r="E153" s="75">
        <f t="shared" si="31"/>
        <v>291.39999999999998</v>
      </c>
      <c r="F153" s="86">
        <v>208</v>
      </c>
    </row>
    <row r="154" spans="1:6" ht="12.75" customHeight="1">
      <c r="A154" s="46" t="s">
        <v>4686</v>
      </c>
      <c r="B154" s="35" t="s">
        <v>19400</v>
      </c>
      <c r="C154" s="15" t="s">
        <v>19455</v>
      </c>
      <c r="D154" s="68" t="s">
        <v>18670</v>
      </c>
      <c r="E154" s="75">
        <f t="shared" si="31"/>
        <v>306.39999999999998</v>
      </c>
      <c r="F154" s="86">
        <v>223</v>
      </c>
    </row>
    <row r="155" spans="1:6" ht="12.75" customHeight="1">
      <c r="A155" s="46" t="s">
        <v>17981</v>
      </c>
      <c r="B155" s="35" t="s">
        <v>19400</v>
      </c>
      <c r="C155" s="15" t="s">
        <v>19456</v>
      </c>
      <c r="D155" s="68" t="s">
        <v>18670</v>
      </c>
      <c r="E155" s="75">
        <f t="shared" si="31"/>
        <v>201.4</v>
      </c>
      <c r="F155" s="86">
        <v>118</v>
      </c>
    </row>
    <row r="156" spans="1:6" ht="12.75" customHeight="1">
      <c r="A156" s="46" t="s">
        <v>17982</v>
      </c>
      <c r="B156" s="35" t="s">
        <v>19400</v>
      </c>
      <c r="C156" s="15" t="s">
        <v>19457</v>
      </c>
      <c r="D156" s="68" t="s">
        <v>18670</v>
      </c>
      <c r="E156" s="75">
        <f t="shared" si="31"/>
        <v>223.4</v>
      </c>
      <c r="F156" s="86">
        <v>140</v>
      </c>
    </row>
    <row r="157" spans="1:6" ht="12.75" customHeight="1">
      <c r="A157" s="46" t="s">
        <v>4689</v>
      </c>
      <c r="B157" s="35" t="s">
        <v>19400</v>
      </c>
      <c r="C157" s="15" t="s">
        <v>19458</v>
      </c>
      <c r="D157" s="68" t="s">
        <v>18670</v>
      </c>
      <c r="E157" s="75">
        <f t="shared" si="31"/>
        <v>247.4</v>
      </c>
      <c r="F157" s="86">
        <v>164</v>
      </c>
    </row>
    <row r="158" spans="1:6" ht="12.75" customHeight="1">
      <c r="A158" s="46" t="s">
        <v>7261</v>
      </c>
      <c r="B158" s="35" t="s">
        <v>19400</v>
      </c>
      <c r="C158" s="15" t="s">
        <v>19459</v>
      </c>
      <c r="D158" s="68" t="s">
        <v>18670</v>
      </c>
      <c r="E158" s="75">
        <f t="shared" si="31"/>
        <v>270.39999999999998</v>
      </c>
      <c r="F158" s="86">
        <v>187</v>
      </c>
    </row>
    <row r="159" spans="1:6" ht="12.75" customHeight="1">
      <c r="A159" s="46" t="s">
        <v>7264</v>
      </c>
      <c r="B159" s="35" t="s">
        <v>19400</v>
      </c>
      <c r="C159" s="15" t="s">
        <v>19460</v>
      </c>
      <c r="D159" s="68" t="s">
        <v>18670</v>
      </c>
      <c r="E159" s="75">
        <f t="shared" si="31"/>
        <v>287.39999999999998</v>
      </c>
      <c r="F159" s="86">
        <v>204</v>
      </c>
    </row>
    <row r="160" spans="1:6" ht="12.75" customHeight="1">
      <c r="A160" s="46" t="s">
        <v>7267</v>
      </c>
      <c r="B160" s="35" t="s">
        <v>19400</v>
      </c>
      <c r="C160" s="15" t="s">
        <v>19461</v>
      </c>
      <c r="D160" s="68" t="s">
        <v>18670</v>
      </c>
      <c r="E160" s="75">
        <f t="shared" si="31"/>
        <v>310.39999999999998</v>
      </c>
      <c r="F160" s="86">
        <v>227</v>
      </c>
    </row>
    <row r="161" spans="1:6" ht="12.75" customHeight="1">
      <c r="A161" s="46" t="s">
        <v>7270</v>
      </c>
      <c r="B161" s="35" t="s">
        <v>19400</v>
      </c>
      <c r="C161" s="15" t="s">
        <v>19462</v>
      </c>
      <c r="D161" s="68" t="s">
        <v>18670</v>
      </c>
      <c r="E161" s="75">
        <f t="shared" si="31"/>
        <v>333.4</v>
      </c>
      <c r="F161" s="86">
        <v>250</v>
      </c>
    </row>
    <row r="162" spans="1:6" ht="12.75" customHeight="1">
      <c r="A162" s="46" t="s">
        <v>17983</v>
      </c>
      <c r="B162" s="35" t="s">
        <v>19400</v>
      </c>
      <c r="C162" s="15" t="s">
        <v>19463</v>
      </c>
      <c r="D162" s="68" t="s">
        <v>18670</v>
      </c>
      <c r="E162" s="75">
        <f t="shared" si="31"/>
        <v>212.4</v>
      </c>
      <c r="F162" s="86">
        <v>129</v>
      </c>
    </row>
    <row r="163" spans="1:6" ht="12.75" customHeight="1">
      <c r="A163" s="46" t="s">
        <v>17984</v>
      </c>
      <c r="B163" s="35" t="s">
        <v>19400</v>
      </c>
      <c r="C163" s="15" t="s">
        <v>19464</v>
      </c>
      <c r="D163" s="68" t="s">
        <v>18670</v>
      </c>
      <c r="E163" s="75">
        <f t="shared" si="31"/>
        <v>240.4</v>
      </c>
      <c r="F163" s="86">
        <v>157</v>
      </c>
    </row>
    <row r="164" spans="1:6" ht="12.75" customHeight="1">
      <c r="A164" s="46" t="s">
        <v>7273</v>
      </c>
      <c r="B164" s="35" t="s">
        <v>19400</v>
      </c>
      <c r="C164" s="15" t="s">
        <v>19465</v>
      </c>
      <c r="D164" s="68" t="s">
        <v>18670</v>
      </c>
      <c r="E164" s="75">
        <f t="shared" si="31"/>
        <v>266.39999999999998</v>
      </c>
      <c r="F164" s="86">
        <v>183</v>
      </c>
    </row>
    <row r="165" spans="1:6" ht="12.75" customHeight="1">
      <c r="A165" s="46" t="s">
        <v>7276</v>
      </c>
      <c r="B165" s="35" t="s">
        <v>19400</v>
      </c>
      <c r="C165" s="15" t="s">
        <v>19466</v>
      </c>
      <c r="D165" s="68" t="s">
        <v>18670</v>
      </c>
      <c r="E165" s="75">
        <f t="shared" si="31"/>
        <v>285.39999999999998</v>
      </c>
      <c r="F165" s="86">
        <v>202</v>
      </c>
    </row>
    <row r="166" spans="1:6" ht="12.75" customHeight="1">
      <c r="A166" s="46" t="s">
        <v>7279</v>
      </c>
      <c r="B166" s="35" t="s">
        <v>19400</v>
      </c>
      <c r="C166" s="15" t="s">
        <v>19467</v>
      </c>
      <c r="D166" s="68" t="s">
        <v>18670</v>
      </c>
      <c r="E166" s="75">
        <f t="shared" si="31"/>
        <v>310.39999999999998</v>
      </c>
      <c r="F166" s="86">
        <v>227</v>
      </c>
    </row>
    <row r="167" spans="1:6" ht="12.75" customHeight="1">
      <c r="A167" s="46" t="s">
        <v>7282</v>
      </c>
      <c r="B167" s="35" t="s">
        <v>19400</v>
      </c>
      <c r="C167" s="15" t="s">
        <v>19468</v>
      </c>
      <c r="D167" s="68" t="s">
        <v>18670</v>
      </c>
      <c r="E167" s="75">
        <f t="shared" si="31"/>
        <v>335.4</v>
      </c>
      <c r="F167" s="86">
        <v>252</v>
      </c>
    </row>
    <row r="168" spans="1:6" ht="12.75" customHeight="1">
      <c r="A168" s="46" t="s">
        <v>7285</v>
      </c>
      <c r="B168" s="35" t="s">
        <v>19400</v>
      </c>
      <c r="C168" s="15" t="s">
        <v>19469</v>
      </c>
      <c r="D168" s="68" t="s">
        <v>18670</v>
      </c>
      <c r="E168" s="75">
        <f t="shared" si="31"/>
        <v>359.4</v>
      </c>
      <c r="F168" s="86">
        <v>276</v>
      </c>
    </row>
    <row r="169" spans="1:6" ht="12.75" customHeight="1">
      <c r="A169" s="46" t="s">
        <v>7516</v>
      </c>
      <c r="B169" s="35" t="s">
        <v>19400</v>
      </c>
      <c r="C169" s="15" t="s">
        <v>19513</v>
      </c>
      <c r="D169" s="68" t="s">
        <v>18670</v>
      </c>
      <c r="E169" s="75">
        <f t="shared" ref="E169:E202" si="32">F169+41.2</f>
        <v>165.2</v>
      </c>
      <c r="F169" s="86">
        <v>124</v>
      </c>
    </row>
    <row r="170" spans="1:6" ht="12.75" customHeight="1">
      <c r="A170" s="46" t="s">
        <v>12864</v>
      </c>
      <c r="B170" s="35" t="s">
        <v>19400</v>
      </c>
      <c r="C170" s="15" t="s">
        <v>19514</v>
      </c>
      <c r="D170" s="68" t="s">
        <v>18670</v>
      </c>
      <c r="E170" s="75">
        <f t="shared" si="32"/>
        <v>176.2</v>
      </c>
      <c r="F170" s="86">
        <v>135</v>
      </c>
    </row>
    <row r="171" spans="1:6" ht="12.75" customHeight="1">
      <c r="A171" s="46" t="s">
        <v>12867</v>
      </c>
      <c r="B171" s="35" t="s">
        <v>19400</v>
      </c>
      <c r="C171" s="15" t="s">
        <v>19515</v>
      </c>
      <c r="D171" s="68" t="s">
        <v>18670</v>
      </c>
      <c r="E171" s="75">
        <f t="shared" si="32"/>
        <v>188.2</v>
      </c>
      <c r="F171" s="86">
        <v>147</v>
      </c>
    </row>
    <row r="172" spans="1:6" ht="12.75" customHeight="1">
      <c r="A172" s="46" t="s">
        <v>12870</v>
      </c>
      <c r="B172" s="35" t="s">
        <v>19400</v>
      </c>
      <c r="C172" s="15" t="s">
        <v>19516</v>
      </c>
      <c r="D172" s="68" t="s">
        <v>18670</v>
      </c>
      <c r="E172" s="75">
        <f t="shared" si="32"/>
        <v>181.2</v>
      </c>
      <c r="F172" s="86">
        <v>140</v>
      </c>
    </row>
    <row r="173" spans="1:6" ht="12.75" customHeight="1">
      <c r="A173" s="46" t="s">
        <v>12873</v>
      </c>
      <c r="B173" s="35" t="s">
        <v>19400</v>
      </c>
      <c r="C173" s="15" t="s">
        <v>19517</v>
      </c>
      <c r="D173" s="68" t="s">
        <v>18670</v>
      </c>
      <c r="E173" s="75">
        <f t="shared" si="32"/>
        <v>201.2</v>
      </c>
      <c r="F173" s="86">
        <v>160</v>
      </c>
    </row>
    <row r="174" spans="1:6" ht="12.75" customHeight="1">
      <c r="A174" s="46" t="s">
        <v>12876</v>
      </c>
      <c r="B174" s="35" t="s">
        <v>19400</v>
      </c>
      <c r="C174" s="15" t="s">
        <v>19518</v>
      </c>
      <c r="D174" s="68" t="s">
        <v>18670</v>
      </c>
      <c r="E174" s="75">
        <f t="shared" si="32"/>
        <v>217.2</v>
      </c>
      <c r="F174" s="86">
        <v>176</v>
      </c>
    </row>
    <row r="175" spans="1:6" ht="12.75" customHeight="1">
      <c r="A175" s="46" t="s">
        <v>12879</v>
      </c>
      <c r="B175" s="35" t="s">
        <v>19400</v>
      </c>
      <c r="C175" s="15" t="s">
        <v>19519</v>
      </c>
      <c r="D175" s="68" t="s">
        <v>18670</v>
      </c>
      <c r="E175" s="75">
        <f t="shared" si="32"/>
        <v>135.5</v>
      </c>
      <c r="F175" s="86">
        <v>94.3</v>
      </c>
    </row>
    <row r="176" spans="1:6" ht="12.75" customHeight="1">
      <c r="A176" s="46" t="s">
        <v>12882</v>
      </c>
      <c r="B176" s="35" t="s">
        <v>19400</v>
      </c>
      <c r="C176" s="15" t="s">
        <v>19520</v>
      </c>
      <c r="D176" s="68" t="s">
        <v>18670</v>
      </c>
      <c r="E176" s="75">
        <f t="shared" si="32"/>
        <v>154.19999999999999</v>
      </c>
      <c r="F176" s="86">
        <v>113</v>
      </c>
    </row>
    <row r="177" spans="1:6" ht="12.75" customHeight="1">
      <c r="A177" s="46" t="s">
        <v>12885</v>
      </c>
      <c r="B177" s="35" t="s">
        <v>19400</v>
      </c>
      <c r="C177" s="15" t="s">
        <v>19521</v>
      </c>
      <c r="D177" s="68" t="s">
        <v>18670</v>
      </c>
      <c r="E177" s="75">
        <f t="shared" si="32"/>
        <v>173.2</v>
      </c>
      <c r="F177" s="86">
        <v>132</v>
      </c>
    </row>
    <row r="178" spans="1:6" ht="12.75" customHeight="1">
      <c r="A178" s="46" t="s">
        <v>12888</v>
      </c>
      <c r="B178" s="35" t="s">
        <v>19400</v>
      </c>
      <c r="C178" s="15" t="s">
        <v>19522</v>
      </c>
      <c r="D178" s="68" t="s">
        <v>18670</v>
      </c>
      <c r="E178" s="75">
        <f t="shared" si="32"/>
        <v>189.2</v>
      </c>
      <c r="F178" s="86">
        <v>148</v>
      </c>
    </row>
    <row r="179" spans="1:6" ht="12.75" customHeight="1">
      <c r="A179" s="46" t="s">
        <v>12891</v>
      </c>
      <c r="B179" s="35" t="s">
        <v>19400</v>
      </c>
      <c r="C179" s="15" t="s">
        <v>19523</v>
      </c>
      <c r="D179" s="68" t="s">
        <v>18670</v>
      </c>
      <c r="E179" s="75">
        <f t="shared" si="32"/>
        <v>200.2</v>
      </c>
      <c r="F179" s="86">
        <v>159</v>
      </c>
    </row>
    <row r="180" spans="1:6" ht="12.75" customHeight="1">
      <c r="A180" s="46" t="s">
        <v>12894</v>
      </c>
      <c r="B180" s="35" t="s">
        <v>19400</v>
      </c>
      <c r="C180" s="15" t="s">
        <v>19524</v>
      </c>
      <c r="D180" s="68" t="s">
        <v>18670</v>
      </c>
      <c r="E180" s="75">
        <f t="shared" si="32"/>
        <v>223.2</v>
      </c>
      <c r="F180" s="86">
        <v>182</v>
      </c>
    </row>
    <row r="181" spans="1:6" ht="12.75" customHeight="1">
      <c r="A181" s="46" t="s">
        <v>12897</v>
      </c>
      <c r="B181" s="35" t="s">
        <v>19400</v>
      </c>
      <c r="C181" s="15" t="s">
        <v>19525</v>
      </c>
      <c r="D181" s="68" t="s">
        <v>18670</v>
      </c>
      <c r="E181" s="75">
        <f t="shared" si="32"/>
        <v>237.2</v>
      </c>
      <c r="F181" s="86">
        <v>196</v>
      </c>
    </row>
    <row r="182" spans="1:6" ht="12.75" customHeight="1">
      <c r="A182" s="46" t="s">
        <v>12900</v>
      </c>
      <c r="B182" s="35" t="s">
        <v>19400</v>
      </c>
      <c r="C182" s="15" t="s">
        <v>19526</v>
      </c>
      <c r="D182" s="68" t="s">
        <v>18670</v>
      </c>
      <c r="E182" s="75">
        <f t="shared" si="32"/>
        <v>149.19999999999999</v>
      </c>
      <c r="F182" s="86">
        <v>108</v>
      </c>
    </row>
    <row r="183" spans="1:6" ht="12.75" customHeight="1">
      <c r="A183" s="46" t="s">
        <v>12903</v>
      </c>
      <c r="B183" s="35" t="s">
        <v>19400</v>
      </c>
      <c r="C183" s="15" t="s">
        <v>19527</v>
      </c>
      <c r="D183" s="68" t="s">
        <v>18670</v>
      </c>
      <c r="E183" s="75">
        <f t="shared" si="32"/>
        <v>171.2</v>
      </c>
      <c r="F183" s="86">
        <v>130</v>
      </c>
    </row>
    <row r="184" spans="1:6" ht="12.75" customHeight="1">
      <c r="A184" s="46" t="s">
        <v>12906</v>
      </c>
      <c r="B184" s="35" t="s">
        <v>19400</v>
      </c>
      <c r="C184" s="15" t="s">
        <v>19528</v>
      </c>
      <c r="D184" s="68" t="s">
        <v>18670</v>
      </c>
      <c r="E184" s="75">
        <f t="shared" si="32"/>
        <v>189.2</v>
      </c>
      <c r="F184" s="86">
        <v>148</v>
      </c>
    </row>
    <row r="185" spans="1:6" ht="12.75" customHeight="1">
      <c r="A185" s="46" t="s">
        <v>12909</v>
      </c>
      <c r="B185" s="35" t="s">
        <v>19400</v>
      </c>
      <c r="C185" s="15" t="s">
        <v>19529</v>
      </c>
      <c r="D185" s="68" t="s">
        <v>18670</v>
      </c>
      <c r="E185" s="75">
        <f t="shared" si="32"/>
        <v>206.2</v>
      </c>
      <c r="F185" s="86">
        <v>165</v>
      </c>
    </row>
    <row r="186" spans="1:6" ht="12.75" customHeight="1">
      <c r="A186" s="46" t="s">
        <v>12912</v>
      </c>
      <c r="B186" s="35" t="s">
        <v>19400</v>
      </c>
      <c r="C186" s="15" t="s">
        <v>19530</v>
      </c>
      <c r="D186" s="68" t="s">
        <v>18670</v>
      </c>
      <c r="E186" s="75">
        <f t="shared" si="32"/>
        <v>223.2</v>
      </c>
      <c r="F186" s="86">
        <v>182</v>
      </c>
    </row>
    <row r="187" spans="1:6" ht="12.75" customHeight="1">
      <c r="A187" s="46" t="s">
        <v>12915</v>
      </c>
      <c r="B187" s="35" t="s">
        <v>19400</v>
      </c>
      <c r="C187" s="15" t="s">
        <v>19531</v>
      </c>
      <c r="D187" s="68" t="s">
        <v>18670</v>
      </c>
      <c r="E187" s="75">
        <f t="shared" si="32"/>
        <v>249.2</v>
      </c>
      <c r="F187" s="86">
        <v>208</v>
      </c>
    </row>
    <row r="188" spans="1:6" ht="12.75" customHeight="1">
      <c r="A188" s="46" t="s">
        <v>12918</v>
      </c>
      <c r="B188" s="35" t="s">
        <v>19400</v>
      </c>
      <c r="C188" s="15" t="s">
        <v>19532</v>
      </c>
      <c r="D188" s="68" t="s">
        <v>18670</v>
      </c>
      <c r="E188" s="75">
        <f t="shared" si="32"/>
        <v>264.2</v>
      </c>
      <c r="F188" s="86">
        <v>223</v>
      </c>
    </row>
    <row r="189" spans="1:6" ht="12.75" customHeight="1">
      <c r="A189" s="46" t="s">
        <v>12921</v>
      </c>
      <c r="B189" s="35" t="s">
        <v>19400</v>
      </c>
      <c r="C189" s="15" t="s">
        <v>19533</v>
      </c>
      <c r="D189" s="68" t="s">
        <v>18670</v>
      </c>
      <c r="E189" s="75">
        <f t="shared" si="32"/>
        <v>159.19999999999999</v>
      </c>
      <c r="F189" s="86">
        <v>118</v>
      </c>
    </row>
    <row r="190" spans="1:6" ht="12.75" customHeight="1">
      <c r="A190" s="46" t="s">
        <v>12924</v>
      </c>
      <c r="B190" s="35" t="s">
        <v>19400</v>
      </c>
      <c r="C190" s="15" t="s">
        <v>19534</v>
      </c>
      <c r="D190" s="68" t="s">
        <v>18670</v>
      </c>
      <c r="E190" s="75">
        <f t="shared" si="32"/>
        <v>181.2</v>
      </c>
      <c r="F190" s="86">
        <v>140</v>
      </c>
    </row>
    <row r="191" spans="1:6" ht="12.75" customHeight="1">
      <c r="A191" s="46" t="s">
        <v>12927</v>
      </c>
      <c r="B191" s="35" t="s">
        <v>19400</v>
      </c>
      <c r="C191" s="15" t="s">
        <v>19535</v>
      </c>
      <c r="D191" s="68" t="s">
        <v>18670</v>
      </c>
      <c r="E191" s="75">
        <f t="shared" si="32"/>
        <v>205.2</v>
      </c>
      <c r="F191" s="86">
        <v>164</v>
      </c>
    </row>
    <row r="192" spans="1:6" ht="12.75" customHeight="1">
      <c r="A192" s="46" t="s">
        <v>12930</v>
      </c>
      <c r="B192" s="35" t="s">
        <v>19400</v>
      </c>
      <c r="C192" s="15" t="s">
        <v>19536</v>
      </c>
      <c r="D192" s="68" t="s">
        <v>18670</v>
      </c>
      <c r="E192" s="75">
        <f t="shared" si="32"/>
        <v>228.2</v>
      </c>
      <c r="F192" s="86">
        <v>187</v>
      </c>
    </row>
    <row r="193" spans="1:6" ht="12.75" customHeight="1">
      <c r="A193" s="46" t="s">
        <v>12933</v>
      </c>
      <c r="B193" s="35" t="s">
        <v>19400</v>
      </c>
      <c r="C193" s="15" t="s">
        <v>19537</v>
      </c>
      <c r="D193" s="68" t="s">
        <v>18670</v>
      </c>
      <c r="E193" s="75">
        <f t="shared" si="32"/>
        <v>245.2</v>
      </c>
      <c r="F193" s="86">
        <v>204</v>
      </c>
    </row>
    <row r="194" spans="1:6" ht="12.75" customHeight="1">
      <c r="A194" s="46" t="s">
        <v>12936</v>
      </c>
      <c r="B194" s="35" t="s">
        <v>19400</v>
      </c>
      <c r="C194" s="15" t="s">
        <v>19538</v>
      </c>
      <c r="D194" s="68" t="s">
        <v>18670</v>
      </c>
      <c r="E194" s="75">
        <f t="shared" si="32"/>
        <v>268.2</v>
      </c>
      <c r="F194" s="86">
        <v>227</v>
      </c>
    </row>
    <row r="195" spans="1:6" ht="12.75" customHeight="1">
      <c r="A195" s="46" t="s">
        <v>12939</v>
      </c>
      <c r="B195" s="35" t="s">
        <v>19400</v>
      </c>
      <c r="C195" s="15" t="s">
        <v>19539</v>
      </c>
      <c r="D195" s="68" t="s">
        <v>18670</v>
      </c>
      <c r="E195" s="75">
        <f t="shared" si="32"/>
        <v>291.2</v>
      </c>
      <c r="F195" s="86">
        <v>250</v>
      </c>
    </row>
    <row r="196" spans="1:6" ht="12.75" customHeight="1">
      <c r="A196" s="46" t="s">
        <v>12942</v>
      </c>
      <c r="B196" s="35" t="s">
        <v>19400</v>
      </c>
      <c r="C196" s="15" t="s">
        <v>19540</v>
      </c>
      <c r="D196" s="68" t="s">
        <v>18670</v>
      </c>
      <c r="E196" s="75">
        <f t="shared" si="32"/>
        <v>170.2</v>
      </c>
      <c r="F196" s="86">
        <v>129</v>
      </c>
    </row>
    <row r="197" spans="1:6" ht="12.75" customHeight="1">
      <c r="A197" s="46" t="s">
        <v>12945</v>
      </c>
      <c r="B197" s="35" t="s">
        <v>19400</v>
      </c>
      <c r="C197" s="15" t="s">
        <v>19541</v>
      </c>
      <c r="D197" s="68" t="s">
        <v>18670</v>
      </c>
      <c r="E197" s="75">
        <f t="shared" si="32"/>
        <v>198.2</v>
      </c>
      <c r="F197" s="86">
        <v>157</v>
      </c>
    </row>
    <row r="198" spans="1:6" ht="12.75" customHeight="1">
      <c r="A198" s="46" t="s">
        <v>12948</v>
      </c>
      <c r="B198" s="35" t="s">
        <v>19400</v>
      </c>
      <c r="C198" s="15" t="s">
        <v>19542</v>
      </c>
      <c r="D198" s="68" t="s">
        <v>18670</v>
      </c>
      <c r="E198" s="75">
        <f t="shared" si="32"/>
        <v>224.2</v>
      </c>
      <c r="F198" s="86">
        <v>183</v>
      </c>
    </row>
    <row r="199" spans="1:6" ht="12.75" customHeight="1">
      <c r="A199" s="46" t="s">
        <v>12951</v>
      </c>
      <c r="B199" s="35" t="s">
        <v>19400</v>
      </c>
      <c r="C199" s="15" t="s">
        <v>19543</v>
      </c>
      <c r="D199" s="68" t="s">
        <v>18670</v>
      </c>
      <c r="E199" s="75">
        <f t="shared" si="32"/>
        <v>243.2</v>
      </c>
      <c r="F199" s="86">
        <v>202</v>
      </c>
    </row>
    <row r="200" spans="1:6" ht="12.75" customHeight="1">
      <c r="A200" s="46" t="s">
        <v>12954</v>
      </c>
      <c r="B200" s="35" t="s">
        <v>19400</v>
      </c>
      <c r="C200" s="15" t="s">
        <v>19544</v>
      </c>
      <c r="D200" s="68" t="s">
        <v>18670</v>
      </c>
      <c r="E200" s="75">
        <f t="shared" si="32"/>
        <v>268.2</v>
      </c>
      <c r="F200" s="86">
        <v>227</v>
      </c>
    </row>
    <row r="201" spans="1:6" ht="12.75" customHeight="1">
      <c r="A201" s="46" t="s">
        <v>12957</v>
      </c>
      <c r="B201" s="35" t="s">
        <v>19400</v>
      </c>
      <c r="C201" s="15" t="s">
        <v>19545</v>
      </c>
      <c r="D201" s="68" t="s">
        <v>18670</v>
      </c>
      <c r="E201" s="75">
        <f t="shared" si="32"/>
        <v>293.2</v>
      </c>
      <c r="F201" s="86">
        <v>252</v>
      </c>
    </row>
    <row r="202" spans="1:6" ht="12.75" customHeight="1">
      <c r="A202" s="46" t="s">
        <v>12960</v>
      </c>
      <c r="B202" s="35" t="s">
        <v>19400</v>
      </c>
      <c r="C202" s="15" t="s">
        <v>19546</v>
      </c>
      <c r="D202" s="68" t="s">
        <v>18670</v>
      </c>
      <c r="E202" s="75">
        <f t="shared" si="32"/>
        <v>317.2</v>
      </c>
      <c r="F202" s="86">
        <v>276</v>
      </c>
    </row>
    <row r="203" spans="1:6" ht="12.75" customHeight="1">
      <c r="A203" s="46" t="s">
        <v>4984</v>
      </c>
      <c r="B203" s="35" t="s">
        <v>19400</v>
      </c>
      <c r="C203" s="15" t="s">
        <v>19401</v>
      </c>
      <c r="D203" s="68" t="s">
        <v>18670</v>
      </c>
      <c r="E203" s="75">
        <f t="shared" ref="E203:E234" si="33">F203+71</f>
        <v>195</v>
      </c>
      <c r="F203" s="86">
        <v>124</v>
      </c>
    </row>
    <row r="204" spans="1:6" ht="12.75" customHeight="1">
      <c r="A204" s="46" t="s">
        <v>2089</v>
      </c>
      <c r="B204" s="35" t="s">
        <v>19400</v>
      </c>
      <c r="C204" s="15" t="s">
        <v>19402</v>
      </c>
      <c r="D204" s="68" t="s">
        <v>18670</v>
      </c>
      <c r="E204" s="75">
        <f t="shared" si="33"/>
        <v>206</v>
      </c>
      <c r="F204" s="86">
        <v>135</v>
      </c>
    </row>
    <row r="205" spans="1:6" ht="12.75" customHeight="1">
      <c r="A205" s="46" t="s">
        <v>2092</v>
      </c>
      <c r="B205" s="35" t="s">
        <v>19400</v>
      </c>
      <c r="C205" s="15" t="s">
        <v>19403</v>
      </c>
      <c r="D205" s="68" t="s">
        <v>18670</v>
      </c>
      <c r="E205" s="75">
        <f t="shared" si="33"/>
        <v>218</v>
      </c>
      <c r="F205" s="86">
        <v>147</v>
      </c>
    </row>
    <row r="206" spans="1:6" ht="12.75" customHeight="1">
      <c r="A206" s="46" t="s">
        <v>2095</v>
      </c>
      <c r="B206" s="35" t="s">
        <v>19400</v>
      </c>
      <c r="C206" s="15" t="s">
        <v>19404</v>
      </c>
      <c r="D206" s="68" t="s">
        <v>18670</v>
      </c>
      <c r="E206" s="75">
        <f t="shared" si="33"/>
        <v>211</v>
      </c>
      <c r="F206" s="86">
        <v>140</v>
      </c>
    </row>
    <row r="207" spans="1:6" ht="12.75" customHeight="1">
      <c r="A207" s="46" t="s">
        <v>2098</v>
      </c>
      <c r="B207" s="35" t="s">
        <v>19400</v>
      </c>
      <c r="C207" s="15" t="s">
        <v>19405</v>
      </c>
      <c r="D207" s="68" t="s">
        <v>18670</v>
      </c>
      <c r="E207" s="75">
        <f t="shared" si="33"/>
        <v>231</v>
      </c>
      <c r="F207" s="86">
        <v>160</v>
      </c>
    </row>
    <row r="208" spans="1:6" ht="12.75" customHeight="1">
      <c r="A208" s="46" t="s">
        <v>2101</v>
      </c>
      <c r="B208" s="35" t="s">
        <v>19400</v>
      </c>
      <c r="C208" s="15" t="s">
        <v>19406</v>
      </c>
      <c r="D208" s="68" t="s">
        <v>18670</v>
      </c>
      <c r="E208" s="75">
        <f t="shared" si="33"/>
        <v>247</v>
      </c>
      <c r="F208" s="86">
        <v>176</v>
      </c>
    </row>
    <row r="209" spans="1:6" ht="12.75" customHeight="1">
      <c r="A209" s="46" t="s">
        <v>2104</v>
      </c>
      <c r="B209" s="35" t="s">
        <v>19400</v>
      </c>
      <c r="C209" s="15" t="s">
        <v>19407</v>
      </c>
      <c r="D209" s="68" t="s">
        <v>18670</v>
      </c>
      <c r="E209" s="75">
        <f t="shared" si="33"/>
        <v>165.3</v>
      </c>
      <c r="F209" s="86">
        <v>94.3</v>
      </c>
    </row>
    <row r="210" spans="1:6" ht="12.75" customHeight="1">
      <c r="A210" s="46" t="s">
        <v>2107</v>
      </c>
      <c r="B210" s="35" t="s">
        <v>19400</v>
      </c>
      <c r="C210" s="15" t="s">
        <v>19408</v>
      </c>
      <c r="D210" s="68" t="s">
        <v>18670</v>
      </c>
      <c r="E210" s="75">
        <f t="shared" si="33"/>
        <v>184</v>
      </c>
      <c r="F210" s="86">
        <v>113</v>
      </c>
    </row>
    <row r="211" spans="1:6" ht="12.75" customHeight="1">
      <c r="A211" s="46" t="s">
        <v>2110</v>
      </c>
      <c r="B211" s="35" t="s">
        <v>19400</v>
      </c>
      <c r="C211" s="15" t="s">
        <v>19409</v>
      </c>
      <c r="D211" s="68" t="s">
        <v>18670</v>
      </c>
      <c r="E211" s="75">
        <f t="shared" si="33"/>
        <v>203</v>
      </c>
      <c r="F211" s="86">
        <v>132</v>
      </c>
    </row>
    <row r="212" spans="1:6" ht="12.75" customHeight="1">
      <c r="A212" s="46" t="s">
        <v>4462</v>
      </c>
      <c r="B212" s="35" t="s">
        <v>19400</v>
      </c>
      <c r="C212" s="15" t="s">
        <v>19410</v>
      </c>
      <c r="D212" s="68" t="s">
        <v>18670</v>
      </c>
      <c r="E212" s="75">
        <f t="shared" si="33"/>
        <v>219</v>
      </c>
      <c r="F212" s="86">
        <v>148</v>
      </c>
    </row>
    <row r="213" spans="1:6" ht="12.75" customHeight="1">
      <c r="A213" s="46" t="s">
        <v>4465</v>
      </c>
      <c r="B213" s="35" t="s">
        <v>19400</v>
      </c>
      <c r="C213" s="15" t="s">
        <v>19411</v>
      </c>
      <c r="D213" s="68" t="s">
        <v>18670</v>
      </c>
      <c r="E213" s="75">
        <f t="shared" si="33"/>
        <v>230</v>
      </c>
      <c r="F213" s="86">
        <v>159</v>
      </c>
    </row>
    <row r="214" spans="1:6" ht="12.75" customHeight="1">
      <c r="A214" s="46" t="s">
        <v>4468</v>
      </c>
      <c r="B214" s="35" t="s">
        <v>19400</v>
      </c>
      <c r="C214" s="15" t="s">
        <v>19412</v>
      </c>
      <c r="D214" s="68" t="s">
        <v>18670</v>
      </c>
      <c r="E214" s="75">
        <f t="shared" si="33"/>
        <v>253</v>
      </c>
      <c r="F214" s="86">
        <v>182</v>
      </c>
    </row>
    <row r="215" spans="1:6" ht="12.75" customHeight="1">
      <c r="A215" s="46" t="s">
        <v>4471</v>
      </c>
      <c r="B215" s="35" t="s">
        <v>19400</v>
      </c>
      <c r="C215" s="15" t="s">
        <v>19413</v>
      </c>
      <c r="D215" s="68" t="s">
        <v>18670</v>
      </c>
      <c r="E215" s="75">
        <f t="shared" si="33"/>
        <v>267</v>
      </c>
      <c r="F215" s="86">
        <v>196</v>
      </c>
    </row>
    <row r="216" spans="1:6" ht="12.75" customHeight="1">
      <c r="A216" s="46" t="s">
        <v>4474</v>
      </c>
      <c r="B216" s="35" t="s">
        <v>19400</v>
      </c>
      <c r="C216" s="15" t="s">
        <v>19414</v>
      </c>
      <c r="D216" s="68" t="s">
        <v>18670</v>
      </c>
      <c r="E216" s="75">
        <f t="shared" si="33"/>
        <v>179</v>
      </c>
      <c r="F216" s="86">
        <v>108</v>
      </c>
    </row>
    <row r="217" spans="1:6" ht="12.75" customHeight="1">
      <c r="A217" s="46" t="s">
        <v>4477</v>
      </c>
      <c r="B217" s="35" t="s">
        <v>19400</v>
      </c>
      <c r="C217" s="15" t="s">
        <v>19415</v>
      </c>
      <c r="D217" s="68" t="s">
        <v>18670</v>
      </c>
      <c r="E217" s="75">
        <f t="shared" si="33"/>
        <v>201</v>
      </c>
      <c r="F217" s="86">
        <v>130</v>
      </c>
    </row>
    <row r="218" spans="1:6" ht="12.75" customHeight="1">
      <c r="A218" s="46" t="s">
        <v>4480</v>
      </c>
      <c r="B218" s="35" t="s">
        <v>19400</v>
      </c>
      <c r="C218" s="15" t="s">
        <v>19416</v>
      </c>
      <c r="D218" s="68" t="s">
        <v>18670</v>
      </c>
      <c r="E218" s="75">
        <f t="shared" si="33"/>
        <v>219</v>
      </c>
      <c r="F218" s="86">
        <v>148</v>
      </c>
    </row>
    <row r="219" spans="1:6" ht="12.75" customHeight="1">
      <c r="A219" s="46" t="s">
        <v>4483</v>
      </c>
      <c r="B219" s="35" t="s">
        <v>19400</v>
      </c>
      <c r="C219" s="15" t="s">
        <v>19417</v>
      </c>
      <c r="D219" s="68" t="s">
        <v>18670</v>
      </c>
      <c r="E219" s="75">
        <f t="shared" si="33"/>
        <v>236</v>
      </c>
      <c r="F219" s="86">
        <v>165</v>
      </c>
    </row>
    <row r="220" spans="1:6" ht="12.75" customHeight="1">
      <c r="A220" s="46" t="s">
        <v>4486</v>
      </c>
      <c r="B220" s="35" t="s">
        <v>19400</v>
      </c>
      <c r="C220" s="15" t="s">
        <v>19418</v>
      </c>
      <c r="D220" s="68" t="s">
        <v>18670</v>
      </c>
      <c r="E220" s="75">
        <f t="shared" si="33"/>
        <v>253</v>
      </c>
      <c r="F220" s="86">
        <v>182</v>
      </c>
    </row>
    <row r="221" spans="1:6" ht="12.75" customHeight="1">
      <c r="A221" s="46" t="s">
        <v>4489</v>
      </c>
      <c r="B221" s="35" t="s">
        <v>19400</v>
      </c>
      <c r="C221" s="15" t="s">
        <v>19419</v>
      </c>
      <c r="D221" s="68" t="s">
        <v>18670</v>
      </c>
      <c r="E221" s="75">
        <f t="shared" si="33"/>
        <v>279</v>
      </c>
      <c r="F221" s="86">
        <v>208</v>
      </c>
    </row>
    <row r="222" spans="1:6" ht="12.75" customHeight="1">
      <c r="A222" s="46" t="s">
        <v>4492</v>
      </c>
      <c r="B222" s="35" t="s">
        <v>19400</v>
      </c>
      <c r="C222" s="15" t="s">
        <v>19420</v>
      </c>
      <c r="D222" s="68" t="s">
        <v>18670</v>
      </c>
      <c r="E222" s="75">
        <f t="shared" si="33"/>
        <v>294</v>
      </c>
      <c r="F222" s="86">
        <v>223</v>
      </c>
    </row>
    <row r="223" spans="1:6" ht="12.75" customHeight="1">
      <c r="A223" s="46" t="s">
        <v>4495</v>
      </c>
      <c r="B223" s="35" t="s">
        <v>19400</v>
      </c>
      <c r="C223" s="15" t="s">
        <v>19421</v>
      </c>
      <c r="D223" s="68" t="s">
        <v>18670</v>
      </c>
      <c r="E223" s="75">
        <f t="shared" si="33"/>
        <v>189</v>
      </c>
      <c r="F223" s="86">
        <v>118</v>
      </c>
    </row>
    <row r="224" spans="1:6" ht="12.75" customHeight="1">
      <c r="A224" s="46" t="s">
        <v>4498</v>
      </c>
      <c r="B224" s="35" t="s">
        <v>19400</v>
      </c>
      <c r="C224" s="15" t="s">
        <v>19422</v>
      </c>
      <c r="D224" s="68" t="s">
        <v>18670</v>
      </c>
      <c r="E224" s="75">
        <f t="shared" si="33"/>
        <v>211</v>
      </c>
      <c r="F224" s="86">
        <v>140</v>
      </c>
    </row>
    <row r="225" spans="1:6" ht="12.75" customHeight="1">
      <c r="A225" s="46" t="s">
        <v>4501</v>
      </c>
      <c r="B225" s="35" t="s">
        <v>19400</v>
      </c>
      <c r="C225" s="15" t="s">
        <v>19423</v>
      </c>
      <c r="D225" s="68" t="s">
        <v>18670</v>
      </c>
      <c r="E225" s="75">
        <f t="shared" si="33"/>
        <v>235</v>
      </c>
      <c r="F225" s="86">
        <v>164</v>
      </c>
    </row>
    <row r="226" spans="1:6" ht="12.75" customHeight="1">
      <c r="A226" s="46" t="s">
        <v>4504</v>
      </c>
      <c r="B226" s="35" t="s">
        <v>19400</v>
      </c>
      <c r="C226" s="15" t="s">
        <v>19424</v>
      </c>
      <c r="D226" s="68" t="s">
        <v>18670</v>
      </c>
      <c r="E226" s="75">
        <f t="shared" si="33"/>
        <v>258</v>
      </c>
      <c r="F226" s="86">
        <v>187</v>
      </c>
    </row>
    <row r="227" spans="1:6" ht="12.75" customHeight="1">
      <c r="A227" s="46" t="s">
        <v>4507</v>
      </c>
      <c r="B227" s="35" t="s">
        <v>19400</v>
      </c>
      <c r="C227" s="15" t="s">
        <v>19425</v>
      </c>
      <c r="D227" s="68" t="s">
        <v>18670</v>
      </c>
      <c r="E227" s="75">
        <f t="shared" si="33"/>
        <v>275</v>
      </c>
      <c r="F227" s="86">
        <v>204</v>
      </c>
    </row>
    <row r="228" spans="1:6" ht="12.75" customHeight="1">
      <c r="A228" s="46" t="s">
        <v>4510</v>
      </c>
      <c r="B228" s="35" t="s">
        <v>19400</v>
      </c>
      <c r="C228" s="15" t="s">
        <v>19426</v>
      </c>
      <c r="D228" s="68" t="s">
        <v>18670</v>
      </c>
      <c r="E228" s="75">
        <f t="shared" si="33"/>
        <v>298</v>
      </c>
      <c r="F228" s="86">
        <v>227</v>
      </c>
    </row>
    <row r="229" spans="1:6" ht="12.75" customHeight="1">
      <c r="A229" s="46" t="s">
        <v>4513</v>
      </c>
      <c r="B229" s="35" t="s">
        <v>19400</v>
      </c>
      <c r="C229" s="15" t="s">
        <v>19427</v>
      </c>
      <c r="D229" s="68" t="s">
        <v>18670</v>
      </c>
      <c r="E229" s="75">
        <f t="shared" si="33"/>
        <v>321</v>
      </c>
      <c r="F229" s="86">
        <v>250</v>
      </c>
    </row>
    <row r="230" spans="1:6" ht="12.75" customHeight="1">
      <c r="A230" s="46" t="s">
        <v>4516</v>
      </c>
      <c r="B230" s="35" t="s">
        <v>19400</v>
      </c>
      <c r="C230" s="15" t="s">
        <v>19428</v>
      </c>
      <c r="D230" s="68" t="s">
        <v>18670</v>
      </c>
      <c r="E230" s="75">
        <f t="shared" si="33"/>
        <v>200</v>
      </c>
      <c r="F230" s="86">
        <v>129</v>
      </c>
    </row>
    <row r="231" spans="1:6" ht="12.75" customHeight="1">
      <c r="A231" s="46" t="s">
        <v>4519</v>
      </c>
      <c r="B231" s="35" t="s">
        <v>19400</v>
      </c>
      <c r="C231" s="15" t="s">
        <v>19429</v>
      </c>
      <c r="D231" s="68" t="s">
        <v>18670</v>
      </c>
      <c r="E231" s="75">
        <f t="shared" si="33"/>
        <v>228</v>
      </c>
      <c r="F231" s="86">
        <v>157</v>
      </c>
    </row>
    <row r="232" spans="1:6" ht="12.75" customHeight="1">
      <c r="A232" s="46" t="s">
        <v>4522</v>
      </c>
      <c r="B232" s="35" t="s">
        <v>19400</v>
      </c>
      <c r="C232" s="15" t="s">
        <v>19430</v>
      </c>
      <c r="D232" s="68" t="s">
        <v>18670</v>
      </c>
      <c r="E232" s="75">
        <f t="shared" si="33"/>
        <v>254</v>
      </c>
      <c r="F232" s="86">
        <v>183</v>
      </c>
    </row>
    <row r="233" spans="1:6" ht="12.75" customHeight="1">
      <c r="A233" s="46" t="s">
        <v>4525</v>
      </c>
      <c r="B233" s="35" t="s">
        <v>19400</v>
      </c>
      <c r="C233" s="15" t="s">
        <v>19431</v>
      </c>
      <c r="D233" s="68" t="s">
        <v>18670</v>
      </c>
      <c r="E233" s="75">
        <f t="shared" si="33"/>
        <v>273</v>
      </c>
      <c r="F233" s="86">
        <v>202</v>
      </c>
    </row>
    <row r="234" spans="1:6" ht="12.75" customHeight="1">
      <c r="A234" s="46" t="s">
        <v>4528</v>
      </c>
      <c r="B234" s="35" t="s">
        <v>19400</v>
      </c>
      <c r="C234" s="15" t="s">
        <v>19432</v>
      </c>
      <c r="D234" s="68" t="s">
        <v>18670</v>
      </c>
      <c r="E234" s="75">
        <f t="shared" si="33"/>
        <v>298</v>
      </c>
      <c r="F234" s="86">
        <v>227</v>
      </c>
    </row>
    <row r="235" spans="1:6" ht="12.75" customHeight="1">
      <c r="A235" s="46" t="s">
        <v>4531</v>
      </c>
      <c r="B235" s="35" t="s">
        <v>19400</v>
      </c>
      <c r="C235" s="15" t="s">
        <v>19433</v>
      </c>
      <c r="D235" s="68" t="s">
        <v>18670</v>
      </c>
      <c r="E235" s="75">
        <f t="shared" ref="E235:E266" si="34">F235+71</f>
        <v>323</v>
      </c>
      <c r="F235" s="86">
        <v>252</v>
      </c>
    </row>
    <row r="236" spans="1:6" ht="12.75" customHeight="1">
      <c r="A236" s="46" t="s">
        <v>4534</v>
      </c>
      <c r="B236" s="35" t="s">
        <v>19400</v>
      </c>
      <c r="C236" s="15" t="s">
        <v>19434</v>
      </c>
      <c r="D236" s="68" t="s">
        <v>18670</v>
      </c>
      <c r="E236" s="75">
        <f t="shared" si="34"/>
        <v>347</v>
      </c>
      <c r="F236" s="86">
        <v>276</v>
      </c>
    </row>
    <row r="237" spans="1:6" ht="12.75" customHeight="1">
      <c r="A237" s="46" t="s">
        <v>4985</v>
      </c>
      <c r="B237" s="35" t="s">
        <v>19400</v>
      </c>
      <c r="C237" s="15" t="s">
        <v>4537</v>
      </c>
      <c r="D237" s="68" t="s">
        <v>18670</v>
      </c>
      <c r="E237" s="75">
        <f t="shared" si="34"/>
        <v>195</v>
      </c>
      <c r="F237" s="86">
        <v>124</v>
      </c>
    </row>
    <row r="238" spans="1:6" ht="12.75" customHeight="1">
      <c r="A238" s="46" t="s">
        <v>4541</v>
      </c>
      <c r="B238" s="35" t="s">
        <v>19400</v>
      </c>
      <c r="C238" s="15" t="s">
        <v>4539</v>
      </c>
      <c r="D238" s="68" t="s">
        <v>18670</v>
      </c>
      <c r="E238" s="75">
        <f t="shared" si="34"/>
        <v>206</v>
      </c>
      <c r="F238" s="86">
        <v>135</v>
      </c>
    </row>
    <row r="239" spans="1:6" ht="12.75" customHeight="1">
      <c r="A239" s="46" t="s">
        <v>4544</v>
      </c>
      <c r="B239" s="35" t="s">
        <v>19400</v>
      </c>
      <c r="C239" s="15" t="s">
        <v>4542</v>
      </c>
      <c r="D239" s="68" t="s">
        <v>18670</v>
      </c>
      <c r="E239" s="75">
        <f t="shared" si="34"/>
        <v>218</v>
      </c>
      <c r="F239" s="86">
        <v>147</v>
      </c>
    </row>
    <row r="240" spans="1:6" ht="12.75" customHeight="1">
      <c r="A240" s="46" t="s">
        <v>4547</v>
      </c>
      <c r="B240" s="35" t="s">
        <v>19400</v>
      </c>
      <c r="C240" s="15" t="s">
        <v>4545</v>
      </c>
      <c r="D240" s="68" t="s">
        <v>18670</v>
      </c>
      <c r="E240" s="75">
        <f t="shared" si="34"/>
        <v>211</v>
      </c>
      <c r="F240" s="86">
        <v>140</v>
      </c>
    </row>
    <row r="241" spans="1:6" ht="12.75" customHeight="1">
      <c r="A241" s="46" t="s">
        <v>4550</v>
      </c>
      <c r="B241" s="35" t="s">
        <v>19400</v>
      </c>
      <c r="C241" s="15" t="s">
        <v>4548</v>
      </c>
      <c r="D241" s="68" t="s">
        <v>18670</v>
      </c>
      <c r="E241" s="75">
        <f t="shared" si="34"/>
        <v>231</v>
      </c>
      <c r="F241" s="86">
        <v>160</v>
      </c>
    </row>
    <row r="242" spans="1:6" ht="12.75" customHeight="1">
      <c r="A242" s="46" t="s">
        <v>4553</v>
      </c>
      <c r="B242" s="35" t="s">
        <v>19400</v>
      </c>
      <c r="C242" s="15" t="s">
        <v>4551</v>
      </c>
      <c r="D242" s="68" t="s">
        <v>18670</v>
      </c>
      <c r="E242" s="75">
        <f t="shared" si="34"/>
        <v>247</v>
      </c>
      <c r="F242" s="86">
        <v>176</v>
      </c>
    </row>
    <row r="243" spans="1:6" ht="12.75" customHeight="1">
      <c r="A243" s="46" t="s">
        <v>4556</v>
      </c>
      <c r="B243" s="35" t="s">
        <v>19400</v>
      </c>
      <c r="C243" s="15" t="s">
        <v>4554</v>
      </c>
      <c r="D243" s="68" t="s">
        <v>18670</v>
      </c>
      <c r="E243" s="75">
        <f t="shared" si="34"/>
        <v>165.3</v>
      </c>
      <c r="F243" s="86">
        <v>94.3</v>
      </c>
    </row>
    <row r="244" spans="1:6" ht="12.75" customHeight="1">
      <c r="A244" s="46" t="s">
        <v>4559</v>
      </c>
      <c r="B244" s="35" t="s">
        <v>19400</v>
      </c>
      <c r="C244" s="15" t="s">
        <v>4557</v>
      </c>
      <c r="D244" s="68" t="s">
        <v>18670</v>
      </c>
      <c r="E244" s="75">
        <f t="shared" si="34"/>
        <v>184</v>
      </c>
      <c r="F244" s="86">
        <v>113</v>
      </c>
    </row>
    <row r="245" spans="1:6" ht="12.75" customHeight="1">
      <c r="A245" s="46" t="s">
        <v>4562</v>
      </c>
      <c r="B245" s="35" t="s">
        <v>19400</v>
      </c>
      <c r="C245" s="15" t="s">
        <v>4560</v>
      </c>
      <c r="D245" s="68" t="s">
        <v>18670</v>
      </c>
      <c r="E245" s="75">
        <f t="shared" si="34"/>
        <v>203</v>
      </c>
      <c r="F245" s="86">
        <v>132</v>
      </c>
    </row>
    <row r="246" spans="1:6" ht="12.75" customHeight="1">
      <c r="A246" s="46" t="s">
        <v>4565</v>
      </c>
      <c r="B246" s="35" t="s">
        <v>19400</v>
      </c>
      <c r="C246" s="15" t="s">
        <v>4563</v>
      </c>
      <c r="D246" s="68" t="s">
        <v>18670</v>
      </c>
      <c r="E246" s="75">
        <f t="shared" si="34"/>
        <v>219</v>
      </c>
      <c r="F246" s="86">
        <v>148</v>
      </c>
    </row>
    <row r="247" spans="1:6" ht="12.75" customHeight="1">
      <c r="A247" s="46" t="s">
        <v>4568</v>
      </c>
      <c r="B247" s="35" t="s">
        <v>19400</v>
      </c>
      <c r="C247" s="15" t="s">
        <v>4566</v>
      </c>
      <c r="D247" s="68" t="s">
        <v>18670</v>
      </c>
      <c r="E247" s="75">
        <f t="shared" si="34"/>
        <v>230</v>
      </c>
      <c r="F247" s="86">
        <v>159</v>
      </c>
    </row>
    <row r="248" spans="1:6" ht="12.75" customHeight="1">
      <c r="A248" s="46" t="s">
        <v>4571</v>
      </c>
      <c r="B248" s="35" t="s">
        <v>19400</v>
      </c>
      <c r="C248" s="15" t="s">
        <v>4569</v>
      </c>
      <c r="D248" s="68" t="s">
        <v>18670</v>
      </c>
      <c r="E248" s="75">
        <f t="shared" si="34"/>
        <v>253</v>
      </c>
      <c r="F248" s="86">
        <v>182</v>
      </c>
    </row>
    <row r="249" spans="1:6" ht="12.75" customHeight="1">
      <c r="A249" s="46" t="s">
        <v>4574</v>
      </c>
      <c r="B249" s="35" t="s">
        <v>19400</v>
      </c>
      <c r="C249" s="15" t="s">
        <v>4572</v>
      </c>
      <c r="D249" s="68" t="s">
        <v>18670</v>
      </c>
      <c r="E249" s="75">
        <f t="shared" si="34"/>
        <v>267</v>
      </c>
      <c r="F249" s="86">
        <v>196</v>
      </c>
    </row>
    <row r="250" spans="1:6" ht="12.75" customHeight="1">
      <c r="A250" s="46" t="s">
        <v>4577</v>
      </c>
      <c r="B250" s="35" t="s">
        <v>19400</v>
      </c>
      <c r="C250" s="15" t="s">
        <v>4575</v>
      </c>
      <c r="D250" s="68" t="s">
        <v>18670</v>
      </c>
      <c r="E250" s="75">
        <f t="shared" si="34"/>
        <v>179</v>
      </c>
      <c r="F250" s="86">
        <v>108</v>
      </c>
    </row>
    <row r="251" spans="1:6" ht="12.75" customHeight="1">
      <c r="A251" s="46" t="s">
        <v>4580</v>
      </c>
      <c r="B251" s="35" t="s">
        <v>19400</v>
      </c>
      <c r="C251" s="15" t="s">
        <v>4578</v>
      </c>
      <c r="D251" s="68" t="s">
        <v>18670</v>
      </c>
      <c r="E251" s="75">
        <f t="shared" si="34"/>
        <v>201</v>
      </c>
      <c r="F251" s="86">
        <v>130</v>
      </c>
    </row>
    <row r="252" spans="1:6" ht="12.75" customHeight="1">
      <c r="A252" s="46" t="s">
        <v>4583</v>
      </c>
      <c r="B252" s="35" t="s">
        <v>19400</v>
      </c>
      <c r="C252" s="15" t="s">
        <v>4581</v>
      </c>
      <c r="D252" s="68" t="s">
        <v>18670</v>
      </c>
      <c r="E252" s="75">
        <f t="shared" si="34"/>
        <v>219</v>
      </c>
      <c r="F252" s="86">
        <v>148</v>
      </c>
    </row>
    <row r="253" spans="1:6" ht="12.75" customHeight="1">
      <c r="A253" s="46" t="s">
        <v>4586</v>
      </c>
      <c r="B253" s="35" t="s">
        <v>19400</v>
      </c>
      <c r="C253" s="15" t="s">
        <v>4584</v>
      </c>
      <c r="D253" s="68" t="s">
        <v>18670</v>
      </c>
      <c r="E253" s="75">
        <f t="shared" si="34"/>
        <v>236</v>
      </c>
      <c r="F253" s="86">
        <v>165</v>
      </c>
    </row>
    <row r="254" spans="1:6" ht="12.75" customHeight="1">
      <c r="A254" s="46" t="s">
        <v>4589</v>
      </c>
      <c r="B254" s="35" t="s">
        <v>19400</v>
      </c>
      <c r="C254" s="15" t="s">
        <v>4587</v>
      </c>
      <c r="D254" s="68" t="s">
        <v>18670</v>
      </c>
      <c r="E254" s="75">
        <f t="shared" si="34"/>
        <v>253</v>
      </c>
      <c r="F254" s="86">
        <v>182</v>
      </c>
    </row>
    <row r="255" spans="1:6" ht="12.75" customHeight="1">
      <c r="A255" s="46" t="s">
        <v>4592</v>
      </c>
      <c r="B255" s="35" t="s">
        <v>19400</v>
      </c>
      <c r="C255" s="15" t="s">
        <v>4590</v>
      </c>
      <c r="D255" s="68" t="s">
        <v>18670</v>
      </c>
      <c r="E255" s="75">
        <f t="shared" si="34"/>
        <v>279</v>
      </c>
      <c r="F255" s="86">
        <v>208</v>
      </c>
    </row>
    <row r="256" spans="1:6" ht="12.75" customHeight="1">
      <c r="A256" s="46" t="s">
        <v>4595</v>
      </c>
      <c r="B256" s="35" t="s">
        <v>19400</v>
      </c>
      <c r="C256" s="15" t="s">
        <v>4593</v>
      </c>
      <c r="D256" s="68" t="s">
        <v>18670</v>
      </c>
      <c r="E256" s="75">
        <f t="shared" si="34"/>
        <v>294</v>
      </c>
      <c r="F256" s="86">
        <v>223</v>
      </c>
    </row>
    <row r="257" spans="1:6" ht="12.75" customHeight="1">
      <c r="A257" s="46" t="s">
        <v>4598</v>
      </c>
      <c r="B257" s="35" t="s">
        <v>19400</v>
      </c>
      <c r="C257" s="15" t="s">
        <v>4596</v>
      </c>
      <c r="D257" s="68" t="s">
        <v>18670</v>
      </c>
      <c r="E257" s="75">
        <f t="shared" si="34"/>
        <v>189</v>
      </c>
      <c r="F257" s="86">
        <v>118</v>
      </c>
    </row>
    <row r="258" spans="1:6" ht="12.75" customHeight="1">
      <c r="A258" s="46" t="s">
        <v>4601</v>
      </c>
      <c r="B258" s="35" t="s">
        <v>19400</v>
      </c>
      <c r="C258" s="15" t="s">
        <v>4599</v>
      </c>
      <c r="D258" s="68" t="s">
        <v>18670</v>
      </c>
      <c r="E258" s="75">
        <f t="shared" si="34"/>
        <v>211</v>
      </c>
      <c r="F258" s="86">
        <v>140</v>
      </c>
    </row>
    <row r="259" spans="1:6" ht="12.75" customHeight="1">
      <c r="A259" s="46" t="s">
        <v>4604</v>
      </c>
      <c r="B259" s="35" t="s">
        <v>19400</v>
      </c>
      <c r="C259" s="15" t="s">
        <v>4602</v>
      </c>
      <c r="D259" s="68" t="s">
        <v>18670</v>
      </c>
      <c r="E259" s="75">
        <f t="shared" si="34"/>
        <v>235</v>
      </c>
      <c r="F259" s="86">
        <v>164</v>
      </c>
    </row>
    <row r="260" spans="1:6" ht="12.75" customHeight="1">
      <c r="A260" s="46" t="s">
        <v>4607</v>
      </c>
      <c r="B260" s="35" t="s">
        <v>19400</v>
      </c>
      <c r="C260" s="15" t="s">
        <v>4605</v>
      </c>
      <c r="D260" s="68" t="s">
        <v>18670</v>
      </c>
      <c r="E260" s="75">
        <f t="shared" si="34"/>
        <v>258</v>
      </c>
      <c r="F260" s="86">
        <v>187</v>
      </c>
    </row>
    <row r="261" spans="1:6" ht="12.75" customHeight="1">
      <c r="A261" s="46" t="s">
        <v>4610</v>
      </c>
      <c r="B261" s="35" t="s">
        <v>19400</v>
      </c>
      <c r="C261" s="15" t="s">
        <v>4608</v>
      </c>
      <c r="D261" s="68" t="s">
        <v>18670</v>
      </c>
      <c r="E261" s="75">
        <f t="shared" si="34"/>
        <v>275</v>
      </c>
      <c r="F261" s="86">
        <v>204</v>
      </c>
    </row>
    <row r="262" spans="1:6" ht="12.75" customHeight="1">
      <c r="A262" s="46" t="s">
        <v>4613</v>
      </c>
      <c r="B262" s="35" t="s">
        <v>19400</v>
      </c>
      <c r="C262" s="15" t="s">
        <v>19435</v>
      </c>
      <c r="D262" s="68" t="s">
        <v>18670</v>
      </c>
      <c r="E262" s="75">
        <f t="shared" si="34"/>
        <v>298</v>
      </c>
      <c r="F262" s="86">
        <v>227</v>
      </c>
    </row>
    <row r="263" spans="1:6" ht="12.75" customHeight="1">
      <c r="A263" s="46" t="s">
        <v>4616</v>
      </c>
      <c r="B263" s="35" t="s">
        <v>19400</v>
      </c>
      <c r="C263" s="15" t="s">
        <v>4614</v>
      </c>
      <c r="D263" s="68" t="s">
        <v>18670</v>
      </c>
      <c r="E263" s="75">
        <f t="shared" si="34"/>
        <v>321</v>
      </c>
      <c r="F263" s="86">
        <v>250</v>
      </c>
    </row>
    <row r="264" spans="1:6" ht="12.75" customHeight="1">
      <c r="A264" s="46" t="s">
        <v>4619</v>
      </c>
      <c r="B264" s="35" t="s">
        <v>19400</v>
      </c>
      <c r="C264" s="15" t="s">
        <v>4617</v>
      </c>
      <c r="D264" s="68" t="s">
        <v>18670</v>
      </c>
      <c r="E264" s="75">
        <f t="shared" si="34"/>
        <v>200</v>
      </c>
      <c r="F264" s="86">
        <v>129</v>
      </c>
    </row>
    <row r="265" spans="1:6" ht="12.75" customHeight="1">
      <c r="A265" s="46" t="s">
        <v>4622</v>
      </c>
      <c r="B265" s="35" t="s">
        <v>19400</v>
      </c>
      <c r="C265" s="15" t="s">
        <v>4620</v>
      </c>
      <c r="D265" s="68" t="s">
        <v>18670</v>
      </c>
      <c r="E265" s="75">
        <f t="shared" si="34"/>
        <v>228</v>
      </c>
      <c r="F265" s="86">
        <v>157</v>
      </c>
    </row>
    <row r="266" spans="1:6" ht="12.75" customHeight="1">
      <c r="A266" s="46" t="s">
        <v>4625</v>
      </c>
      <c r="B266" s="35" t="s">
        <v>19400</v>
      </c>
      <c r="C266" s="15" t="s">
        <v>4623</v>
      </c>
      <c r="D266" s="68" t="s">
        <v>18670</v>
      </c>
      <c r="E266" s="75">
        <f t="shared" si="34"/>
        <v>254</v>
      </c>
      <c r="F266" s="86">
        <v>183</v>
      </c>
    </row>
    <row r="267" spans="1:6" ht="12.75" customHeight="1">
      <c r="A267" s="46" t="s">
        <v>4628</v>
      </c>
      <c r="B267" s="35" t="s">
        <v>19400</v>
      </c>
      <c r="C267" s="15" t="s">
        <v>4626</v>
      </c>
      <c r="D267" s="68" t="s">
        <v>18670</v>
      </c>
      <c r="E267" s="75">
        <f t="shared" ref="E267:E298" si="35">F267+71</f>
        <v>273</v>
      </c>
      <c r="F267" s="86">
        <v>202</v>
      </c>
    </row>
    <row r="268" spans="1:6" ht="12.75" customHeight="1">
      <c r="A268" s="46" t="s">
        <v>4631</v>
      </c>
      <c r="B268" s="35" t="s">
        <v>19400</v>
      </c>
      <c r="C268" s="15" t="s">
        <v>4629</v>
      </c>
      <c r="D268" s="68" t="s">
        <v>18670</v>
      </c>
      <c r="E268" s="75">
        <f t="shared" si="35"/>
        <v>298</v>
      </c>
      <c r="F268" s="86">
        <v>227</v>
      </c>
    </row>
    <row r="269" spans="1:6" ht="12.75" customHeight="1">
      <c r="A269" s="46" t="s">
        <v>4634</v>
      </c>
      <c r="B269" s="35" t="s">
        <v>19400</v>
      </c>
      <c r="C269" s="15" t="s">
        <v>4632</v>
      </c>
      <c r="D269" s="68" t="s">
        <v>18670</v>
      </c>
      <c r="E269" s="75">
        <f t="shared" si="35"/>
        <v>323</v>
      </c>
      <c r="F269" s="86">
        <v>252</v>
      </c>
    </row>
    <row r="270" spans="1:6" ht="12.75" customHeight="1">
      <c r="A270" s="46" t="s">
        <v>4637</v>
      </c>
      <c r="B270" s="35" t="s">
        <v>19400</v>
      </c>
      <c r="C270" s="15" t="s">
        <v>4635</v>
      </c>
      <c r="D270" s="68" t="s">
        <v>18670</v>
      </c>
      <c r="E270" s="75">
        <f t="shared" si="35"/>
        <v>347</v>
      </c>
      <c r="F270" s="86">
        <v>276</v>
      </c>
    </row>
    <row r="271" spans="1:6" ht="12.75" customHeight="1">
      <c r="A271" s="46" t="s">
        <v>7515</v>
      </c>
      <c r="B271" s="35" t="s">
        <v>19400</v>
      </c>
      <c r="C271" s="15" t="s">
        <v>12781</v>
      </c>
      <c r="D271" s="68" t="s">
        <v>18670</v>
      </c>
      <c r="E271" s="75">
        <f t="shared" ref="E271:E304" si="36">F271+95.7</f>
        <v>219.7</v>
      </c>
      <c r="F271" s="86">
        <v>124</v>
      </c>
    </row>
    <row r="272" spans="1:6" ht="12.75" customHeight="1">
      <c r="A272" s="46" t="s">
        <v>17985</v>
      </c>
      <c r="B272" s="35" t="s">
        <v>19400</v>
      </c>
      <c r="C272" s="15" t="s">
        <v>12784</v>
      </c>
      <c r="D272" s="68" t="s">
        <v>18670</v>
      </c>
      <c r="E272" s="75">
        <f t="shared" si="36"/>
        <v>230.7</v>
      </c>
      <c r="F272" s="86">
        <v>135</v>
      </c>
    </row>
    <row r="273" spans="1:6" ht="12.75" customHeight="1">
      <c r="A273" s="46" t="s">
        <v>17986</v>
      </c>
      <c r="B273" s="35" t="s">
        <v>19400</v>
      </c>
      <c r="C273" s="15" t="s">
        <v>12787</v>
      </c>
      <c r="D273" s="68" t="s">
        <v>18670</v>
      </c>
      <c r="E273" s="75">
        <f t="shared" si="36"/>
        <v>242.7</v>
      </c>
      <c r="F273" s="86">
        <v>147</v>
      </c>
    </row>
    <row r="274" spans="1:6" ht="12.75" customHeight="1">
      <c r="A274" s="46" t="s">
        <v>17987</v>
      </c>
      <c r="B274" s="35" t="s">
        <v>19400</v>
      </c>
      <c r="C274" s="15" t="s">
        <v>12790</v>
      </c>
      <c r="D274" s="68" t="s">
        <v>18670</v>
      </c>
      <c r="E274" s="75">
        <f t="shared" si="36"/>
        <v>235.7</v>
      </c>
      <c r="F274" s="86">
        <v>140</v>
      </c>
    </row>
    <row r="275" spans="1:6" ht="12.75" customHeight="1">
      <c r="A275" s="46" t="s">
        <v>17988</v>
      </c>
      <c r="B275" s="35" t="s">
        <v>19400</v>
      </c>
      <c r="C275" s="15" t="s">
        <v>12793</v>
      </c>
      <c r="D275" s="68" t="s">
        <v>18670</v>
      </c>
      <c r="E275" s="75">
        <f t="shared" si="36"/>
        <v>255.7</v>
      </c>
      <c r="F275" s="86">
        <v>160</v>
      </c>
    </row>
    <row r="276" spans="1:6" ht="12.75" customHeight="1">
      <c r="A276" s="46" t="s">
        <v>17989</v>
      </c>
      <c r="B276" s="35" t="s">
        <v>19400</v>
      </c>
      <c r="C276" s="15" t="s">
        <v>12796</v>
      </c>
      <c r="D276" s="68" t="s">
        <v>18670</v>
      </c>
      <c r="E276" s="75">
        <f t="shared" si="36"/>
        <v>271.7</v>
      </c>
      <c r="F276" s="86">
        <v>176</v>
      </c>
    </row>
    <row r="277" spans="1:6" ht="12.75" customHeight="1">
      <c r="A277" s="46" t="s">
        <v>17990</v>
      </c>
      <c r="B277" s="35" t="s">
        <v>19400</v>
      </c>
      <c r="C277" s="15" t="s">
        <v>19504</v>
      </c>
      <c r="D277" s="68" t="s">
        <v>18670</v>
      </c>
      <c r="E277" s="75">
        <f t="shared" si="36"/>
        <v>190</v>
      </c>
      <c r="F277" s="86">
        <v>94.3</v>
      </c>
    </row>
    <row r="278" spans="1:6" ht="12.75" customHeight="1">
      <c r="A278" s="46" t="s">
        <v>17991</v>
      </c>
      <c r="B278" s="35" t="s">
        <v>19400</v>
      </c>
      <c r="C278" s="15" t="s">
        <v>19505</v>
      </c>
      <c r="D278" s="68" t="s">
        <v>18670</v>
      </c>
      <c r="E278" s="75">
        <f t="shared" si="36"/>
        <v>208.7</v>
      </c>
      <c r="F278" s="86">
        <v>113</v>
      </c>
    </row>
    <row r="279" spans="1:6" ht="12.75" customHeight="1">
      <c r="A279" s="46" t="s">
        <v>17992</v>
      </c>
      <c r="B279" s="35" t="s">
        <v>19400</v>
      </c>
      <c r="C279" s="15" t="s">
        <v>12799</v>
      </c>
      <c r="D279" s="68" t="s">
        <v>18670</v>
      </c>
      <c r="E279" s="75">
        <f t="shared" si="36"/>
        <v>227.7</v>
      </c>
      <c r="F279" s="86">
        <v>132</v>
      </c>
    </row>
    <row r="280" spans="1:6" ht="12.75" customHeight="1">
      <c r="A280" s="46" t="s">
        <v>17993</v>
      </c>
      <c r="B280" s="35" t="s">
        <v>19400</v>
      </c>
      <c r="C280" s="15" t="s">
        <v>12802</v>
      </c>
      <c r="D280" s="68" t="s">
        <v>18670</v>
      </c>
      <c r="E280" s="75">
        <f t="shared" si="36"/>
        <v>243.7</v>
      </c>
      <c r="F280" s="86">
        <v>148</v>
      </c>
    </row>
    <row r="281" spans="1:6" ht="12.75" customHeight="1">
      <c r="A281" s="46" t="s">
        <v>17994</v>
      </c>
      <c r="B281" s="35" t="s">
        <v>19400</v>
      </c>
      <c r="C281" s="15" t="s">
        <v>12805</v>
      </c>
      <c r="D281" s="68" t="s">
        <v>18670</v>
      </c>
      <c r="E281" s="75">
        <f t="shared" si="36"/>
        <v>254.7</v>
      </c>
      <c r="F281" s="86">
        <v>159</v>
      </c>
    </row>
    <row r="282" spans="1:6" ht="12.75" customHeight="1">
      <c r="A282" s="46" t="s">
        <v>17995</v>
      </c>
      <c r="B282" s="35" t="s">
        <v>19400</v>
      </c>
      <c r="C282" s="15" t="s">
        <v>12808</v>
      </c>
      <c r="D282" s="68" t="s">
        <v>18670</v>
      </c>
      <c r="E282" s="75">
        <f t="shared" si="36"/>
        <v>277.7</v>
      </c>
      <c r="F282" s="86">
        <v>182</v>
      </c>
    </row>
    <row r="283" spans="1:6" ht="12.75" customHeight="1">
      <c r="A283" s="46" t="s">
        <v>17996</v>
      </c>
      <c r="B283" s="35" t="s">
        <v>19400</v>
      </c>
      <c r="C283" s="15" t="s">
        <v>12811</v>
      </c>
      <c r="D283" s="68" t="s">
        <v>18670</v>
      </c>
      <c r="E283" s="75">
        <f t="shared" si="36"/>
        <v>291.7</v>
      </c>
      <c r="F283" s="86">
        <v>196</v>
      </c>
    </row>
    <row r="284" spans="1:6" ht="12.75" customHeight="1">
      <c r="A284" s="46" t="s">
        <v>17997</v>
      </c>
      <c r="B284" s="35" t="s">
        <v>19400</v>
      </c>
      <c r="C284" s="15" t="s">
        <v>19506</v>
      </c>
      <c r="D284" s="68" t="s">
        <v>18670</v>
      </c>
      <c r="E284" s="75">
        <f t="shared" si="36"/>
        <v>203.7</v>
      </c>
      <c r="F284" s="86">
        <v>108</v>
      </c>
    </row>
    <row r="285" spans="1:6" ht="12.75" customHeight="1">
      <c r="A285" s="46" t="s">
        <v>17998</v>
      </c>
      <c r="B285" s="35" t="s">
        <v>19400</v>
      </c>
      <c r="C285" s="15" t="s">
        <v>19507</v>
      </c>
      <c r="D285" s="68" t="s">
        <v>18670</v>
      </c>
      <c r="E285" s="75">
        <f t="shared" si="36"/>
        <v>225.7</v>
      </c>
      <c r="F285" s="86">
        <v>130</v>
      </c>
    </row>
    <row r="286" spans="1:6" ht="12.75" customHeight="1">
      <c r="A286" s="46" t="s">
        <v>17999</v>
      </c>
      <c r="B286" s="35" t="s">
        <v>19400</v>
      </c>
      <c r="C286" s="15" t="s">
        <v>12814</v>
      </c>
      <c r="D286" s="68" t="s">
        <v>18670</v>
      </c>
      <c r="E286" s="75">
        <f t="shared" si="36"/>
        <v>243.7</v>
      </c>
      <c r="F286" s="86">
        <v>148</v>
      </c>
    </row>
    <row r="287" spans="1:6" ht="12.75" customHeight="1">
      <c r="A287" s="46" t="s">
        <v>18000</v>
      </c>
      <c r="B287" s="35" t="s">
        <v>19400</v>
      </c>
      <c r="C287" s="15" t="s">
        <v>12817</v>
      </c>
      <c r="D287" s="68" t="s">
        <v>18670</v>
      </c>
      <c r="E287" s="75">
        <f t="shared" si="36"/>
        <v>260.7</v>
      </c>
      <c r="F287" s="86">
        <v>165</v>
      </c>
    </row>
    <row r="288" spans="1:6" ht="12.75" customHeight="1">
      <c r="A288" s="46" t="s">
        <v>18001</v>
      </c>
      <c r="B288" s="35" t="s">
        <v>19400</v>
      </c>
      <c r="C288" s="15" t="s">
        <v>12820</v>
      </c>
      <c r="D288" s="68" t="s">
        <v>18670</v>
      </c>
      <c r="E288" s="75">
        <f t="shared" si="36"/>
        <v>277.7</v>
      </c>
      <c r="F288" s="86">
        <v>182</v>
      </c>
    </row>
    <row r="289" spans="1:6" ht="12.75" customHeight="1">
      <c r="A289" s="46" t="s">
        <v>18002</v>
      </c>
      <c r="B289" s="35" t="s">
        <v>19400</v>
      </c>
      <c r="C289" s="15" t="s">
        <v>12823</v>
      </c>
      <c r="D289" s="68" t="s">
        <v>18670</v>
      </c>
      <c r="E289" s="75">
        <f t="shared" si="36"/>
        <v>303.7</v>
      </c>
      <c r="F289" s="86">
        <v>208</v>
      </c>
    </row>
    <row r="290" spans="1:6" ht="12.75" customHeight="1">
      <c r="A290" s="46" t="s">
        <v>18003</v>
      </c>
      <c r="B290" s="35" t="s">
        <v>19400</v>
      </c>
      <c r="C290" s="15" t="s">
        <v>12826</v>
      </c>
      <c r="D290" s="68" t="s">
        <v>18670</v>
      </c>
      <c r="E290" s="75">
        <f t="shared" si="36"/>
        <v>318.7</v>
      </c>
      <c r="F290" s="86">
        <v>223</v>
      </c>
    </row>
    <row r="291" spans="1:6" ht="12.75" customHeight="1">
      <c r="A291" s="46" t="s">
        <v>18004</v>
      </c>
      <c r="B291" s="35" t="s">
        <v>19400</v>
      </c>
      <c r="C291" s="15" t="s">
        <v>19508</v>
      </c>
      <c r="D291" s="68" t="s">
        <v>18670</v>
      </c>
      <c r="E291" s="75">
        <f t="shared" si="36"/>
        <v>213.7</v>
      </c>
      <c r="F291" s="86">
        <v>118</v>
      </c>
    </row>
    <row r="292" spans="1:6" ht="12.75" customHeight="1">
      <c r="A292" s="46" t="s">
        <v>18005</v>
      </c>
      <c r="B292" s="35" t="s">
        <v>19400</v>
      </c>
      <c r="C292" s="15" t="s">
        <v>19509</v>
      </c>
      <c r="D292" s="68" t="s">
        <v>18670</v>
      </c>
      <c r="E292" s="75">
        <f t="shared" si="36"/>
        <v>235.7</v>
      </c>
      <c r="F292" s="86">
        <v>140</v>
      </c>
    </row>
    <row r="293" spans="1:6" ht="12.75" customHeight="1">
      <c r="A293" s="46" t="s">
        <v>18006</v>
      </c>
      <c r="B293" s="35" t="s">
        <v>19400</v>
      </c>
      <c r="C293" s="15" t="s">
        <v>12829</v>
      </c>
      <c r="D293" s="68" t="s">
        <v>18670</v>
      </c>
      <c r="E293" s="75">
        <f t="shared" si="36"/>
        <v>259.7</v>
      </c>
      <c r="F293" s="86">
        <v>164</v>
      </c>
    </row>
    <row r="294" spans="1:6" ht="12.75" customHeight="1">
      <c r="A294" s="46" t="s">
        <v>18007</v>
      </c>
      <c r="B294" s="35" t="s">
        <v>19400</v>
      </c>
      <c r="C294" s="15" t="s">
        <v>12832</v>
      </c>
      <c r="D294" s="68" t="s">
        <v>18670</v>
      </c>
      <c r="E294" s="75">
        <f t="shared" si="36"/>
        <v>282.7</v>
      </c>
      <c r="F294" s="86">
        <v>187</v>
      </c>
    </row>
    <row r="295" spans="1:6" ht="12.75" customHeight="1">
      <c r="A295" s="46" t="s">
        <v>18008</v>
      </c>
      <c r="B295" s="35" t="s">
        <v>19400</v>
      </c>
      <c r="C295" s="15" t="s">
        <v>12835</v>
      </c>
      <c r="D295" s="68" t="s">
        <v>18670</v>
      </c>
      <c r="E295" s="75">
        <f t="shared" si="36"/>
        <v>299.7</v>
      </c>
      <c r="F295" s="86">
        <v>204</v>
      </c>
    </row>
    <row r="296" spans="1:6" ht="12.75" customHeight="1">
      <c r="A296" s="46" t="s">
        <v>18009</v>
      </c>
      <c r="B296" s="35" t="s">
        <v>19400</v>
      </c>
      <c r="C296" s="15" t="s">
        <v>19510</v>
      </c>
      <c r="D296" s="68" t="s">
        <v>18670</v>
      </c>
      <c r="E296" s="75">
        <f t="shared" si="36"/>
        <v>322.7</v>
      </c>
      <c r="F296" s="86">
        <v>227</v>
      </c>
    </row>
    <row r="297" spans="1:6" ht="12.75" customHeight="1">
      <c r="A297" s="46" t="s">
        <v>18010</v>
      </c>
      <c r="B297" s="35" t="s">
        <v>19400</v>
      </c>
      <c r="C297" s="15" t="s">
        <v>12841</v>
      </c>
      <c r="D297" s="68" t="s">
        <v>18670</v>
      </c>
      <c r="E297" s="75">
        <f t="shared" si="36"/>
        <v>345.7</v>
      </c>
      <c r="F297" s="86">
        <v>250</v>
      </c>
    </row>
    <row r="298" spans="1:6" ht="12.75" customHeight="1">
      <c r="A298" s="46" t="s">
        <v>18011</v>
      </c>
      <c r="B298" s="35" t="s">
        <v>19400</v>
      </c>
      <c r="C298" s="15" t="s">
        <v>19511</v>
      </c>
      <c r="D298" s="68" t="s">
        <v>18670</v>
      </c>
      <c r="E298" s="75">
        <f t="shared" si="36"/>
        <v>224.7</v>
      </c>
      <c r="F298" s="86">
        <v>129</v>
      </c>
    </row>
    <row r="299" spans="1:6" ht="12.75" customHeight="1">
      <c r="A299" s="46" t="s">
        <v>18012</v>
      </c>
      <c r="B299" s="35" t="s">
        <v>19400</v>
      </c>
      <c r="C299" s="15" t="s">
        <v>19512</v>
      </c>
      <c r="D299" s="68" t="s">
        <v>18670</v>
      </c>
      <c r="E299" s="75">
        <f t="shared" si="36"/>
        <v>252.7</v>
      </c>
      <c r="F299" s="86">
        <v>157</v>
      </c>
    </row>
    <row r="300" spans="1:6" ht="12.75" customHeight="1">
      <c r="A300" s="46" t="s">
        <v>18013</v>
      </c>
      <c r="B300" s="35" t="s">
        <v>19400</v>
      </c>
      <c r="C300" s="15" t="s">
        <v>12844</v>
      </c>
      <c r="D300" s="68" t="s">
        <v>18670</v>
      </c>
      <c r="E300" s="75">
        <f t="shared" si="36"/>
        <v>278.7</v>
      </c>
      <c r="F300" s="86">
        <v>183</v>
      </c>
    </row>
    <row r="301" spans="1:6" ht="12.75" customHeight="1">
      <c r="A301" s="46" t="s">
        <v>18014</v>
      </c>
      <c r="B301" s="35" t="s">
        <v>19400</v>
      </c>
      <c r="C301" s="15" t="s">
        <v>12847</v>
      </c>
      <c r="D301" s="68" t="s">
        <v>18670</v>
      </c>
      <c r="E301" s="75">
        <f t="shared" si="36"/>
        <v>297.7</v>
      </c>
      <c r="F301" s="86">
        <v>202</v>
      </c>
    </row>
    <row r="302" spans="1:6" ht="12.75" customHeight="1">
      <c r="A302" s="46" t="s">
        <v>18015</v>
      </c>
      <c r="B302" s="35" t="s">
        <v>19400</v>
      </c>
      <c r="C302" s="15" t="s">
        <v>12850</v>
      </c>
      <c r="D302" s="68" t="s">
        <v>18670</v>
      </c>
      <c r="E302" s="75">
        <f t="shared" si="36"/>
        <v>322.7</v>
      </c>
      <c r="F302" s="86">
        <v>227</v>
      </c>
    </row>
    <row r="303" spans="1:6" ht="12.75" customHeight="1">
      <c r="A303" s="46" t="s">
        <v>18016</v>
      </c>
      <c r="B303" s="35" t="s">
        <v>19400</v>
      </c>
      <c r="C303" s="15" t="s">
        <v>12853</v>
      </c>
      <c r="D303" s="68" t="s">
        <v>18670</v>
      </c>
      <c r="E303" s="75">
        <f t="shared" si="36"/>
        <v>347.7</v>
      </c>
      <c r="F303" s="86">
        <v>252</v>
      </c>
    </row>
    <row r="304" spans="1:6" ht="12.75" customHeight="1">
      <c r="A304" s="46" t="s">
        <v>18017</v>
      </c>
      <c r="B304" s="35" t="s">
        <v>19400</v>
      </c>
      <c r="C304" s="15" t="s">
        <v>12856</v>
      </c>
      <c r="D304" s="68" t="s">
        <v>18670</v>
      </c>
      <c r="E304" s="75">
        <f t="shared" si="36"/>
        <v>371.7</v>
      </c>
      <c r="F304" s="86">
        <v>276</v>
      </c>
    </row>
    <row r="305" spans="1:5" ht="12.75" customHeight="1">
      <c r="A305" s="46" t="s">
        <v>19812</v>
      </c>
      <c r="B305" s="36" t="s">
        <v>1141</v>
      </c>
      <c r="C305" s="15" t="s">
        <v>3588</v>
      </c>
      <c r="D305" s="69" t="s">
        <v>18517</v>
      </c>
      <c r="E305" s="76">
        <v>155</v>
      </c>
    </row>
    <row r="306" spans="1:5" ht="12.75" customHeight="1">
      <c r="A306" s="46" t="s">
        <v>19813</v>
      </c>
      <c r="B306" s="36" t="s">
        <v>1141</v>
      </c>
      <c r="C306" s="15" t="s">
        <v>3589</v>
      </c>
      <c r="D306" s="69" t="s">
        <v>18517</v>
      </c>
      <c r="E306" s="76">
        <v>176</v>
      </c>
    </row>
    <row r="307" spans="1:5" ht="12.75" customHeight="1">
      <c r="A307" s="46" t="s">
        <v>4916</v>
      </c>
      <c r="B307" s="35" t="s">
        <v>4915</v>
      </c>
      <c r="C307" s="15" t="s">
        <v>4917</v>
      </c>
      <c r="D307" s="68" t="s">
        <v>18670</v>
      </c>
      <c r="E307" s="75">
        <v>124</v>
      </c>
    </row>
    <row r="308" spans="1:5" ht="12.75" customHeight="1">
      <c r="A308" s="46" t="s">
        <v>4918</v>
      </c>
      <c r="B308" s="35" t="s">
        <v>4915</v>
      </c>
      <c r="C308" s="15" t="s">
        <v>4919</v>
      </c>
      <c r="D308" s="68" t="s">
        <v>18670</v>
      </c>
      <c r="E308" s="75">
        <v>135</v>
      </c>
    </row>
    <row r="309" spans="1:5" ht="12.75" customHeight="1">
      <c r="A309" s="46" t="s">
        <v>4920</v>
      </c>
      <c r="B309" s="35" t="s">
        <v>4915</v>
      </c>
      <c r="C309" s="15" t="s">
        <v>4921</v>
      </c>
      <c r="D309" s="68" t="s">
        <v>18670</v>
      </c>
      <c r="E309" s="75">
        <v>147</v>
      </c>
    </row>
    <row r="310" spans="1:5" ht="12.75" customHeight="1">
      <c r="A310" s="46" t="s">
        <v>4922</v>
      </c>
      <c r="B310" s="35" t="s">
        <v>4915</v>
      </c>
      <c r="C310" s="15" t="s">
        <v>4923</v>
      </c>
      <c r="D310" s="68" t="s">
        <v>18670</v>
      </c>
      <c r="E310" s="75">
        <v>140</v>
      </c>
    </row>
    <row r="311" spans="1:5" ht="12.75" customHeight="1">
      <c r="A311" s="46" t="s">
        <v>4924</v>
      </c>
      <c r="B311" s="35" t="s">
        <v>4915</v>
      </c>
      <c r="C311" s="15" t="s">
        <v>4925</v>
      </c>
      <c r="D311" s="68" t="s">
        <v>18670</v>
      </c>
      <c r="E311" s="75">
        <v>160</v>
      </c>
    </row>
    <row r="312" spans="1:5" ht="12.75" customHeight="1">
      <c r="A312" s="46" t="s">
        <v>4926</v>
      </c>
      <c r="B312" s="35" t="s">
        <v>4915</v>
      </c>
      <c r="C312" s="15" t="s">
        <v>4927</v>
      </c>
      <c r="D312" s="68" t="s">
        <v>18670</v>
      </c>
      <c r="E312" s="75">
        <v>176</v>
      </c>
    </row>
    <row r="313" spans="1:5" ht="12.75" customHeight="1">
      <c r="A313" s="46" t="s">
        <v>4928</v>
      </c>
      <c r="B313" s="35" t="s">
        <v>4915</v>
      </c>
      <c r="C313" s="15" t="s">
        <v>4929</v>
      </c>
      <c r="D313" s="68" t="s">
        <v>18670</v>
      </c>
      <c r="E313" s="75">
        <v>94.3</v>
      </c>
    </row>
    <row r="314" spans="1:5" ht="12.75" customHeight="1">
      <c r="A314" s="46" t="s">
        <v>4930</v>
      </c>
      <c r="B314" s="35" t="s">
        <v>4915</v>
      </c>
      <c r="C314" s="15" t="s">
        <v>4931</v>
      </c>
      <c r="D314" s="68" t="s">
        <v>18670</v>
      </c>
      <c r="E314" s="75">
        <v>113</v>
      </c>
    </row>
    <row r="315" spans="1:5" ht="12.75" customHeight="1">
      <c r="A315" s="46" t="s">
        <v>4932</v>
      </c>
      <c r="B315" s="35" t="s">
        <v>4915</v>
      </c>
      <c r="C315" s="15" t="s">
        <v>4933</v>
      </c>
      <c r="D315" s="68" t="s">
        <v>18670</v>
      </c>
      <c r="E315" s="75">
        <v>132</v>
      </c>
    </row>
    <row r="316" spans="1:5" ht="12.75" customHeight="1">
      <c r="A316" s="46" t="s">
        <v>4934</v>
      </c>
      <c r="B316" s="35" t="s">
        <v>4915</v>
      </c>
      <c r="C316" s="15" t="s">
        <v>4935</v>
      </c>
      <c r="D316" s="68" t="s">
        <v>18670</v>
      </c>
      <c r="E316" s="75">
        <v>148</v>
      </c>
    </row>
    <row r="317" spans="1:5" ht="12.75" customHeight="1">
      <c r="A317" s="46" t="s">
        <v>4936</v>
      </c>
      <c r="B317" s="35" t="s">
        <v>4915</v>
      </c>
      <c r="C317" s="15" t="s">
        <v>4937</v>
      </c>
      <c r="D317" s="68" t="s">
        <v>18670</v>
      </c>
      <c r="E317" s="75">
        <v>159</v>
      </c>
    </row>
    <row r="318" spans="1:5" ht="12.75" customHeight="1">
      <c r="A318" s="46" t="s">
        <v>4938</v>
      </c>
      <c r="B318" s="35" t="s">
        <v>4915</v>
      </c>
      <c r="C318" s="15" t="s">
        <v>4939</v>
      </c>
      <c r="D318" s="68" t="s">
        <v>18670</v>
      </c>
      <c r="E318" s="75">
        <v>182</v>
      </c>
    </row>
    <row r="319" spans="1:5" ht="12.75" customHeight="1">
      <c r="A319" s="46" t="s">
        <v>4940</v>
      </c>
      <c r="B319" s="35" t="s">
        <v>4915</v>
      </c>
      <c r="C319" s="15" t="s">
        <v>4941</v>
      </c>
      <c r="D319" s="68" t="s">
        <v>18670</v>
      </c>
      <c r="E319" s="75">
        <v>196</v>
      </c>
    </row>
    <row r="320" spans="1:5" ht="12.75" customHeight="1">
      <c r="A320" s="46" t="s">
        <v>4942</v>
      </c>
      <c r="B320" s="35" t="s">
        <v>4915</v>
      </c>
      <c r="C320" s="15" t="s">
        <v>4943</v>
      </c>
      <c r="D320" s="68" t="s">
        <v>18670</v>
      </c>
      <c r="E320" s="75">
        <v>108</v>
      </c>
    </row>
    <row r="321" spans="1:5" ht="12.75" customHeight="1">
      <c r="A321" s="46" t="s">
        <v>4944</v>
      </c>
      <c r="B321" s="35" t="s">
        <v>4915</v>
      </c>
      <c r="C321" s="15" t="s">
        <v>4945</v>
      </c>
      <c r="D321" s="68" t="s">
        <v>18670</v>
      </c>
      <c r="E321" s="75">
        <v>130</v>
      </c>
    </row>
    <row r="322" spans="1:5" ht="12.75" customHeight="1">
      <c r="A322" s="46" t="s">
        <v>4946</v>
      </c>
      <c r="B322" s="35" t="s">
        <v>4915</v>
      </c>
      <c r="C322" s="15" t="s">
        <v>4947</v>
      </c>
      <c r="D322" s="68" t="s">
        <v>18670</v>
      </c>
      <c r="E322" s="75">
        <v>148</v>
      </c>
    </row>
    <row r="323" spans="1:5" ht="12.75" customHeight="1">
      <c r="A323" s="46" t="s">
        <v>4948</v>
      </c>
      <c r="B323" s="35" t="s">
        <v>4915</v>
      </c>
      <c r="C323" s="15" t="s">
        <v>4949</v>
      </c>
      <c r="D323" s="68" t="s">
        <v>18670</v>
      </c>
      <c r="E323" s="75">
        <v>165</v>
      </c>
    </row>
    <row r="324" spans="1:5" ht="12.75" customHeight="1">
      <c r="A324" s="46" t="s">
        <v>4950</v>
      </c>
      <c r="B324" s="35" t="s">
        <v>4915</v>
      </c>
      <c r="C324" s="15" t="s">
        <v>4951</v>
      </c>
      <c r="D324" s="68" t="s">
        <v>18670</v>
      </c>
      <c r="E324" s="75">
        <v>182</v>
      </c>
    </row>
    <row r="325" spans="1:5" ht="12.75" customHeight="1">
      <c r="A325" s="46" t="s">
        <v>4952</v>
      </c>
      <c r="B325" s="35" t="s">
        <v>4915</v>
      </c>
      <c r="C325" s="15" t="s">
        <v>4953</v>
      </c>
      <c r="D325" s="68" t="s">
        <v>18670</v>
      </c>
      <c r="E325" s="75">
        <v>208</v>
      </c>
    </row>
    <row r="326" spans="1:5" ht="12.75" customHeight="1">
      <c r="A326" s="46" t="s">
        <v>4954</v>
      </c>
      <c r="B326" s="35" t="s">
        <v>4915</v>
      </c>
      <c r="C326" s="15" t="s">
        <v>4955</v>
      </c>
      <c r="D326" s="68" t="s">
        <v>18670</v>
      </c>
      <c r="E326" s="75">
        <v>223</v>
      </c>
    </row>
    <row r="327" spans="1:5" ht="12.75" customHeight="1">
      <c r="A327" s="46" t="s">
        <v>4956</v>
      </c>
      <c r="B327" s="35" t="s">
        <v>4915</v>
      </c>
      <c r="C327" s="15" t="s">
        <v>4957</v>
      </c>
      <c r="D327" s="68" t="s">
        <v>18670</v>
      </c>
      <c r="E327" s="75">
        <v>118</v>
      </c>
    </row>
    <row r="328" spans="1:5" ht="12.75" customHeight="1">
      <c r="A328" s="46" t="s">
        <v>4958</v>
      </c>
      <c r="B328" s="35" t="s">
        <v>4915</v>
      </c>
      <c r="C328" s="15" t="s">
        <v>4959</v>
      </c>
      <c r="D328" s="68" t="s">
        <v>18670</v>
      </c>
      <c r="E328" s="75">
        <v>140</v>
      </c>
    </row>
    <row r="329" spans="1:5" ht="12.75" customHeight="1">
      <c r="A329" s="46" t="s">
        <v>4960</v>
      </c>
      <c r="B329" s="35" t="s">
        <v>4915</v>
      </c>
      <c r="C329" s="15" t="s">
        <v>4961</v>
      </c>
      <c r="D329" s="68" t="s">
        <v>18670</v>
      </c>
      <c r="E329" s="75">
        <v>164</v>
      </c>
    </row>
    <row r="330" spans="1:5" ht="12.75" customHeight="1">
      <c r="A330" s="46" t="s">
        <v>4962</v>
      </c>
      <c r="B330" s="35" t="s">
        <v>4915</v>
      </c>
      <c r="C330" s="15" t="s">
        <v>4963</v>
      </c>
      <c r="D330" s="68" t="s">
        <v>18670</v>
      </c>
      <c r="E330" s="75">
        <v>187</v>
      </c>
    </row>
    <row r="331" spans="1:5" ht="12.75" customHeight="1">
      <c r="A331" s="46" t="s">
        <v>4964</v>
      </c>
      <c r="B331" s="35" t="s">
        <v>4915</v>
      </c>
      <c r="C331" s="15" t="s">
        <v>4965</v>
      </c>
      <c r="D331" s="68" t="s">
        <v>18670</v>
      </c>
      <c r="E331" s="75">
        <v>204</v>
      </c>
    </row>
    <row r="332" spans="1:5" ht="12.75" customHeight="1">
      <c r="A332" s="46" t="s">
        <v>4966</v>
      </c>
      <c r="B332" s="35" t="s">
        <v>4915</v>
      </c>
      <c r="C332" s="15" t="s">
        <v>4967</v>
      </c>
      <c r="D332" s="68" t="s">
        <v>18670</v>
      </c>
      <c r="E332" s="75">
        <v>227</v>
      </c>
    </row>
    <row r="333" spans="1:5" ht="12.75" customHeight="1">
      <c r="A333" s="46" t="s">
        <v>4968</v>
      </c>
      <c r="B333" s="35" t="s">
        <v>4915</v>
      </c>
      <c r="C333" s="15" t="s">
        <v>4969</v>
      </c>
      <c r="D333" s="68" t="s">
        <v>18670</v>
      </c>
      <c r="E333" s="75">
        <v>250</v>
      </c>
    </row>
    <row r="334" spans="1:5" ht="12.75" customHeight="1">
      <c r="A334" s="46" t="s">
        <v>4970</v>
      </c>
      <c r="B334" s="35" t="s">
        <v>4915</v>
      </c>
      <c r="C334" s="15" t="s">
        <v>4971</v>
      </c>
      <c r="D334" s="68" t="s">
        <v>18670</v>
      </c>
      <c r="E334" s="75">
        <v>129</v>
      </c>
    </row>
    <row r="335" spans="1:5" ht="12.75" customHeight="1">
      <c r="A335" s="46" t="s">
        <v>4972</v>
      </c>
      <c r="B335" s="35" t="s">
        <v>4915</v>
      </c>
      <c r="C335" s="15" t="s">
        <v>4973</v>
      </c>
      <c r="D335" s="68" t="s">
        <v>18670</v>
      </c>
      <c r="E335" s="75">
        <v>157</v>
      </c>
    </row>
    <row r="336" spans="1:5" ht="12.75" customHeight="1">
      <c r="A336" s="46" t="s">
        <v>4974</v>
      </c>
      <c r="B336" s="35" t="s">
        <v>4915</v>
      </c>
      <c r="C336" s="15" t="s">
        <v>4975</v>
      </c>
      <c r="D336" s="68" t="s">
        <v>18670</v>
      </c>
      <c r="E336" s="75">
        <v>183</v>
      </c>
    </row>
    <row r="337" spans="1:5" ht="12.75" customHeight="1">
      <c r="A337" s="46" t="s">
        <v>4976</v>
      </c>
      <c r="B337" s="35" t="s">
        <v>4915</v>
      </c>
      <c r="C337" s="15" t="s">
        <v>4977</v>
      </c>
      <c r="D337" s="68" t="s">
        <v>18670</v>
      </c>
      <c r="E337" s="75">
        <v>202</v>
      </c>
    </row>
    <row r="338" spans="1:5" ht="12.75" customHeight="1">
      <c r="A338" s="46" t="s">
        <v>4978</v>
      </c>
      <c r="B338" s="35" t="s">
        <v>4915</v>
      </c>
      <c r="C338" s="15" t="s">
        <v>4979</v>
      </c>
      <c r="D338" s="68" t="s">
        <v>18670</v>
      </c>
      <c r="E338" s="75">
        <v>227</v>
      </c>
    </row>
    <row r="339" spans="1:5" ht="12.75" customHeight="1">
      <c r="A339" s="46" t="s">
        <v>4980</v>
      </c>
      <c r="B339" s="35" t="s">
        <v>4915</v>
      </c>
      <c r="C339" s="15" t="s">
        <v>4981</v>
      </c>
      <c r="D339" s="68" t="s">
        <v>18670</v>
      </c>
      <c r="E339" s="75">
        <v>252</v>
      </c>
    </row>
    <row r="340" spans="1:5" ht="12.75" customHeight="1">
      <c r="A340" s="46" t="s">
        <v>4982</v>
      </c>
      <c r="B340" s="35" t="s">
        <v>4915</v>
      </c>
      <c r="C340" s="15" t="s">
        <v>4983</v>
      </c>
      <c r="D340" s="68" t="s">
        <v>18670</v>
      </c>
      <c r="E340" s="75">
        <v>276</v>
      </c>
    </row>
    <row r="341" spans="1:5" ht="12.75" customHeight="1">
      <c r="A341" s="46" t="s">
        <v>6446</v>
      </c>
      <c r="B341" s="35" t="s">
        <v>18690</v>
      </c>
      <c r="C341" s="15" t="s">
        <v>1507</v>
      </c>
      <c r="D341" s="68" t="s">
        <v>18670</v>
      </c>
      <c r="E341" s="75">
        <v>770</v>
      </c>
    </row>
    <row r="342" spans="1:5" ht="12.75" customHeight="1">
      <c r="A342" s="46" t="s">
        <v>6447</v>
      </c>
      <c r="B342" s="35" t="s">
        <v>18690</v>
      </c>
      <c r="C342" s="15" t="s">
        <v>1502</v>
      </c>
      <c r="D342" s="68" t="s">
        <v>18670</v>
      </c>
      <c r="E342" s="75">
        <v>818</v>
      </c>
    </row>
    <row r="343" spans="1:5" ht="12.75" customHeight="1">
      <c r="A343" s="46" t="s">
        <v>6269</v>
      </c>
      <c r="B343" s="35" t="s">
        <v>6268</v>
      </c>
      <c r="C343" s="41" t="s">
        <v>6270</v>
      </c>
      <c r="D343" s="68" t="s">
        <v>18670</v>
      </c>
      <c r="E343" s="75">
        <v>697</v>
      </c>
    </row>
    <row r="344" spans="1:5" ht="12.75" customHeight="1">
      <c r="A344" s="46" t="s">
        <v>6271</v>
      </c>
      <c r="B344" s="35" t="s">
        <v>6268</v>
      </c>
      <c r="C344" s="41" t="s">
        <v>6272</v>
      </c>
      <c r="D344" s="68" t="s">
        <v>18670</v>
      </c>
      <c r="E344" s="75">
        <v>751</v>
      </c>
    </row>
    <row r="345" spans="1:5" ht="12.75" customHeight="1">
      <c r="A345" s="46" t="s">
        <v>6277</v>
      </c>
      <c r="B345" s="35" t="s">
        <v>6268</v>
      </c>
      <c r="C345" s="41" t="s">
        <v>18678</v>
      </c>
      <c r="D345" s="68" t="s">
        <v>18670</v>
      </c>
      <c r="E345" s="75">
        <v>756</v>
      </c>
    </row>
    <row r="346" spans="1:5" ht="12.75" customHeight="1">
      <c r="A346" s="46" t="s">
        <v>6279</v>
      </c>
      <c r="B346" s="35" t="s">
        <v>6268</v>
      </c>
      <c r="C346" s="41" t="s">
        <v>18679</v>
      </c>
      <c r="D346" s="68" t="s">
        <v>18670</v>
      </c>
      <c r="E346" s="75">
        <v>806</v>
      </c>
    </row>
    <row r="347" spans="1:5" ht="12.75" customHeight="1">
      <c r="A347" s="46" t="s">
        <v>1694</v>
      </c>
      <c r="B347" s="35" t="s">
        <v>6268</v>
      </c>
      <c r="C347" s="41" t="s">
        <v>18681</v>
      </c>
      <c r="D347" s="68" t="s">
        <v>18670</v>
      </c>
      <c r="E347" s="75">
        <v>872</v>
      </c>
    </row>
    <row r="348" spans="1:5" ht="12.75" customHeight="1">
      <c r="A348" s="46" t="s">
        <v>6273</v>
      </c>
      <c r="B348" s="35" t="s">
        <v>6268</v>
      </c>
      <c r="C348" s="41" t="s">
        <v>6274</v>
      </c>
      <c r="D348" s="68" t="s">
        <v>18670</v>
      </c>
      <c r="E348" s="75">
        <v>893</v>
      </c>
    </row>
    <row r="349" spans="1:5" ht="12.75" customHeight="1">
      <c r="A349" s="46" t="s">
        <v>6275</v>
      </c>
      <c r="B349" s="35" t="s">
        <v>6268</v>
      </c>
      <c r="C349" s="41" t="s">
        <v>19836</v>
      </c>
      <c r="D349" s="68" t="s">
        <v>18670</v>
      </c>
      <c r="E349" s="75">
        <v>916</v>
      </c>
    </row>
    <row r="350" spans="1:5" ht="12.75" customHeight="1">
      <c r="A350" s="46" t="s">
        <v>6281</v>
      </c>
      <c r="B350" s="35" t="s">
        <v>6268</v>
      </c>
      <c r="C350" s="41" t="s">
        <v>18680</v>
      </c>
      <c r="D350" s="68" t="s">
        <v>18670</v>
      </c>
      <c r="E350" s="75">
        <v>985</v>
      </c>
    </row>
    <row r="351" spans="1:5" ht="12.75" customHeight="1">
      <c r="A351" s="46" t="s">
        <v>1692</v>
      </c>
      <c r="B351" s="35" t="s">
        <v>6268</v>
      </c>
      <c r="C351" s="41" t="s">
        <v>19837</v>
      </c>
      <c r="D351" s="68" t="s">
        <v>18670</v>
      </c>
      <c r="E351" s="75">
        <v>1041</v>
      </c>
    </row>
    <row r="352" spans="1:5" ht="12.75" customHeight="1">
      <c r="A352" s="46" t="s">
        <v>1696</v>
      </c>
      <c r="B352" s="35" t="s">
        <v>6268</v>
      </c>
      <c r="C352" s="41" t="s">
        <v>18682</v>
      </c>
      <c r="D352" s="68" t="s">
        <v>18670</v>
      </c>
      <c r="E352" s="75">
        <v>1074</v>
      </c>
    </row>
    <row r="353" spans="1:5" ht="12.75" customHeight="1">
      <c r="A353" s="46" t="s">
        <v>1698</v>
      </c>
      <c r="B353" s="35" t="s">
        <v>6268</v>
      </c>
      <c r="C353" s="41" t="s">
        <v>19838</v>
      </c>
      <c r="D353" s="68" t="s">
        <v>18670</v>
      </c>
      <c r="E353" s="75">
        <v>1103</v>
      </c>
    </row>
    <row r="354" spans="1:5" ht="12.75" customHeight="1">
      <c r="A354" s="46" t="s">
        <v>1700</v>
      </c>
      <c r="B354" s="35" t="s">
        <v>6268</v>
      </c>
      <c r="C354" s="41" t="s">
        <v>6298</v>
      </c>
      <c r="D354" s="68" t="s">
        <v>18670</v>
      </c>
      <c r="E354" s="75">
        <v>1153</v>
      </c>
    </row>
    <row r="355" spans="1:5" ht="12.75" customHeight="1">
      <c r="A355" s="46" t="s">
        <v>6299</v>
      </c>
      <c r="B355" s="35" t="s">
        <v>6268</v>
      </c>
      <c r="C355" s="41" t="s">
        <v>19839</v>
      </c>
      <c r="D355" s="68" t="s">
        <v>18670</v>
      </c>
      <c r="E355" s="75">
        <v>1187</v>
      </c>
    </row>
    <row r="356" spans="1:5" ht="12.75" customHeight="1">
      <c r="A356" s="46" t="s">
        <v>6301</v>
      </c>
      <c r="B356" s="35" t="s">
        <v>6268</v>
      </c>
      <c r="C356" s="41" t="s">
        <v>19840</v>
      </c>
      <c r="D356" s="68" t="s">
        <v>18670</v>
      </c>
      <c r="E356" s="75">
        <v>1264</v>
      </c>
    </row>
    <row r="357" spans="1:5" ht="12.75" customHeight="1">
      <c r="A357" s="47" t="s">
        <v>18658</v>
      </c>
      <c r="B357" s="34" t="s">
        <v>20390</v>
      </c>
      <c r="C357" s="34" t="s">
        <v>18659</v>
      </c>
      <c r="D357" s="68" t="s">
        <v>18670</v>
      </c>
      <c r="E357" s="75">
        <v>15150</v>
      </c>
    </row>
    <row r="358" spans="1:5" ht="12.75" customHeight="1">
      <c r="A358" s="46" t="s">
        <v>7560</v>
      </c>
      <c r="B358" s="35" t="s">
        <v>19597</v>
      </c>
      <c r="C358" s="15" t="s">
        <v>7561</v>
      </c>
      <c r="D358" s="68" t="s">
        <v>18670</v>
      </c>
      <c r="E358" s="75">
        <v>695</v>
      </c>
    </row>
    <row r="359" spans="1:5" ht="12.75" customHeight="1">
      <c r="A359" s="46" t="s">
        <v>20127</v>
      </c>
      <c r="B359" s="35" t="s">
        <v>20390</v>
      </c>
      <c r="C359" s="15" t="s">
        <v>20128</v>
      </c>
      <c r="D359" s="68" t="s">
        <v>18670</v>
      </c>
      <c r="E359" s="75">
        <v>1380</v>
      </c>
    </row>
    <row r="360" spans="1:5" ht="12.75" customHeight="1">
      <c r="A360" s="46" t="s">
        <v>7562</v>
      </c>
      <c r="B360" s="35" t="s">
        <v>19597</v>
      </c>
      <c r="C360" s="15" t="s">
        <v>7563</v>
      </c>
      <c r="D360" s="68" t="s">
        <v>18670</v>
      </c>
      <c r="E360" s="75">
        <v>460</v>
      </c>
    </row>
    <row r="361" spans="1:5" ht="12.75" customHeight="1">
      <c r="A361" s="46" t="s">
        <v>7564</v>
      </c>
      <c r="B361" s="35" t="s">
        <v>19597</v>
      </c>
      <c r="C361" s="15" t="s">
        <v>7565</v>
      </c>
      <c r="D361" s="68" t="s">
        <v>18670</v>
      </c>
      <c r="E361" s="75">
        <v>550</v>
      </c>
    </row>
    <row r="362" spans="1:5" ht="12.75" customHeight="1">
      <c r="A362" s="46" t="s">
        <v>7566</v>
      </c>
      <c r="B362" s="35" t="s">
        <v>19597</v>
      </c>
      <c r="C362" s="15" t="s">
        <v>19598</v>
      </c>
      <c r="D362" s="68" t="s">
        <v>18670</v>
      </c>
      <c r="E362" s="75">
        <v>692</v>
      </c>
    </row>
    <row r="363" spans="1:5" ht="12.75" customHeight="1">
      <c r="A363" s="46" t="s">
        <v>1733</v>
      </c>
      <c r="B363" s="35" t="s">
        <v>19555</v>
      </c>
      <c r="C363" s="15" t="s">
        <v>7674</v>
      </c>
      <c r="D363" s="68" t="s">
        <v>18670</v>
      </c>
      <c r="E363" s="75">
        <v>995</v>
      </c>
    </row>
    <row r="364" spans="1:5" ht="12.75" customHeight="1">
      <c r="A364" s="46" t="s">
        <v>1734</v>
      </c>
      <c r="B364" s="35" t="s">
        <v>19555</v>
      </c>
      <c r="C364" s="15" t="s">
        <v>1735</v>
      </c>
      <c r="D364" s="68" t="s">
        <v>18670</v>
      </c>
      <c r="E364" s="75">
        <v>290</v>
      </c>
    </row>
    <row r="365" spans="1:5" ht="12.75" customHeight="1">
      <c r="A365" s="46" t="s">
        <v>1736</v>
      </c>
      <c r="B365" s="35" t="s">
        <v>19555</v>
      </c>
      <c r="C365" s="15" t="s">
        <v>1737</v>
      </c>
      <c r="D365" s="68" t="s">
        <v>18670</v>
      </c>
      <c r="E365" s="75">
        <v>414</v>
      </c>
    </row>
    <row r="366" spans="1:5" ht="12.75" customHeight="1">
      <c r="A366" s="47" t="s">
        <v>18645</v>
      </c>
      <c r="B366" s="34" t="s">
        <v>20390</v>
      </c>
      <c r="C366" s="34" t="s">
        <v>20195</v>
      </c>
      <c r="D366" s="68" t="s">
        <v>18670</v>
      </c>
      <c r="E366" s="75">
        <v>16380</v>
      </c>
    </row>
    <row r="367" spans="1:5" ht="12.75" customHeight="1">
      <c r="A367" s="47" t="s">
        <v>18651</v>
      </c>
      <c r="B367" s="34" t="s">
        <v>20390</v>
      </c>
      <c r="C367" s="34" t="s">
        <v>20196</v>
      </c>
      <c r="D367" s="68" t="s">
        <v>18670</v>
      </c>
      <c r="E367" s="75">
        <v>24950</v>
      </c>
    </row>
    <row r="368" spans="1:5" ht="12.75" customHeight="1">
      <c r="A368" s="47" t="s">
        <v>20067</v>
      </c>
      <c r="B368" s="34" t="s">
        <v>20390</v>
      </c>
      <c r="C368" s="35" t="s">
        <v>20077</v>
      </c>
      <c r="D368" s="68" t="s">
        <v>18670</v>
      </c>
      <c r="E368" s="74">
        <v>28560</v>
      </c>
    </row>
    <row r="369" spans="1:5" ht="12.75" customHeight="1">
      <c r="A369" s="47" t="s">
        <v>20068</v>
      </c>
      <c r="B369" s="34" t="s">
        <v>20390</v>
      </c>
      <c r="C369" s="35" t="s">
        <v>20078</v>
      </c>
      <c r="D369" s="68" t="s">
        <v>18670</v>
      </c>
      <c r="E369" s="74">
        <v>13440</v>
      </c>
    </row>
    <row r="370" spans="1:5" ht="12.75" customHeight="1">
      <c r="A370" s="47" t="s">
        <v>20069</v>
      </c>
      <c r="B370" s="34" t="s">
        <v>20390</v>
      </c>
      <c r="C370" s="35" t="s">
        <v>20079</v>
      </c>
      <c r="D370" s="68" t="s">
        <v>18670</v>
      </c>
      <c r="E370" s="74">
        <v>34020</v>
      </c>
    </row>
    <row r="371" spans="1:5" ht="12.75" customHeight="1">
      <c r="A371" s="47" t="s">
        <v>20065</v>
      </c>
      <c r="B371" s="34" t="s">
        <v>20390</v>
      </c>
      <c r="C371" s="35" t="s">
        <v>20075</v>
      </c>
      <c r="D371" s="68" t="s">
        <v>18670</v>
      </c>
      <c r="E371" s="74">
        <v>14980</v>
      </c>
    </row>
    <row r="372" spans="1:5" ht="12.75" customHeight="1">
      <c r="A372" s="47" t="s">
        <v>20387</v>
      </c>
      <c r="B372" s="34" t="s">
        <v>20390</v>
      </c>
      <c r="C372" s="35" t="s">
        <v>20388</v>
      </c>
      <c r="D372" s="68" t="s">
        <v>18670</v>
      </c>
      <c r="E372" s="74">
        <v>22540</v>
      </c>
    </row>
    <row r="373" spans="1:5" ht="12.75" customHeight="1">
      <c r="A373" s="47" t="s">
        <v>20070</v>
      </c>
      <c r="B373" s="34" t="s">
        <v>20390</v>
      </c>
      <c r="C373" s="35" t="s">
        <v>20080</v>
      </c>
      <c r="D373" s="68" t="s">
        <v>18670</v>
      </c>
      <c r="E373" s="74">
        <v>10920</v>
      </c>
    </row>
    <row r="374" spans="1:5" ht="12.75" customHeight="1">
      <c r="A374" s="47" t="s">
        <v>20066</v>
      </c>
      <c r="B374" s="34" t="s">
        <v>20390</v>
      </c>
      <c r="C374" s="35" t="s">
        <v>20076</v>
      </c>
      <c r="D374" s="68" t="s">
        <v>18670</v>
      </c>
      <c r="E374" s="74">
        <v>5880</v>
      </c>
    </row>
    <row r="375" spans="1:5" ht="12.75" customHeight="1">
      <c r="A375" s="46" t="s">
        <v>3709</v>
      </c>
      <c r="B375" s="63" t="s">
        <v>18553</v>
      </c>
      <c r="C375" s="38" t="s">
        <v>18554</v>
      </c>
      <c r="D375" s="68" t="s">
        <v>18670</v>
      </c>
      <c r="E375" s="75">
        <v>57</v>
      </c>
    </row>
    <row r="376" spans="1:5" ht="12.75" customHeight="1">
      <c r="A376" s="46" t="s">
        <v>7550</v>
      </c>
      <c r="B376" s="35" t="s">
        <v>3612</v>
      </c>
      <c r="C376" s="15" t="s">
        <v>7551</v>
      </c>
      <c r="D376" s="68" t="s">
        <v>18670</v>
      </c>
      <c r="E376" s="75">
        <v>93</v>
      </c>
    </row>
    <row r="377" spans="1:5" ht="12.75" customHeight="1">
      <c r="A377" s="46" t="s">
        <v>7548</v>
      </c>
      <c r="B377" s="35" t="s">
        <v>3612</v>
      </c>
      <c r="C377" s="15" t="s">
        <v>7549</v>
      </c>
      <c r="D377" s="68" t="s">
        <v>18670</v>
      </c>
      <c r="E377" s="75">
        <v>110</v>
      </c>
    </row>
    <row r="378" spans="1:5" ht="12.75" customHeight="1">
      <c r="A378" s="46" t="s">
        <v>7554</v>
      </c>
      <c r="B378" s="35" t="s">
        <v>3612</v>
      </c>
      <c r="C378" s="15" t="s">
        <v>7555</v>
      </c>
      <c r="D378" s="68" t="s">
        <v>18670</v>
      </c>
      <c r="E378" s="75">
        <v>104</v>
      </c>
    </row>
    <row r="379" spans="1:5" ht="12.75" customHeight="1">
      <c r="A379" s="46" t="s">
        <v>7552</v>
      </c>
      <c r="B379" s="35" t="s">
        <v>3612</v>
      </c>
      <c r="C379" s="15" t="s">
        <v>7553</v>
      </c>
      <c r="D379" s="68" t="s">
        <v>18670</v>
      </c>
      <c r="E379" s="75">
        <v>121</v>
      </c>
    </row>
    <row r="380" spans="1:5" ht="12.75" customHeight="1">
      <c r="A380" s="46" t="s">
        <v>2463</v>
      </c>
      <c r="B380" s="35" t="s">
        <v>2462</v>
      </c>
      <c r="C380" s="42" t="s">
        <v>2464</v>
      </c>
      <c r="D380" s="68" t="s">
        <v>18670</v>
      </c>
      <c r="E380" s="75">
        <v>14.2</v>
      </c>
    </row>
    <row r="381" spans="1:5" ht="12.75" customHeight="1">
      <c r="A381" s="46" t="s">
        <v>6418</v>
      </c>
      <c r="B381" s="35" t="s">
        <v>6417</v>
      </c>
      <c r="C381" s="15" t="s">
        <v>19821</v>
      </c>
      <c r="D381" s="68" t="s">
        <v>18670</v>
      </c>
      <c r="E381" s="75">
        <v>1582</v>
      </c>
    </row>
    <row r="382" spans="1:5" ht="12.75" customHeight="1">
      <c r="A382" s="46" t="s">
        <v>6420</v>
      </c>
      <c r="B382" s="35" t="s">
        <v>6417</v>
      </c>
      <c r="C382" s="15" t="s">
        <v>18545</v>
      </c>
      <c r="D382" s="68" t="s">
        <v>18670</v>
      </c>
      <c r="E382" s="75">
        <v>2366</v>
      </c>
    </row>
    <row r="383" spans="1:5" ht="12.75" customHeight="1">
      <c r="A383" s="46" t="s">
        <v>6425</v>
      </c>
      <c r="B383" s="35" t="s">
        <v>6417</v>
      </c>
      <c r="C383" s="15" t="s">
        <v>19822</v>
      </c>
      <c r="D383" s="68" t="s">
        <v>18670</v>
      </c>
      <c r="E383" s="75">
        <v>2438</v>
      </c>
    </row>
    <row r="384" spans="1:5" ht="12.75" customHeight="1">
      <c r="A384" s="46" t="s">
        <v>6427</v>
      </c>
      <c r="B384" s="35" t="s">
        <v>6417</v>
      </c>
      <c r="C384" s="15" t="s">
        <v>18546</v>
      </c>
      <c r="D384" s="68" t="s">
        <v>18670</v>
      </c>
      <c r="E384" s="75">
        <v>3693</v>
      </c>
    </row>
    <row r="385" spans="1:12" ht="12.75" customHeight="1">
      <c r="A385" s="46" t="s">
        <v>6432</v>
      </c>
      <c r="B385" s="35" t="s">
        <v>6417</v>
      </c>
      <c r="C385" s="15" t="s">
        <v>19823</v>
      </c>
      <c r="D385" s="68" t="s">
        <v>18670</v>
      </c>
      <c r="E385" s="75">
        <v>3294</v>
      </c>
    </row>
    <row r="386" spans="1:12" ht="12.75" customHeight="1">
      <c r="A386" s="46" t="s">
        <v>6434</v>
      </c>
      <c r="B386" s="35" t="s">
        <v>6417</v>
      </c>
      <c r="C386" s="15" t="s">
        <v>18547</v>
      </c>
      <c r="D386" s="68" t="s">
        <v>18670</v>
      </c>
      <c r="E386" s="75">
        <v>4928</v>
      </c>
    </row>
    <row r="387" spans="1:12" ht="12.75" customHeight="1">
      <c r="A387" s="46" t="s">
        <v>6439</v>
      </c>
      <c r="B387" s="35" t="s">
        <v>6417</v>
      </c>
      <c r="C387" s="15" t="s">
        <v>19824</v>
      </c>
      <c r="D387" s="68" t="s">
        <v>18670</v>
      </c>
      <c r="E387" s="75">
        <v>4151</v>
      </c>
    </row>
    <row r="388" spans="1:12" ht="12.75" customHeight="1">
      <c r="A388" s="46" t="s">
        <v>6441</v>
      </c>
      <c r="B388" s="35" t="s">
        <v>6417</v>
      </c>
      <c r="C388" s="15" t="s">
        <v>18548</v>
      </c>
      <c r="D388" s="68" t="s">
        <v>18670</v>
      </c>
      <c r="E388" s="75">
        <v>6346</v>
      </c>
    </row>
    <row r="389" spans="1:12" ht="12.75" customHeight="1">
      <c r="A389" s="46" t="s">
        <v>19735</v>
      </c>
      <c r="B389" s="35" t="s">
        <v>19717</v>
      </c>
      <c r="C389" s="15" t="s">
        <v>19736</v>
      </c>
      <c r="D389" s="68" t="s">
        <v>18670</v>
      </c>
      <c r="E389" s="76">
        <v>232</v>
      </c>
    </row>
    <row r="390" spans="1:12" ht="12.75" customHeight="1">
      <c r="A390" s="46" t="s">
        <v>19737</v>
      </c>
      <c r="B390" s="35" t="s">
        <v>19717</v>
      </c>
      <c r="C390" s="15" t="s">
        <v>19738</v>
      </c>
      <c r="D390" s="68" t="s">
        <v>18670</v>
      </c>
      <c r="E390" s="76">
        <v>238</v>
      </c>
    </row>
    <row r="391" spans="1:12" ht="12.75" customHeight="1">
      <c r="A391" s="46" t="s">
        <v>19739</v>
      </c>
      <c r="B391" s="35" t="s">
        <v>19717</v>
      </c>
      <c r="C391" s="15" t="s">
        <v>19740</v>
      </c>
      <c r="D391" s="68" t="s">
        <v>18670</v>
      </c>
      <c r="E391" s="76">
        <v>245</v>
      </c>
      <c r="F391" s="91"/>
      <c r="K391" s="2"/>
      <c r="L391" s="1"/>
    </row>
    <row r="392" spans="1:12" ht="12.75" customHeight="1">
      <c r="A392" s="46" t="s">
        <v>19741</v>
      </c>
      <c r="B392" s="35" t="s">
        <v>19717</v>
      </c>
      <c r="C392" s="15" t="s">
        <v>19742</v>
      </c>
      <c r="D392" s="68" t="s">
        <v>18670</v>
      </c>
      <c r="E392" s="76">
        <v>576</v>
      </c>
      <c r="F392" s="92"/>
      <c r="K392" s="2"/>
      <c r="L392" s="1"/>
    </row>
    <row r="393" spans="1:12" ht="12.75" customHeight="1">
      <c r="A393" s="46" t="s">
        <v>19743</v>
      </c>
      <c r="B393" s="35" t="s">
        <v>19717</v>
      </c>
      <c r="C393" s="15" t="s">
        <v>19744</v>
      </c>
      <c r="D393" s="68" t="s">
        <v>18670</v>
      </c>
      <c r="E393" s="76">
        <v>604</v>
      </c>
      <c r="F393" s="92"/>
      <c r="K393" s="2"/>
      <c r="L393" s="1"/>
    </row>
    <row r="394" spans="1:12" ht="12.75" customHeight="1">
      <c r="A394" s="46" t="s">
        <v>19745</v>
      </c>
      <c r="B394" s="35" t="s">
        <v>19717</v>
      </c>
      <c r="C394" s="15" t="s">
        <v>19746</v>
      </c>
      <c r="D394" s="68" t="s">
        <v>18670</v>
      </c>
      <c r="E394" s="76">
        <v>621</v>
      </c>
      <c r="F394" s="92"/>
      <c r="K394" s="2"/>
      <c r="L394" s="1"/>
    </row>
    <row r="395" spans="1:12" ht="12.75" customHeight="1">
      <c r="A395" s="46" t="s">
        <v>1718</v>
      </c>
      <c r="B395" s="35" t="s">
        <v>5183</v>
      </c>
      <c r="C395" s="15" t="s">
        <v>1719</v>
      </c>
      <c r="D395" s="68" t="s">
        <v>18670</v>
      </c>
      <c r="E395" s="75">
        <v>8079</v>
      </c>
      <c r="F395" s="92"/>
      <c r="K395" s="2"/>
      <c r="L395" s="1"/>
    </row>
    <row r="396" spans="1:12" ht="12.75" customHeight="1">
      <c r="A396" s="60" t="s">
        <v>20007</v>
      </c>
      <c r="B396" s="60" t="s">
        <v>20005</v>
      </c>
      <c r="C396" s="61" t="s">
        <v>20008</v>
      </c>
      <c r="D396" s="68" t="s">
        <v>18670</v>
      </c>
      <c r="E396" s="29">
        <v>795</v>
      </c>
      <c r="F396" s="92"/>
      <c r="K396" s="2"/>
      <c r="L396" s="1"/>
    </row>
    <row r="397" spans="1:12" ht="12.75" customHeight="1">
      <c r="A397" s="46" t="s">
        <v>7557</v>
      </c>
      <c r="B397" s="35" t="s">
        <v>3612</v>
      </c>
      <c r="C397" s="15" t="s">
        <v>19585</v>
      </c>
      <c r="D397" s="68" t="s">
        <v>18670</v>
      </c>
      <c r="E397" s="75">
        <v>350</v>
      </c>
      <c r="F397" s="92"/>
      <c r="K397" s="2"/>
      <c r="L397" s="1"/>
    </row>
    <row r="398" spans="1:12" ht="12.75" customHeight="1">
      <c r="A398" s="60" t="s">
        <v>19948</v>
      </c>
      <c r="B398" s="60" t="s">
        <v>19949</v>
      </c>
      <c r="C398" s="60" t="s">
        <v>19950</v>
      </c>
      <c r="D398" s="68" t="s">
        <v>18670</v>
      </c>
      <c r="E398" s="29">
        <v>3815</v>
      </c>
      <c r="F398" s="92"/>
      <c r="K398" s="2"/>
      <c r="L398" s="1"/>
    </row>
    <row r="399" spans="1:12" ht="12.75" customHeight="1">
      <c r="A399" s="60" t="s">
        <v>19951</v>
      </c>
      <c r="B399" s="60" t="s">
        <v>19949</v>
      </c>
      <c r="C399" s="60" t="s">
        <v>19952</v>
      </c>
      <c r="D399" s="68" t="s">
        <v>18670</v>
      </c>
      <c r="E399" s="29">
        <v>4814</v>
      </c>
      <c r="F399" s="92"/>
      <c r="K399" s="2"/>
      <c r="L399" s="1"/>
    </row>
    <row r="400" spans="1:12" ht="12.75" customHeight="1">
      <c r="A400" s="60" t="s">
        <v>19953</v>
      </c>
      <c r="B400" s="60" t="s">
        <v>19949</v>
      </c>
      <c r="C400" s="60" t="s">
        <v>19954</v>
      </c>
      <c r="D400" s="68" t="s">
        <v>18670</v>
      </c>
      <c r="E400" s="29">
        <v>5080</v>
      </c>
      <c r="F400" s="92"/>
      <c r="K400" s="2"/>
      <c r="L400" s="1"/>
    </row>
    <row r="401" spans="1:12" ht="12.75" customHeight="1">
      <c r="A401" s="60" t="s">
        <v>19955</v>
      </c>
      <c r="B401" s="60" t="s">
        <v>19949</v>
      </c>
      <c r="C401" s="60" t="s">
        <v>19956</v>
      </c>
      <c r="D401" s="68" t="s">
        <v>18670</v>
      </c>
      <c r="E401" s="29">
        <v>3978</v>
      </c>
      <c r="F401" s="92"/>
      <c r="K401" s="2"/>
      <c r="L401" s="1"/>
    </row>
    <row r="402" spans="1:12" ht="12.75" customHeight="1">
      <c r="A402" s="60" t="s">
        <v>19957</v>
      </c>
      <c r="B402" s="60" t="s">
        <v>19949</v>
      </c>
      <c r="C402" s="60" t="s">
        <v>19958</v>
      </c>
      <c r="D402" s="68" t="s">
        <v>18670</v>
      </c>
      <c r="E402" s="29">
        <v>3937</v>
      </c>
      <c r="F402" s="92"/>
      <c r="K402" s="2"/>
      <c r="L402" s="1"/>
    </row>
    <row r="403" spans="1:12" ht="12.75" customHeight="1">
      <c r="A403" s="60" t="s">
        <v>19959</v>
      </c>
      <c r="B403" s="60" t="s">
        <v>19949</v>
      </c>
      <c r="C403" s="60" t="s">
        <v>19960</v>
      </c>
      <c r="D403" s="68" t="s">
        <v>18670</v>
      </c>
      <c r="E403" s="29">
        <v>4835</v>
      </c>
      <c r="F403" s="92"/>
      <c r="K403" s="2"/>
      <c r="L403" s="1"/>
    </row>
    <row r="404" spans="1:12" ht="12.75" customHeight="1">
      <c r="A404" s="60" t="s">
        <v>19961</v>
      </c>
      <c r="B404" s="60" t="s">
        <v>19949</v>
      </c>
      <c r="C404" s="60" t="s">
        <v>19962</v>
      </c>
      <c r="D404" s="68" t="s">
        <v>18670</v>
      </c>
      <c r="E404" s="29">
        <v>4672</v>
      </c>
      <c r="F404" s="92"/>
      <c r="K404" s="2"/>
      <c r="L404" s="1"/>
    </row>
    <row r="405" spans="1:12" ht="12.75" customHeight="1">
      <c r="A405" s="60" t="s">
        <v>19963</v>
      </c>
      <c r="B405" s="60" t="s">
        <v>19949</v>
      </c>
      <c r="C405" s="60" t="s">
        <v>19964</v>
      </c>
      <c r="D405" s="68" t="s">
        <v>18670</v>
      </c>
      <c r="E405" s="29">
        <v>2366</v>
      </c>
      <c r="F405" s="92"/>
      <c r="K405" s="2"/>
      <c r="L405" s="1"/>
    </row>
    <row r="406" spans="1:12" ht="12.75" customHeight="1">
      <c r="A406" s="60" t="s">
        <v>19965</v>
      </c>
      <c r="B406" s="60" t="s">
        <v>19949</v>
      </c>
      <c r="C406" s="60" t="s">
        <v>19966</v>
      </c>
      <c r="D406" s="68" t="s">
        <v>18670</v>
      </c>
      <c r="E406" s="29">
        <v>6018</v>
      </c>
      <c r="F406" s="92"/>
      <c r="K406" s="2"/>
      <c r="L406" s="1"/>
    </row>
    <row r="407" spans="1:12" ht="12.75" customHeight="1">
      <c r="A407" s="60" t="s">
        <v>19967</v>
      </c>
      <c r="B407" s="60" t="s">
        <v>19949</v>
      </c>
      <c r="C407" s="60" t="s">
        <v>19968</v>
      </c>
      <c r="D407" s="68" t="s">
        <v>18670</v>
      </c>
      <c r="E407" s="29">
        <v>4855</v>
      </c>
      <c r="F407" s="92"/>
      <c r="K407" s="2"/>
      <c r="L407" s="1"/>
    </row>
    <row r="408" spans="1:12" ht="12.75" customHeight="1">
      <c r="A408" s="60" t="s">
        <v>19971</v>
      </c>
      <c r="B408" s="60" t="s">
        <v>19949</v>
      </c>
      <c r="C408" s="60" t="s">
        <v>19972</v>
      </c>
      <c r="D408" s="68" t="s">
        <v>18670</v>
      </c>
      <c r="E408" s="29">
        <v>1958</v>
      </c>
      <c r="F408" s="92"/>
      <c r="K408" s="2"/>
      <c r="L408" s="1"/>
    </row>
    <row r="409" spans="1:12" ht="12.75" customHeight="1">
      <c r="A409" s="60" t="s">
        <v>19973</v>
      </c>
      <c r="B409" s="60" t="s">
        <v>19949</v>
      </c>
      <c r="C409" s="60" t="s">
        <v>19974</v>
      </c>
      <c r="D409" s="68" t="s">
        <v>18670</v>
      </c>
      <c r="E409" s="29">
        <v>6446</v>
      </c>
      <c r="F409" s="92"/>
      <c r="K409" s="2"/>
      <c r="L409" s="1"/>
    </row>
    <row r="410" spans="1:12" ht="12.75" customHeight="1">
      <c r="A410" s="60" t="s">
        <v>19975</v>
      </c>
      <c r="B410" s="60" t="s">
        <v>19949</v>
      </c>
      <c r="C410" s="60" t="s">
        <v>19976</v>
      </c>
      <c r="D410" s="68" t="s">
        <v>18670</v>
      </c>
      <c r="E410" s="29">
        <v>3631</v>
      </c>
      <c r="F410" s="92"/>
      <c r="K410" s="2"/>
      <c r="L410" s="1"/>
    </row>
    <row r="411" spans="1:12" ht="12.75" customHeight="1">
      <c r="A411" s="60" t="s">
        <v>19977</v>
      </c>
      <c r="B411" s="60" t="s">
        <v>19949</v>
      </c>
      <c r="C411" s="60" t="s">
        <v>19978</v>
      </c>
      <c r="D411" s="68" t="s">
        <v>18670</v>
      </c>
      <c r="E411" s="29">
        <v>2958</v>
      </c>
      <c r="F411" s="92"/>
      <c r="K411" s="2"/>
      <c r="L411" s="1"/>
    </row>
    <row r="412" spans="1:12" ht="12.75" customHeight="1">
      <c r="A412" s="60" t="s">
        <v>19979</v>
      </c>
      <c r="B412" s="60" t="s">
        <v>19949</v>
      </c>
      <c r="C412" s="60" t="s">
        <v>19980</v>
      </c>
      <c r="D412" s="68" t="s">
        <v>18670</v>
      </c>
      <c r="E412" s="29">
        <v>4978</v>
      </c>
      <c r="F412" s="92"/>
      <c r="K412" s="2"/>
      <c r="L412" s="1"/>
    </row>
    <row r="413" spans="1:12" ht="12.75" customHeight="1">
      <c r="A413" s="60" t="s">
        <v>19981</v>
      </c>
      <c r="B413" s="60" t="s">
        <v>19949</v>
      </c>
      <c r="C413" s="60" t="s">
        <v>19982</v>
      </c>
      <c r="D413" s="68" t="s">
        <v>18670</v>
      </c>
      <c r="E413" s="29">
        <v>3590</v>
      </c>
      <c r="F413" s="92"/>
      <c r="K413" s="2"/>
      <c r="L413" s="1"/>
    </row>
    <row r="414" spans="1:12" ht="12.75" customHeight="1">
      <c r="A414" s="60" t="s">
        <v>19983</v>
      </c>
      <c r="B414" s="60" t="s">
        <v>19949</v>
      </c>
      <c r="C414" s="60" t="s">
        <v>19984</v>
      </c>
      <c r="D414" s="68" t="s">
        <v>18670</v>
      </c>
      <c r="E414" s="29">
        <v>6610</v>
      </c>
      <c r="F414" s="92"/>
      <c r="K414" s="2"/>
      <c r="L414" s="1"/>
    </row>
    <row r="415" spans="1:12" ht="12.75" customHeight="1">
      <c r="A415" s="60" t="s">
        <v>19985</v>
      </c>
      <c r="B415" s="60" t="s">
        <v>19949</v>
      </c>
      <c r="C415" s="60" t="s">
        <v>19986</v>
      </c>
      <c r="D415" s="68" t="s">
        <v>18670</v>
      </c>
      <c r="E415" s="29">
        <v>4019</v>
      </c>
      <c r="F415" s="92"/>
      <c r="K415" s="2"/>
      <c r="L415" s="1"/>
    </row>
    <row r="416" spans="1:12" ht="12.75" customHeight="1">
      <c r="A416" s="60" t="s">
        <v>20130</v>
      </c>
      <c r="B416" s="60" t="s">
        <v>19949</v>
      </c>
      <c r="C416" s="60" t="s">
        <v>20141</v>
      </c>
      <c r="D416" s="68" t="s">
        <v>18670</v>
      </c>
      <c r="E416" s="29">
        <v>3631</v>
      </c>
      <c r="F416" s="92"/>
      <c r="K416" s="2"/>
      <c r="L416" s="1"/>
    </row>
    <row r="417" spans="1:12" ht="12.75" customHeight="1">
      <c r="A417" s="60" t="s">
        <v>19987</v>
      </c>
      <c r="B417" s="60" t="s">
        <v>19949</v>
      </c>
      <c r="C417" s="60" t="s">
        <v>19988</v>
      </c>
      <c r="D417" s="68" t="s">
        <v>18670</v>
      </c>
      <c r="E417" s="29">
        <v>1877</v>
      </c>
      <c r="F417" s="92"/>
      <c r="K417" s="2"/>
      <c r="L417" s="1"/>
    </row>
    <row r="418" spans="1:12" ht="12.75" customHeight="1">
      <c r="A418" s="60" t="s">
        <v>19989</v>
      </c>
      <c r="B418" s="60" t="s">
        <v>19949</v>
      </c>
      <c r="C418" s="60" t="s">
        <v>19990</v>
      </c>
      <c r="D418" s="68" t="s">
        <v>18670</v>
      </c>
      <c r="E418" s="29">
        <v>3223</v>
      </c>
      <c r="F418" s="92"/>
      <c r="K418" s="2"/>
      <c r="L418" s="1"/>
    </row>
    <row r="419" spans="1:12" ht="12.75" customHeight="1">
      <c r="A419" s="60" t="s">
        <v>19991</v>
      </c>
      <c r="B419" s="60" t="s">
        <v>19949</v>
      </c>
      <c r="C419" s="60" t="s">
        <v>19992</v>
      </c>
      <c r="D419" s="68" t="s">
        <v>18670</v>
      </c>
      <c r="E419" s="29">
        <v>4753</v>
      </c>
      <c r="F419" s="92"/>
      <c r="K419" s="2"/>
      <c r="L419" s="1"/>
    </row>
    <row r="420" spans="1:12" ht="12.75" customHeight="1">
      <c r="A420" s="60" t="s">
        <v>20131</v>
      </c>
      <c r="B420" s="60" t="s">
        <v>19949</v>
      </c>
      <c r="C420" s="60" t="s">
        <v>20142</v>
      </c>
      <c r="D420" s="68" t="s">
        <v>18670</v>
      </c>
      <c r="E420" s="29">
        <v>4386</v>
      </c>
      <c r="F420" s="92"/>
      <c r="K420" s="2"/>
      <c r="L420" s="1"/>
    </row>
    <row r="421" spans="1:12" ht="12.75" customHeight="1">
      <c r="A421" s="60" t="s">
        <v>20132</v>
      </c>
      <c r="B421" s="60" t="s">
        <v>19949</v>
      </c>
      <c r="C421" s="60" t="s">
        <v>19993</v>
      </c>
      <c r="D421" s="68" t="s">
        <v>18670</v>
      </c>
      <c r="E421" s="29">
        <v>3713</v>
      </c>
      <c r="F421" s="92"/>
      <c r="K421" s="2"/>
      <c r="L421" s="1"/>
    </row>
    <row r="422" spans="1:12" ht="12.75" customHeight="1">
      <c r="A422" s="60" t="s">
        <v>20133</v>
      </c>
      <c r="B422" s="60" t="s">
        <v>19949</v>
      </c>
      <c r="C422" s="60" t="s">
        <v>19994</v>
      </c>
      <c r="D422" s="68" t="s">
        <v>18670</v>
      </c>
      <c r="E422" s="29">
        <v>3998</v>
      </c>
      <c r="F422" s="92"/>
      <c r="K422" s="2"/>
      <c r="L422" s="1"/>
    </row>
    <row r="423" spans="1:12" ht="12.75" customHeight="1">
      <c r="A423" s="60" t="s">
        <v>20134</v>
      </c>
      <c r="B423" s="60" t="s">
        <v>19949</v>
      </c>
      <c r="C423" s="60" t="s">
        <v>19995</v>
      </c>
      <c r="D423" s="68" t="s">
        <v>18670</v>
      </c>
      <c r="E423" s="29">
        <v>3244</v>
      </c>
      <c r="F423" s="92"/>
      <c r="K423" s="2"/>
      <c r="L423" s="1"/>
    </row>
    <row r="424" spans="1:12" ht="12.75" customHeight="1">
      <c r="A424" s="60" t="s">
        <v>20135</v>
      </c>
      <c r="B424" s="60" t="s">
        <v>19949</v>
      </c>
      <c r="C424" s="60" t="s">
        <v>19996</v>
      </c>
      <c r="D424" s="68" t="s">
        <v>18670</v>
      </c>
      <c r="E424" s="29">
        <v>3529</v>
      </c>
      <c r="F424" s="92"/>
      <c r="K424" s="2"/>
      <c r="L424" s="1"/>
    </row>
    <row r="425" spans="1:12" ht="12.75" customHeight="1">
      <c r="A425" s="60" t="s">
        <v>20136</v>
      </c>
      <c r="B425" s="60" t="s">
        <v>19949</v>
      </c>
      <c r="C425" s="60" t="s">
        <v>19958</v>
      </c>
      <c r="D425" s="68" t="s">
        <v>18670</v>
      </c>
      <c r="E425" s="29">
        <v>3733</v>
      </c>
      <c r="F425" s="92"/>
      <c r="K425" s="2"/>
      <c r="L425" s="1"/>
    </row>
    <row r="426" spans="1:12" ht="12.75" customHeight="1">
      <c r="A426" s="60" t="s">
        <v>20137</v>
      </c>
      <c r="B426" s="60" t="s">
        <v>19949</v>
      </c>
      <c r="C426" s="60" t="s">
        <v>19997</v>
      </c>
      <c r="D426" s="68" t="s">
        <v>18670</v>
      </c>
      <c r="E426" s="29">
        <v>4019</v>
      </c>
      <c r="F426" s="92"/>
      <c r="K426" s="2"/>
      <c r="L426" s="1"/>
    </row>
    <row r="427" spans="1:12" ht="12.75" customHeight="1">
      <c r="A427" s="60" t="s">
        <v>20138</v>
      </c>
      <c r="B427" s="60" t="s">
        <v>19949</v>
      </c>
      <c r="C427" s="60" t="s">
        <v>19998</v>
      </c>
      <c r="D427" s="68" t="s">
        <v>18670</v>
      </c>
      <c r="E427" s="29">
        <v>2611</v>
      </c>
      <c r="F427" s="92"/>
      <c r="K427" s="2"/>
      <c r="L427" s="1"/>
    </row>
    <row r="428" spans="1:12" ht="12.75" customHeight="1">
      <c r="A428" s="60" t="s">
        <v>20139</v>
      </c>
      <c r="B428" s="60" t="s">
        <v>19949</v>
      </c>
      <c r="C428" s="60" t="s">
        <v>19999</v>
      </c>
      <c r="D428" s="68" t="s">
        <v>18670</v>
      </c>
      <c r="E428" s="29">
        <v>4835</v>
      </c>
      <c r="F428" s="92"/>
      <c r="K428" s="2"/>
      <c r="L428" s="1"/>
    </row>
    <row r="429" spans="1:12" ht="12.75" customHeight="1">
      <c r="A429" s="60" t="s">
        <v>20140</v>
      </c>
      <c r="B429" s="60" t="s">
        <v>19949</v>
      </c>
      <c r="C429" s="60" t="s">
        <v>20000</v>
      </c>
      <c r="D429" s="68" t="s">
        <v>18670</v>
      </c>
      <c r="E429" s="29">
        <v>5263</v>
      </c>
      <c r="F429" s="92"/>
      <c r="K429" s="2"/>
      <c r="L429" s="1"/>
    </row>
    <row r="430" spans="1:12" ht="12.75" customHeight="1">
      <c r="A430" s="60" t="s">
        <v>19969</v>
      </c>
      <c r="B430" s="60" t="s">
        <v>19949</v>
      </c>
      <c r="C430" s="60" t="s">
        <v>19970</v>
      </c>
      <c r="D430" s="68" t="s">
        <v>18670</v>
      </c>
      <c r="E430" s="29">
        <v>3774</v>
      </c>
      <c r="F430" s="92"/>
      <c r="K430" s="2"/>
      <c r="L430" s="1"/>
    </row>
    <row r="431" spans="1:12" ht="12.75" customHeight="1">
      <c r="A431" s="46" t="s">
        <v>1546</v>
      </c>
      <c r="B431" s="35" t="s">
        <v>3851</v>
      </c>
      <c r="C431" s="15" t="s">
        <v>2858</v>
      </c>
      <c r="D431" s="68" t="s">
        <v>18670</v>
      </c>
      <c r="E431" s="76">
        <v>214</v>
      </c>
      <c r="F431" s="92"/>
      <c r="K431" s="2"/>
      <c r="L431" s="1"/>
    </row>
    <row r="432" spans="1:12" ht="12.75" customHeight="1">
      <c r="A432" s="46" t="s">
        <v>2859</v>
      </c>
      <c r="B432" s="35" t="s">
        <v>3851</v>
      </c>
      <c r="C432" s="15" t="s">
        <v>2860</v>
      </c>
      <c r="D432" s="68" t="s">
        <v>18670</v>
      </c>
      <c r="E432" s="76">
        <v>223</v>
      </c>
      <c r="F432" s="92"/>
      <c r="K432" s="2"/>
      <c r="L432" s="1"/>
    </row>
    <row r="433" spans="1:12" ht="12.75" customHeight="1">
      <c r="A433" s="46" t="s">
        <v>2861</v>
      </c>
      <c r="B433" s="35" t="s">
        <v>3851</v>
      </c>
      <c r="C433" s="15" t="s">
        <v>2862</v>
      </c>
      <c r="D433" s="68" t="s">
        <v>18670</v>
      </c>
      <c r="E433" s="76">
        <v>233</v>
      </c>
      <c r="F433" s="92"/>
      <c r="K433" s="2"/>
      <c r="L433" s="1"/>
    </row>
    <row r="434" spans="1:12" ht="12.75" customHeight="1">
      <c r="A434" s="46" t="s">
        <v>2863</v>
      </c>
      <c r="B434" s="35" t="s">
        <v>3851</v>
      </c>
      <c r="C434" s="15" t="s">
        <v>2864</v>
      </c>
      <c r="D434" s="68" t="s">
        <v>18670</v>
      </c>
      <c r="E434" s="76">
        <v>242</v>
      </c>
      <c r="F434" s="92"/>
      <c r="K434" s="2"/>
      <c r="L434" s="1"/>
    </row>
    <row r="435" spans="1:12" ht="12.75" customHeight="1">
      <c r="A435" s="46" t="s">
        <v>2865</v>
      </c>
      <c r="B435" s="35" t="s">
        <v>3851</v>
      </c>
      <c r="C435" s="15" t="s">
        <v>2866</v>
      </c>
      <c r="D435" s="68" t="s">
        <v>18670</v>
      </c>
      <c r="E435" s="76">
        <v>513</v>
      </c>
      <c r="F435" s="92"/>
      <c r="K435" s="2"/>
      <c r="L435" s="1"/>
    </row>
    <row r="436" spans="1:12" ht="12.75" customHeight="1">
      <c r="A436" s="46" t="s">
        <v>2867</v>
      </c>
      <c r="B436" s="35" t="s">
        <v>3851</v>
      </c>
      <c r="C436" s="15" t="s">
        <v>2868</v>
      </c>
      <c r="D436" s="68" t="s">
        <v>18670</v>
      </c>
      <c r="E436" s="76">
        <v>536</v>
      </c>
      <c r="F436" s="92"/>
      <c r="K436" s="2"/>
      <c r="L436" s="1"/>
    </row>
    <row r="437" spans="1:12" ht="12.75" customHeight="1">
      <c r="A437" s="46" t="s">
        <v>2869</v>
      </c>
      <c r="B437" s="35" t="s">
        <v>3851</v>
      </c>
      <c r="C437" s="15" t="s">
        <v>2870</v>
      </c>
      <c r="D437" s="68" t="s">
        <v>18670</v>
      </c>
      <c r="E437" s="76">
        <v>558</v>
      </c>
      <c r="F437" s="92"/>
      <c r="K437" s="2"/>
      <c r="L437" s="1"/>
    </row>
    <row r="438" spans="1:12" ht="12.75" customHeight="1">
      <c r="A438" s="46" t="s">
        <v>2871</v>
      </c>
      <c r="B438" s="35" t="s">
        <v>3851</v>
      </c>
      <c r="C438" s="15" t="s">
        <v>2872</v>
      </c>
      <c r="D438" s="68" t="s">
        <v>18670</v>
      </c>
      <c r="E438" s="76">
        <v>580</v>
      </c>
      <c r="F438" s="92"/>
      <c r="K438" s="2"/>
      <c r="L438" s="1"/>
    </row>
    <row r="439" spans="1:12" ht="12.75" customHeight="1">
      <c r="A439" s="46" t="s">
        <v>3619</v>
      </c>
      <c r="B439" s="35" t="s">
        <v>3612</v>
      </c>
      <c r="C439" s="15" t="s">
        <v>3620</v>
      </c>
      <c r="D439" s="68" t="s">
        <v>18670</v>
      </c>
      <c r="E439" s="75">
        <v>132</v>
      </c>
      <c r="F439" s="92"/>
      <c r="K439" s="2"/>
      <c r="L439" s="1"/>
    </row>
    <row r="440" spans="1:12" ht="12.75" customHeight="1">
      <c r="A440" s="46" t="s">
        <v>3617</v>
      </c>
      <c r="B440" s="35" t="s">
        <v>3612</v>
      </c>
      <c r="C440" s="15" t="s">
        <v>3618</v>
      </c>
      <c r="D440" s="68" t="s">
        <v>18670</v>
      </c>
      <c r="E440" s="75">
        <v>137</v>
      </c>
      <c r="F440" s="92"/>
      <c r="K440" s="2"/>
      <c r="L440" s="1"/>
    </row>
    <row r="441" spans="1:12" ht="12.75" customHeight="1">
      <c r="A441" s="46" t="s">
        <v>3623</v>
      </c>
      <c r="B441" s="35" t="s">
        <v>3612</v>
      </c>
      <c r="C441" s="15" t="s">
        <v>7547</v>
      </c>
      <c r="D441" s="68" t="s">
        <v>18670</v>
      </c>
      <c r="E441" s="75">
        <v>143</v>
      </c>
      <c r="F441" s="92"/>
      <c r="K441" s="2"/>
      <c r="L441" s="1"/>
    </row>
    <row r="442" spans="1:12" ht="12.75" customHeight="1">
      <c r="A442" s="46" t="s">
        <v>3621</v>
      </c>
      <c r="B442" s="35" t="s">
        <v>3612</v>
      </c>
      <c r="C442" s="15" t="s">
        <v>3622</v>
      </c>
      <c r="D442" s="68" t="s">
        <v>18670</v>
      </c>
      <c r="E442" s="75">
        <v>148</v>
      </c>
      <c r="F442" s="92"/>
      <c r="K442" s="2"/>
      <c r="L442" s="1"/>
    </row>
    <row r="443" spans="1:12" ht="12.75" customHeight="1">
      <c r="A443" s="46" t="s">
        <v>7704</v>
      </c>
      <c r="B443" s="35" t="s">
        <v>3718</v>
      </c>
      <c r="C443" s="15" t="s">
        <v>7705</v>
      </c>
      <c r="D443" s="68" t="s">
        <v>18670</v>
      </c>
      <c r="E443" s="76">
        <v>218</v>
      </c>
    </row>
    <row r="444" spans="1:12" ht="12.75" customHeight="1">
      <c r="A444" s="46" t="s">
        <v>7706</v>
      </c>
      <c r="B444" s="35" t="s">
        <v>3718</v>
      </c>
      <c r="C444" s="15" t="s">
        <v>7707</v>
      </c>
      <c r="D444" s="68" t="s">
        <v>18670</v>
      </c>
      <c r="E444" s="76">
        <v>229</v>
      </c>
    </row>
    <row r="445" spans="1:12" ht="12.75" customHeight="1">
      <c r="A445" s="46" t="s">
        <v>7708</v>
      </c>
      <c r="B445" s="35" t="s">
        <v>3718</v>
      </c>
      <c r="C445" s="15" t="s">
        <v>7709</v>
      </c>
      <c r="D445" s="68" t="s">
        <v>18670</v>
      </c>
      <c r="E445" s="76">
        <v>239</v>
      </c>
    </row>
    <row r="446" spans="1:12" ht="12.75" customHeight="1">
      <c r="A446" s="46" t="s">
        <v>7710</v>
      </c>
      <c r="B446" s="35" t="s">
        <v>3718</v>
      </c>
      <c r="C446" s="15" t="s">
        <v>5185</v>
      </c>
      <c r="D446" s="68" t="s">
        <v>18670</v>
      </c>
      <c r="E446" s="76">
        <v>249</v>
      </c>
    </row>
    <row r="447" spans="1:12" ht="12.75" customHeight="1">
      <c r="A447" s="46" t="s">
        <v>5186</v>
      </c>
      <c r="B447" s="35" t="s">
        <v>3718</v>
      </c>
      <c r="C447" s="15" t="s">
        <v>5187</v>
      </c>
      <c r="D447" s="68" t="s">
        <v>18670</v>
      </c>
      <c r="E447" s="76">
        <v>558</v>
      </c>
    </row>
    <row r="448" spans="1:12" ht="12.75" customHeight="1">
      <c r="A448" s="46" t="s">
        <v>5188</v>
      </c>
      <c r="B448" s="35" t="s">
        <v>3718</v>
      </c>
      <c r="C448" s="15" t="s">
        <v>5189</v>
      </c>
      <c r="D448" s="68" t="s">
        <v>18670</v>
      </c>
      <c r="E448" s="76">
        <v>579</v>
      </c>
    </row>
    <row r="449" spans="1:5" ht="12.75" customHeight="1">
      <c r="A449" s="46" t="s">
        <v>5190</v>
      </c>
      <c r="B449" s="35" t="s">
        <v>3718</v>
      </c>
      <c r="C449" s="15" t="s">
        <v>5191</v>
      </c>
      <c r="D449" s="68" t="s">
        <v>18670</v>
      </c>
      <c r="E449" s="76">
        <v>601</v>
      </c>
    </row>
    <row r="450" spans="1:5" ht="12.75" customHeight="1">
      <c r="A450" s="46" t="s">
        <v>5003</v>
      </c>
      <c r="B450" s="35" t="s">
        <v>5002</v>
      </c>
      <c r="C450" s="15" t="s">
        <v>5004</v>
      </c>
      <c r="D450" s="68" t="s">
        <v>18670</v>
      </c>
      <c r="E450" s="75">
        <v>92.5</v>
      </c>
    </row>
    <row r="451" spans="1:5" ht="12.75" customHeight="1">
      <c r="A451" s="46" t="s">
        <v>5005</v>
      </c>
      <c r="B451" s="35" t="s">
        <v>5002</v>
      </c>
      <c r="C451" s="15" t="s">
        <v>5006</v>
      </c>
      <c r="D451" s="68" t="s">
        <v>18670</v>
      </c>
      <c r="E451" s="75">
        <v>111</v>
      </c>
    </row>
    <row r="452" spans="1:5" ht="12.75" customHeight="1">
      <c r="A452" s="46" t="s">
        <v>5007</v>
      </c>
      <c r="B452" s="35" t="s">
        <v>5002</v>
      </c>
      <c r="C452" s="15" t="s">
        <v>5008</v>
      </c>
      <c r="D452" s="68" t="s">
        <v>18670</v>
      </c>
      <c r="E452" s="75">
        <v>131</v>
      </c>
    </row>
    <row r="453" spans="1:5" ht="12.75" customHeight="1">
      <c r="A453" s="46" t="s">
        <v>5009</v>
      </c>
      <c r="B453" s="35" t="s">
        <v>5002</v>
      </c>
      <c r="C453" s="15" t="s">
        <v>5010</v>
      </c>
      <c r="D453" s="68" t="s">
        <v>18670</v>
      </c>
      <c r="E453" s="75">
        <v>150</v>
      </c>
    </row>
    <row r="454" spans="1:5" ht="12.75" customHeight="1">
      <c r="A454" s="46" t="s">
        <v>5011</v>
      </c>
      <c r="B454" s="35" t="s">
        <v>5002</v>
      </c>
      <c r="C454" s="15" t="s">
        <v>5012</v>
      </c>
      <c r="D454" s="68" t="s">
        <v>18670</v>
      </c>
      <c r="E454" s="75">
        <v>162</v>
      </c>
    </row>
    <row r="455" spans="1:5" ht="12.75" customHeight="1">
      <c r="A455" s="46" t="s">
        <v>5013</v>
      </c>
      <c r="B455" s="35" t="s">
        <v>5002</v>
      </c>
      <c r="C455" s="15" t="s">
        <v>5014</v>
      </c>
      <c r="D455" s="68" t="s">
        <v>18670</v>
      </c>
      <c r="E455" s="75">
        <v>180</v>
      </c>
    </row>
    <row r="456" spans="1:5" ht="12.75" customHeight="1">
      <c r="A456" s="46" t="s">
        <v>5015</v>
      </c>
      <c r="B456" s="35" t="s">
        <v>5002</v>
      </c>
      <c r="C456" s="15" t="s">
        <v>5016</v>
      </c>
      <c r="D456" s="68" t="s">
        <v>18670</v>
      </c>
      <c r="E456" s="75">
        <v>199</v>
      </c>
    </row>
    <row r="457" spans="1:5" ht="12.75" customHeight="1">
      <c r="A457" s="46" t="s">
        <v>5017</v>
      </c>
      <c r="B457" s="35" t="s">
        <v>5002</v>
      </c>
      <c r="C457" s="15" t="s">
        <v>5018</v>
      </c>
      <c r="D457" s="68" t="s">
        <v>18670</v>
      </c>
      <c r="E457" s="75">
        <v>105</v>
      </c>
    </row>
    <row r="458" spans="1:5" ht="12.75" customHeight="1">
      <c r="A458" s="46" t="s">
        <v>5019</v>
      </c>
      <c r="B458" s="35" t="s">
        <v>5002</v>
      </c>
      <c r="C458" s="15" t="s">
        <v>5020</v>
      </c>
      <c r="D458" s="68" t="s">
        <v>18670</v>
      </c>
      <c r="E458" s="75">
        <v>128</v>
      </c>
    </row>
    <row r="459" spans="1:5" ht="12.75" customHeight="1">
      <c r="A459" s="46" t="s">
        <v>5021</v>
      </c>
      <c r="B459" s="35" t="s">
        <v>5002</v>
      </c>
      <c r="C459" s="15" t="s">
        <v>5022</v>
      </c>
      <c r="D459" s="68" t="s">
        <v>18670</v>
      </c>
      <c r="E459" s="75">
        <v>147</v>
      </c>
    </row>
    <row r="460" spans="1:5" ht="12.75" customHeight="1">
      <c r="A460" s="46" t="s">
        <v>5023</v>
      </c>
      <c r="B460" s="35" t="s">
        <v>5002</v>
      </c>
      <c r="C460" s="15" t="s">
        <v>5024</v>
      </c>
      <c r="D460" s="68" t="s">
        <v>18670</v>
      </c>
      <c r="E460" s="75">
        <v>164</v>
      </c>
    </row>
    <row r="461" spans="1:5" ht="12.75" customHeight="1">
      <c r="A461" s="46" t="s">
        <v>5025</v>
      </c>
      <c r="B461" s="35" t="s">
        <v>5002</v>
      </c>
      <c r="C461" s="15" t="s">
        <v>5026</v>
      </c>
      <c r="D461" s="68" t="s">
        <v>18670</v>
      </c>
      <c r="E461" s="75">
        <v>184</v>
      </c>
    </row>
    <row r="462" spans="1:5" ht="12.75" customHeight="1">
      <c r="A462" s="46" t="s">
        <v>5027</v>
      </c>
      <c r="B462" s="35" t="s">
        <v>5002</v>
      </c>
      <c r="C462" s="15" t="s">
        <v>5028</v>
      </c>
      <c r="D462" s="68" t="s">
        <v>18670</v>
      </c>
      <c r="E462" s="75">
        <v>204</v>
      </c>
    </row>
    <row r="463" spans="1:5" ht="12.75" customHeight="1">
      <c r="A463" s="46" t="s">
        <v>5029</v>
      </c>
      <c r="B463" s="35" t="s">
        <v>5002</v>
      </c>
      <c r="C463" s="15" t="s">
        <v>5030</v>
      </c>
      <c r="D463" s="68" t="s">
        <v>18670</v>
      </c>
      <c r="E463" s="75">
        <v>226</v>
      </c>
    </row>
    <row r="464" spans="1:5" ht="12.75" customHeight="1">
      <c r="A464" s="46" t="s">
        <v>5031</v>
      </c>
      <c r="B464" s="35" t="s">
        <v>5002</v>
      </c>
      <c r="C464" s="15" t="s">
        <v>5032</v>
      </c>
      <c r="D464" s="68" t="s">
        <v>18670</v>
      </c>
      <c r="E464" s="75">
        <v>145</v>
      </c>
    </row>
    <row r="465" spans="1:12" ht="12.75" customHeight="1">
      <c r="A465" s="46" t="s">
        <v>5033</v>
      </c>
      <c r="B465" s="35" t="s">
        <v>5002</v>
      </c>
      <c r="C465" s="15" t="s">
        <v>5034</v>
      </c>
      <c r="D465" s="68" t="s">
        <v>18670</v>
      </c>
      <c r="E465" s="75">
        <v>199</v>
      </c>
    </row>
    <row r="466" spans="1:12" ht="12.75" customHeight="1">
      <c r="A466" s="46" t="s">
        <v>5035</v>
      </c>
      <c r="B466" s="35" t="s">
        <v>5002</v>
      </c>
      <c r="C466" s="15" t="s">
        <v>5036</v>
      </c>
      <c r="D466" s="68" t="s">
        <v>18670</v>
      </c>
      <c r="E466" s="75">
        <v>111</v>
      </c>
    </row>
    <row r="467" spans="1:12" ht="12.75" customHeight="1">
      <c r="A467" s="46" t="s">
        <v>5037</v>
      </c>
      <c r="B467" s="35" t="s">
        <v>5002</v>
      </c>
      <c r="C467" s="15" t="s">
        <v>5038</v>
      </c>
      <c r="D467" s="68" t="s">
        <v>18670</v>
      </c>
      <c r="E467" s="75">
        <v>141</v>
      </c>
    </row>
    <row r="468" spans="1:12" ht="12.75" customHeight="1">
      <c r="A468" s="46" t="s">
        <v>5039</v>
      </c>
      <c r="B468" s="35" t="s">
        <v>5002</v>
      </c>
      <c r="C468" s="15" t="s">
        <v>5040</v>
      </c>
      <c r="D468" s="68" t="s">
        <v>18670</v>
      </c>
      <c r="E468" s="75">
        <v>162</v>
      </c>
    </row>
    <row r="469" spans="1:12" ht="12.75" customHeight="1">
      <c r="A469" s="46" t="s">
        <v>5041</v>
      </c>
      <c r="B469" s="35" t="s">
        <v>5002</v>
      </c>
      <c r="C469" s="15" t="s">
        <v>5042</v>
      </c>
      <c r="D469" s="68" t="s">
        <v>18670</v>
      </c>
      <c r="E469" s="75">
        <v>184</v>
      </c>
    </row>
    <row r="470" spans="1:12" ht="12.75" customHeight="1">
      <c r="A470" s="46" t="s">
        <v>2330</v>
      </c>
      <c r="B470" s="35" t="s">
        <v>5002</v>
      </c>
      <c r="C470" s="15" t="s">
        <v>2331</v>
      </c>
      <c r="D470" s="68" t="s">
        <v>18670</v>
      </c>
      <c r="E470" s="75">
        <v>204</v>
      </c>
    </row>
    <row r="471" spans="1:12" s="2" customFormat="1" ht="12.75" customHeight="1">
      <c r="A471" s="46" t="s">
        <v>2332</v>
      </c>
      <c r="B471" s="35" t="s">
        <v>5002</v>
      </c>
      <c r="C471" s="15" t="s">
        <v>2333</v>
      </c>
      <c r="D471" s="68" t="s">
        <v>18670</v>
      </c>
      <c r="E471" s="75">
        <v>221</v>
      </c>
      <c r="G471"/>
      <c r="H471"/>
      <c r="I471"/>
      <c r="J471"/>
    </row>
    <row r="472" spans="1:12" ht="12.75" customHeight="1">
      <c r="A472" s="46" t="s">
        <v>2334</v>
      </c>
      <c r="B472" s="35" t="s">
        <v>5002</v>
      </c>
      <c r="C472" s="15" t="s">
        <v>2335</v>
      </c>
      <c r="D472" s="68" t="s">
        <v>18670</v>
      </c>
      <c r="E472" s="75">
        <v>250</v>
      </c>
      <c r="F472" s="1"/>
      <c r="G472"/>
      <c r="H472"/>
      <c r="I472"/>
      <c r="J472"/>
      <c r="L472" s="1"/>
    </row>
    <row r="473" spans="1:12" ht="12.75" customHeight="1">
      <c r="A473" s="46" t="s">
        <v>2336</v>
      </c>
      <c r="B473" s="35" t="s">
        <v>5002</v>
      </c>
      <c r="C473" s="15" t="s">
        <v>2337</v>
      </c>
      <c r="D473" s="68" t="s">
        <v>18670</v>
      </c>
      <c r="E473" s="75">
        <v>133</v>
      </c>
      <c r="F473" s="1"/>
      <c r="G473"/>
      <c r="H473"/>
      <c r="I473"/>
      <c r="J473"/>
      <c r="L473" s="1"/>
    </row>
    <row r="474" spans="1:12" ht="12.75" customHeight="1">
      <c r="A474" s="46" t="s">
        <v>2338</v>
      </c>
      <c r="B474" s="35" t="s">
        <v>5002</v>
      </c>
      <c r="C474" s="15" t="s">
        <v>2339</v>
      </c>
      <c r="D474" s="68" t="s">
        <v>18670</v>
      </c>
      <c r="E474" s="75">
        <v>156</v>
      </c>
      <c r="F474" s="1"/>
      <c r="G474"/>
      <c r="H474"/>
      <c r="I474"/>
      <c r="J474"/>
      <c r="L474" s="1"/>
    </row>
    <row r="475" spans="1:12" ht="12.75" customHeight="1">
      <c r="A475" s="46" t="s">
        <v>2340</v>
      </c>
      <c r="B475" s="35" t="s">
        <v>5002</v>
      </c>
      <c r="C475" s="15" t="s">
        <v>2341</v>
      </c>
      <c r="D475" s="68" t="s">
        <v>18670</v>
      </c>
      <c r="E475" s="75">
        <v>179</v>
      </c>
      <c r="F475" s="1"/>
      <c r="G475"/>
      <c r="H475"/>
      <c r="I475"/>
      <c r="J475"/>
      <c r="L475" s="1"/>
    </row>
    <row r="476" spans="1:12" ht="12.75" customHeight="1">
      <c r="A476" s="46" t="s">
        <v>2342</v>
      </c>
      <c r="B476" s="35" t="s">
        <v>5002</v>
      </c>
      <c r="C476" s="15" t="s">
        <v>2343</v>
      </c>
      <c r="D476" s="68" t="s">
        <v>18670</v>
      </c>
      <c r="E476" s="75">
        <v>200</v>
      </c>
      <c r="F476" s="1"/>
      <c r="G476"/>
      <c r="H476"/>
      <c r="I476"/>
      <c r="J476"/>
      <c r="L476" s="1"/>
    </row>
    <row r="477" spans="1:12" ht="12.75" customHeight="1">
      <c r="A477" s="46" t="s">
        <v>2344</v>
      </c>
      <c r="B477" s="35" t="s">
        <v>5002</v>
      </c>
      <c r="C477" s="15" t="s">
        <v>2345</v>
      </c>
      <c r="D477" s="68" t="s">
        <v>18670</v>
      </c>
      <c r="E477" s="75">
        <v>223</v>
      </c>
      <c r="F477" s="1"/>
      <c r="G477"/>
      <c r="H477"/>
      <c r="I477"/>
      <c r="J477"/>
      <c r="L477" s="1"/>
    </row>
    <row r="478" spans="1:12" ht="12.75" customHeight="1">
      <c r="A478" s="46" t="s">
        <v>2346</v>
      </c>
      <c r="B478" s="35" t="s">
        <v>5002</v>
      </c>
      <c r="C478" s="15" t="s">
        <v>2347</v>
      </c>
      <c r="D478" s="68" t="s">
        <v>18670</v>
      </c>
      <c r="E478" s="75">
        <v>246</v>
      </c>
      <c r="F478" s="1"/>
      <c r="G478"/>
      <c r="H478"/>
      <c r="I478"/>
      <c r="J478"/>
      <c r="L478" s="1"/>
    </row>
    <row r="479" spans="1:12" ht="12.75" customHeight="1">
      <c r="A479" s="46" t="s">
        <v>2348</v>
      </c>
      <c r="B479" s="35" t="s">
        <v>5002</v>
      </c>
      <c r="C479" s="15" t="s">
        <v>2349</v>
      </c>
      <c r="D479" s="68" t="s">
        <v>18670</v>
      </c>
      <c r="E479" s="75">
        <v>273</v>
      </c>
      <c r="F479" s="1"/>
      <c r="G479"/>
      <c r="H479"/>
      <c r="I479"/>
      <c r="J479"/>
      <c r="L479" s="1"/>
    </row>
    <row r="480" spans="1:12" ht="12.75" customHeight="1">
      <c r="A480" s="46" t="s">
        <v>2350</v>
      </c>
      <c r="B480" s="35" t="s">
        <v>5002</v>
      </c>
      <c r="C480" s="15" t="s">
        <v>2351</v>
      </c>
      <c r="D480" s="68" t="s">
        <v>18670</v>
      </c>
      <c r="E480" s="75">
        <v>176</v>
      </c>
      <c r="F480" s="1"/>
      <c r="G480"/>
      <c r="H480"/>
      <c r="I480"/>
      <c r="J480"/>
      <c r="L480" s="1"/>
    </row>
    <row r="481" spans="1:12" ht="12.75" customHeight="1">
      <c r="A481" s="46" t="s">
        <v>2352</v>
      </c>
      <c r="B481" s="35" t="s">
        <v>5002</v>
      </c>
      <c r="C481" s="15" t="s">
        <v>2353</v>
      </c>
      <c r="D481" s="68" t="s">
        <v>18670</v>
      </c>
      <c r="E481" s="75">
        <v>238</v>
      </c>
      <c r="F481" s="1"/>
      <c r="G481"/>
      <c r="H481"/>
      <c r="I481"/>
      <c r="J481"/>
      <c r="L481" s="1"/>
    </row>
    <row r="482" spans="1:12" ht="12.75" customHeight="1">
      <c r="A482" s="46" t="s">
        <v>4757</v>
      </c>
      <c r="B482" s="35" t="s">
        <v>4756</v>
      </c>
      <c r="C482" s="42" t="s">
        <v>4758</v>
      </c>
      <c r="D482" s="68" t="s">
        <v>18670</v>
      </c>
      <c r="E482" s="75">
        <v>122</v>
      </c>
      <c r="F482" s="1"/>
      <c r="G482"/>
      <c r="H482"/>
      <c r="I482"/>
      <c r="J482"/>
      <c r="L482" s="1"/>
    </row>
    <row r="483" spans="1:12" ht="12.75" customHeight="1">
      <c r="A483" s="46" t="s">
        <v>4759</v>
      </c>
      <c r="B483" s="35" t="s">
        <v>4756</v>
      </c>
      <c r="C483" s="42" t="s">
        <v>4760</v>
      </c>
      <c r="D483" s="68" t="s">
        <v>18670</v>
      </c>
      <c r="E483" s="75">
        <v>151</v>
      </c>
      <c r="F483" s="1"/>
      <c r="G483"/>
      <c r="H483"/>
      <c r="I483"/>
      <c r="J483"/>
      <c r="L483" s="1"/>
    </row>
    <row r="484" spans="1:12" ht="12.75" customHeight="1">
      <c r="A484" s="46" t="s">
        <v>4761</v>
      </c>
      <c r="B484" s="35" t="s">
        <v>4756</v>
      </c>
      <c r="C484" s="42" t="s">
        <v>4762</v>
      </c>
      <c r="D484" s="68" t="s">
        <v>18670</v>
      </c>
      <c r="E484" s="75">
        <v>173</v>
      </c>
      <c r="F484" s="1"/>
      <c r="G484"/>
      <c r="H484"/>
      <c r="I484"/>
      <c r="J484"/>
      <c r="L484" s="1"/>
    </row>
    <row r="485" spans="1:12" ht="12.75" customHeight="1">
      <c r="A485" s="46" t="s">
        <v>4763</v>
      </c>
      <c r="B485" s="35" t="s">
        <v>4756</v>
      </c>
      <c r="C485" s="42" t="s">
        <v>4764</v>
      </c>
      <c r="D485" s="68" t="s">
        <v>18670</v>
      </c>
      <c r="E485" s="75">
        <v>195</v>
      </c>
      <c r="F485" s="1"/>
      <c r="G485"/>
      <c r="H485"/>
      <c r="I485"/>
      <c r="J485"/>
      <c r="L485" s="1"/>
    </row>
    <row r="486" spans="1:12" ht="12.75" customHeight="1">
      <c r="A486" s="46" t="s">
        <v>4765</v>
      </c>
      <c r="B486" s="35" t="s">
        <v>4756</v>
      </c>
      <c r="C486" s="42" t="s">
        <v>7346</v>
      </c>
      <c r="D486" s="68" t="s">
        <v>18670</v>
      </c>
      <c r="E486" s="75">
        <v>217</v>
      </c>
      <c r="F486" s="1"/>
      <c r="G486"/>
      <c r="H486"/>
      <c r="I486"/>
      <c r="J486"/>
      <c r="L486" s="1"/>
    </row>
    <row r="487" spans="1:12" ht="12.75" customHeight="1">
      <c r="A487" s="46" t="s">
        <v>7347</v>
      </c>
      <c r="B487" s="35" t="s">
        <v>4756</v>
      </c>
      <c r="C487" s="42" t="s">
        <v>7348</v>
      </c>
      <c r="D487" s="68" t="s">
        <v>18670</v>
      </c>
      <c r="E487" s="75">
        <v>147</v>
      </c>
      <c r="F487" s="1"/>
      <c r="G487"/>
      <c r="H487"/>
      <c r="I487"/>
      <c r="J487"/>
      <c r="L487" s="1"/>
    </row>
    <row r="488" spans="1:12" ht="12.75" customHeight="1">
      <c r="A488" s="46" t="s">
        <v>7349</v>
      </c>
      <c r="B488" s="35" t="s">
        <v>4756</v>
      </c>
      <c r="C488" s="42" t="s">
        <v>7350</v>
      </c>
      <c r="D488" s="68" t="s">
        <v>18670</v>
      </c>
      <c r="E488" s="75">
        <v>177</v>
      </c>
      <c r="F488" s="1"/>
      <c r="G488"/>
      <c r="H488"/>
      <c r="I488"/>
      <c r="J488"/>
      <c r="L488" s="1"/>
    </row>
    <row r="489" spans="1:12" ht="12.75" customHeight="1">
      <c r="A489" s="46" t="s">
        <v>7351</v>
      </c>
      <c r="B489" s="35" t="s">
        <v>4756</v>
      </c>
      <c r="C489" s="42" t="s">
        <v>7352</v>
      </c>
      <c r="D489" s="68" t="s">
        <v>18670</v>
      </c>
      <c r="E489" s="75">
        <v>199</v>
      </c>
      <c r="F489" s="1"/>
      <c r="G489"/>
      <c r="H489"/>
      <c r="I489"/>
      <c r="J489"/>
      <c r="L489" s="1"/>
    </row>
    <row r="490" spans="1:12" ht="12.75" customHeight="1">
      <c r="A490" s="46" t="s">
        <v>7353</v>
      </c>
      <c r="B490" s="35" t="s">
        <v>4756</v>
      </c>
      <c r="C490" s="42" t="s">
        <v>7354</v>
      </c>
      <c r="D490" s="68" t="s">
        <v>18670</v>
      </c>
      <c r="E490" s="75">
        <v>228</v>
      </c>
      <c r="F490" s="1"/>
      <c r="G490"/>
      <c r="H490"/>
      <c r="I490"/>
      <c r="J490"/>
      <c r="L490" s="1"/>
    </row>
    <row r="491" spans="1:12" ht="12.75" customHeight="1">
      <c r="A491" s="46" t="s">
        <v>7355</v>
      </c>
      <c r="B491" s="35" t="s">
        <v>4756</v>
      </c>
      <c r="C491" s="42" t="s">
        <v>7356</v>
      </c>
      <c r="D491" s="68" t="s">
        <v>18670</v>
      </c>
      <c r="E491" s="75">
        <v>258</v>
      </c>
      <c r="F491" s="1"/>
      <c r="G491"/>
      <c r="H491"/>
      <c r="I491"/>
      <c r="J491"/>
      <c r="L491" s="1"/>
    </row>
    <row r="492" spans="1:12" ht="12.75" customHeight="1">
      <c r="A492" s="46" t="s">
        <v>7357</v>
      </c>
      <c r="B492" s="35" t="s">
        <v>4756</v>
      </c>
      <c r="C492" s="42" t="s">
        <v>7358</v>
      </c>
      <c r="D492" s="68" t="s">
        <v>18670</v>
      </c>
      <c r="E492" s="75">
        <v>303</v>
      </c>
      <c r="F492" s="1"/>
      <c r="G492"/>
      <c r="H492"/>
      <c r="I492"/>
      <c r="J492"/>
      <c r="L492" s="1"/>
    </row>
    <row r="493" spans="1:12" ht="12.75" customHeight="1">
      <c r="A493" s="46" t="s">
        <v>7359</v>
      </c>
      <c r="B493" s="35" t="s">
        <v>4756</v>
      </c>
      <c r="C493" s="42" t="s">
        <v>7360</v>
      </c>
      <c r="D493" s="68" t="s">
        <v>18670</v>
      </c>
      <c r="E493" s="75">
        <v>202</v>
      </c>
      <c r="F493" s="1"/>
      <c r="G493"/>
      <c r="H493"/>
      <c r="I493"/>
      <c r="J493"/>
      <c r="L493" s="1"/>
    </row>
    <row r="494" spans="1:12" ht="12.75" customHeight="1">
      <c r="A494" s="46" t="s">
        <v>7361</v>
      </c>
      <c r="B494" s="35" t="s">
        <v>4756</v>
      </c>
      <c r="C494" s="42" t="s">
        <v>7362</v>
      </c>
      <c r="D494" s="68" t="s">
        <v>18670</v>
      </c>
      <c r="E494" s="75">
        <v>273</v>
      </c>
      <c r="F494" s="1"/>
      <c r="G494"/>
      <c r="H494"/>
      <c r="I494"/>
      <c r="J494"/>
      <c r="L494" s="1"/>
    </row>
    <row r="495" spans="1:12" ht="12.75" customHeight="1">
      <c r="A495" s="46" t="s">
        <v>7363</v>
      </c>
      <c r="B495" s="35" t="s">
        <v>4756</v>
      </c>
      <c r="C495" s="42" t="s">
        <v>7364</v>
      </c>
      <c r="D495" s="68" t="s">
        <v>18670</v>
      </c>
      <c r="E495" s="75">
        <v>146</v>
      </c>
      <c r="F495" s="1"/>
      <c r="G495"/>
      <c r="H495"/>
      <c r="I495"/>
      <c r="J495"/>
      <c r="L495" s="1"/>
    </row>
    <row r="496" spans="1:12" ht="12.75" customHeight="1">
      <c r="A496" s="46" t="s">
        <v>7365</v>
      </c>
      <c r="B496" s="35" t="s">
        <v>4756</v>
      </c>
      <c r="C496" s="42" t="s">
        <v>7366</v>
      </c>
      <c r="D496" s="68" t="s">
        <v>18670</v>
      </c>
      <c r="E496" s="75">
        <v>179</v>
      </c>
      <c r="F496" s="1"/>
      <c r="G496"/>
      <c r="H496"/>
      <c r="I496"/>
      <c r="J496"/>
      <c r="L496" s="1"/>
    </row>
    <row r="497" spans="1:12" ht="12.75" customHeight="1">
      <c r="A497" s="46" t="s">
        <v>7367</v>
      </c>
      <c r="B497" s="35" t="s">
        <v>4756</v>
      </c>
      <c r="C497" s="42" t="s">
        <v>5043</v>
      </c>
      <c r="D497" s="68" t="s">
        <v>18670</v>
      </c>
      <c r="E497" s="75">
        <v>204</v>
      </c>
      <c r="F497" s="1"/>
      <c r="G497"/>
      <c r="H497"/>
      <c r="I497"/>
      <c r="J497"/>
      <c r="L497" s="1"/>
    </row>
    <row r="498" spans="1:12" ht="12.75" customHeight="1">
      <c r="A498" s="46" t="s">
        <v>5044</v>
      </c>
      <c r="B498" s="35" t="s">
        <v>4756</v>
      </c>
      <c r="C498" s="42" t="s">
        <v>5045</v>
      </c>
      <c r="D498" s="68" t="s">
        <v>18670</v>
      </c>
      <c r="E498" s="75">
        <v>229</v>
      </c>
      <c r="F498" s="1"/>
      <c r="G498"/>
      <c r="H498"/>
      <c r="I498"/>
      <c r="J498"/>
      <c r="L498" s="1"/>
    </row>
    <row r="499" spans="1:12" ht="12.75" customHeight="1">
      <c r="A499" s="46" t="s">
        <v>5046</v>
      </c>
      <c r="B499" s="35" t="s">
        <v>4756</v>
      </c>
      <c r="C499" s="42" t="s">
        <v>5047</v>
      </c>
      <c r="D499" s="68" t="s">
        <v>18670</v>
      </c>
      <c r="E499" s="75">
        <v>254</v>
      </c>
      <c r="F499" s="1"/>
      <c r="G499"/>
      <c r="H499"/>
      <c r="I499"/>
      <c r="J499"/>
      <c r="L499" s="1"/>
    </row>
    <row r="500" spans="1:12" ht="12.75" customHeight="1">
      <c r="A500" s="46" t="s">
        <v>5048</v>
      </c>
      <c r="B500" s="35" t="s">
        <v>4756</v>
      </c>
      <c r="C500" s="42" t="s">
        <v>5049</v>
      </c>
      <c r="D500" s="68" t="s">
        <v>18670</v>
      </c>
      <c r="E500" s="75">
        <v>173</v>
      </c>
      <c r="F500" s="1"/>
      <c r="G500"/>
      <c r="H500"/>
      <c r="I500"/>
      <c r="J500"/>
      <c r="L500" s="1"/>
    </row>
    <row r="501" spans="1:12" ht="12.75" customHeight="1">
      <c r="A501" s="46" t="s">
        <v>5050</v>
      </c>
      <c r="B501" s="35" t="s">
        <v>4756</v>
      </c>
      <c r="C501" s="42" t="s">
        <v>5051</v>
      </c>
      <c r="D501" s="68" t="s">
        <v>18670</v>
      </c>
      <c r="E501" s="75">
        <v>206</v>
      </c>
      <c r="F501" s="1"/>
      <c r="G501"/>
      <c r="H501"/>
      <c r="I501"/>
      <c r="J501"/>
      <c r="L501" s="1"/>
    </row>
    <row r="502" spans="1:12" ht="12.75" customHeight="1">
      <c r="A502" s="46" t="s">
        <v>5052</v>
      </c>
      <c r="B502" s="35" t="s">
        <v>4756</v>
      </c>
      <c r="C502" s="42" t="s">
        <v>5053</v>
      </c>
      <c r="D502" s="68" t="s">
        <v>18670</v>
      </c>
      <c r="E502" s="75">
        <v>235</v>
      </c>
      <c r="F502" s="1"/>
      <c r="G502"/>
      <c r="H502"/>
      <c r="I502"/>
      <c r="J502"/>
      <c r="L502" s="1"/>
    </row>
    <row r="503" spans="1:12" ht="12.75" customHeight="1">
      <c r="A503" s="46" t="s">
        <v>5054</v>
      </c>
      <c r="B503" s="35" t="s">
        <v>4756</v>
      </c>
      <c r="C503" s="42" t="s">
        <v>5055</v>
      </c>
      <c r="D503" s="68" t="s">
        <v>18670</v>
      </c>
      <c r="E503" s="75">
        <v>263</v>
      </c>
      <c r="F503" s="1"/>
      <c r="G503"/>
      <c r="H503"/>
      <c r="I503"/>
      <c r="J503"/>
      <c r="L503" s="1"/>
    </row>
    <row r="504" spans="1:12" ht="12.75" customHeight="1">
      <c r="A504" s="46" t="s">
        <v>5056</v>
      </c>
      <c r="B504" s="35" t="s">
        <v>4756</v>
      </c>
      <c r="C504" s="42" t="s">
        <v>5057</v>
      </c>
      <c r="D504" s="68" t="s">
        <v>18670</v>
      </c>
      <c r="E504" s="75">
        <v>297</v>
      </c>
      <c r="F504" s="1"/>
      <c r="G504"/>
      <c r="H504"/>
      <c r="I504"/>
      <c r="J504"/>
      <c r="L504" s="1"/>
    </row>
    <row r="505" spans="1:12" ht="12.75" customHeight="1">
      <c r="A505" s="46" t="s">
        <v>5058</v>
      </c>
      <c r="B505" s="35" t="s">
        <v>4756</v>
      </c>
      <c r="C505" s="42" t="s">
        <v>5059</v>
      </c>
      <c r="D505" s="68" t="s">
        <v>18670</v>
      </c>
      <c r="E505" s="75">
        <v>348</v>
      </c>
      <c r="F505" s="1"/>
      <c r="G505"/>
      <c r="H505"/>
      <c r="I505"/>
      <c r="J505"/>
      <c r="L505" s="1"/>
    </row>
    <row r="506" spans="1:12" ht="12.75" customHeight="1">
      <c r="A506" s="46" t="s">
        <v>5060</v>
      </c>
      <c r="B506" s="35" t="s">
        <v>4756</v>
      </c>
      <c r="C506" s="42" t="s">
        <v>5061</v>
      </c>
      <c r="D506" s="68" t="s">
        <v>18670</v>
      </c>
      <c r="E506" s="75">
        <v>235</v>
      </c>
      <c r="F506" s="1"/>
      <c r="G506"/>
      <c r="H506"/>
      <c r="I506"/>
      <c r="J506"/>
      <c r="L506" s="1"/>
    </row>
    <row r="507" spans="1:12" ht="12.75" customHeight="1">
      <c r="A507" s="46" t="s">
        <v>5062</v>
      </c>
      <c r="B507" s="35" t="s">
        <v>4756</v>
      </c>
      <c r="C507" s="42" t="s">
        <v>5063</v>
      </c>
      <c r="D507" s="68" t="s">
        <v>18670</v>
      </c>
      <c r="E507" s="75">
        <v>299</v>
      </c>
      <c r="F507" s="1"/>
      <c r="G507"/>
      <c r="H507"/>
      <c r="I507"/>
      <c r="J507"/>
      <c r="L507" s="1"/>
    </row>
    <row r="508" spans="1:12" ht="12.75" customHeight="1">
      <c r="A508" s="46" t="s">
        <v>2355</v>
      </c>
      <c r="B508" s="35" t="s">
        <v>2354</v>
      </c>
      <c r="C508" s="15" t="s">
        <v>2356</v>
      </c>
      <c r="D508" s="68" t="s">
        <v>18670</v>
      </c>
      <c r="E508" s="75">
        <v>114</v>
      </c>
      <c r="F508" s="1"/>
      <c r="G508"/>
      <c r="H508"/>
      <c r="I508"/>
      <c r="J508"/>
      <c r="L508" s="1"/>
    </row>
    <row r="509" spans="1:12" ht="12.75" customHeight="1">
      <c r="A509" s="46" t="s">
        <v>2357</v>
      </c>
      <c r="B509" s="35" t="s">
        <v>2354</v>
      </c>
      <c r="C509" s="15" t="s">
        <v>4726</v>
      </c>
      <c r="D509" s="68" t="s">
        <v>18670</v>
      </c>
      <c r="E509" s="75">
        <v>121</v>
      </c>
      <c r="F509" s="1"/>
      <c r="G509"/>
      <c r="H509"/>
      <c r="I509"/>
      <c r="J509"/>
      <c r="L509" s="1"/>
    </row>
    <row r="510" spans="1:12" ht="12.75" customHeight="1">
      <c r="A510" s="46" t="s">
        <v>4727</v>
      </c>
      <c r="B510" s="35" t="s">
        <v>2354</v>
      </c>
      <c r="C510" s="15" t="s">
        <v>4728</v>
      </c>
      <c r="D510" s="68" t="s">
        <v>18670</v>
      </c>
      <c r="E510" s="75">
        <v>131</v>
      </c>
      <c r="F510" s="1"/>
      <c r="G510"/>
      <c r="H510"/>
      <c r="I510"/>
      <c r="J510"/>
      <c r="L510" s="1"/>
    </row>
    <row r="511" spans="1:12" ht="12.75" customHeight="1">
      <c r="A511" s="46" t="s">
        <v>4729</v>
      </c>
      <c r="B511" s="35" t="s">
        <v>2354</v>
      </c>
      <c r="C511" s="15" t="s">
        <v>4730</v>
      </c>
      <c r="D511" s="68" t="s">
        <v>18670</v>
      </c>
      <c r="E511" s="75">
        <v>135</v>
      </c>
      <c r="F511" s="1"/>
      <c r="G511"/>
      <c r="H511"/>
      <c r="I511"/>
      <c r="J511"/>
      <c r="L511" s="1"/>
    </row>
    <row r="512" spans="1:12" ht="12.75" customHeight="1">
      <c r="A512" s="46" t="s">
        <v>4731</v>
      </c>
      <c r="B512" s="35" t="s">
        <v>2354</v>
      </c>
      <c r="C512" s="15" t="s">
        <v>4732</v>
      </c>
      <c r="D512" s="68" t="s">
        <v>18670</v>
      </c>
      <c r="E512" s="75">
        <v>147</v>
      </c>
      <c r="F512" s="1"/>
      <c r="G512"/>
      <c r="H512"/>
      <c r="I512"/>
      <c r="J512"/>
      <c r="L512" s="1"/>
    </row>
    <row r="513" spans="1:12" ht="12.75" customHeight="1">
      <c r="A513" s="46" t="s">
        <v>4733</v>
      </c>
      <c r="B513" s="35" t="s">
        <v>2354</v>
      </c>
      <c r="C513" s="15" t="s">
        <v>4734</v>
      </c>
      <c r="D513" s="68" t="s">
        <v>18670</v>
      </c>
      <c r="E513" s="75">
        <v>159</v>
      </c>
      <c r="F513" s="1"/>
      <c r="G513"/>
      <c r="H513"/>
      <c r="I513"/>
      <c r="J513"/>
      <c r="L513" s="1"/>
    </row>
    <row r="514" spans="1:12" ht="12.75" customHeight="1">
      <c r="A514" s="46" t="s">
        <v>5065</v>
      </c>
      <c r="B514" s="35" t="s">
        <v>5064</v>
      </c>
      <c r="C514" s="15" t="s">
        <v>5066</v>
      </c>
      <c r="D514" s="68" t="s">
        <v>18670</v>
      </c>
      <c r="E514" s="75">
        <v>192</v>
      </c>
      <c r="F514" s="1"/>
      <c r="G514"/>
      <c r="H514"/>
      <c r="I514"/>
      <c r="J514"/>
      <c r="L514" s="1"/>
    </row>
    <row r="515" spans="1:12" ht="12.75" customHeight="1">
      <c r="A515" s="46" t="s">
        <v>5067</v>
      </c>
      <c r="B515" s="35" t="s">
        <v>5064</v>
      </c>
      <c r="C515" s="15" t="s">
        <v>5068</v>
      </c>
      <c r="D515" s="68" t="s">
        <v>18670</v>
      </c>
      <c r="E515" s="75">
        <v>235</v>
      </c>
      <c r="F515" s="1"/>
      <c r="G515"/>
      <c r="H515"/>
      <c r="I515"/>
      <c r="J515"/>
      <c r="L515" s="1"/>
    </row>
    <row r="516" spans="1:12" ht="12.75" customHeight="1">
      <c r="A516" s="46" t="s">
        <v>5069</v>
      </c>
      <c r="B516" s="35" t="s">
        <v>5064</v>
      </c>
      <c r="C516" s="15" t="s">
        <v>5070</v>
      </c>
      <c r="D516" s="68" t="s">
        <v>18670</v>
      </c>
      <c r="E516" s="75">
        <v>276</v>
      </c>
      <c r="F516" s="1"/>
      <c r="G516"/>
      <c r="H516"/>
      <c r="I516"/>
      <c r="J516"/>
      <c r="L516" s="1"/>
    </row>
    <row r="517" spans="1:12" ht="12.75" customHeight="1">
      <c r="A517" s="46" t="s">
        <v>5071</v>
      </c>
      <c r="B517" s="35" t="s">
        <v>5064</v>
      </c>
      <c r="C517" s="15" t="s">
        <v>5072</v>
      </c>
      <c r="D517" s="68" t="s">
        <v>18670</v>
      </c>
      <c r="E517" s="75">
        <v>327</v>
      </c>
      <c r="F517" s="1"/>
      <c r="G517"/>
      <c r="H517"/>
      <c r="I517"/>
      <c r="J517"/>
      <c r="L517" s="1"/>
    </row>
    <row r="518" spans="1:12" ht="12.75" customHeight="1">
      <c r="A518" s="46" t="s">
        <v>5073</v>
      </c>
      <c r="B518" s="35" t="s">
        <v>5064</v>
      </c>
      <c r="C518" s="15" t="s">
        <v>5074</v>
      </c>
      <c r="D518" s="68" t="s">
        <v>18670</v>
      </c>
      <c r="E518" s="75">
        <v>217</v>
      </c>
      <c r="F518" s="1"/>
      <c r="G518"/>
      <c r="H518"/>
      <c r="I518"/>
      <c r="J518"/>
      <c r="L518" s="1"/>
    </row>
    <row r="519" spans="1:12" ht="12.75" customHeight="1">
      <c r="A519" s="46" t="s">
        <v>5075</v>
      </c>
      <c r="B519" s="35" t="s">
        <v>5064</v>
      </c>
      <c r="C519" s="15" t="s">
        <v>5076</v>
      </c>
      <c r="D519" s="68" t="s">
        <v>18670</v>
      </c>
      <c r="E519" s="75">
        <v>273</v>
      </c>
      <c r="F519" s="1"/>
      <c r="G519"/>
      <c r="H519"/>
      <c r="I519"/>
      <c r="J519"/>
      <c r="L519" s="1"/>
    </row>
    <row r="520" spans="1:12" s="2" customFormat="1" ht="12.75" customHeight="1">
      <c r="A520" s="46" t="s">
        <v>5077</v>
      </c>
      <c r="B520" s="35" t="s">
        <v>5064</v>
      </c>
      <c r="C520" s="15" t="s">
        <v>5078</v>
      </c>
      <c r="D520" s="68" t="s">
        <v>18670</v>
      </c>
      <c r="E520" s="75">
        <v>306</v>
      </c>
      <c r="G520"/>
      <c r="H520"/>
      <c r="I520"/>
      <c r="J520"/>
    </row>
    <row r="521" spans="1:12" ht="12.75" customHeight="1">
      <c r="A521" s="46" t="s">
        <v>5079</v>
      </c>
      <c r="B521" s="35" t="s">
        <v>5064</v>
      </c>
      <c r="C521" s="15" t="s">
        <v>5080</v>
      </c>
      <c r="D521" s="68" t="s">
        <v>18670</v>
      </c>
      <c r="E521" s="75">
        <v>358</v>
      </c>
      <c r="F521" s="1"/>
      <c r="G521"/>
      <c r="H521"/>
      <c r="I521"/>
      <c r="J521"/>
      <c r="L521" s="1"/>
    </row>
    <row r="522" spans="1:12" ht="12.75" customHeight="1">
      <c r="A522" s="47" t="s">
        <v>15288</v>
      </c>
      <c r="B522" s="34" t="s">
        <v>2974</v>
      </c>
      <c r="C522" s="15" t="s">
        <v>15286</v>
      </c>
      <c r="D522" s="68" t="s">
        <v>18670</v>
      </c>
      <c r="E522" s="75">
        <v>203</v>
      </c>
      <c r="F522" s="1"/>
      <c r="G522"/>
      <c r="H522"/>
      <c r="I522"/>
      <c r="J522"/>
      <c r="L522" s="1"/>
    </row>
    <row r="523" spans="1:12" ht="12.75" customHeight="1">
      <c r="A523" s="46" t="s">
        <v>3614</v>
      </c>
      <c r="B523" s="35" t="s">
        <v>3612</v>
      </c>
      <c r="C523" s="15" t="s">
        <v>5216</v>
      </c>
      <c r="D523" s="68" t="s">
        <v>18670</v>
      </c>
      <c r="E523" s="75">
        <v>70</v>
      </c>
      <c r="F523" s="1"/>
      <c r="G523"/>
      <c r="H523"/>
      <c r="I523"/>
      <c r="J523"/>
      <c r="L523" s="1"/>
    </row>
    <row r="524" spans="1:12" ht="12.75" customHeight="1">
      <c r="A524" s="46" t="s">
        <v>3057</v>
      </c>
      <c r="B524" s="35" t="s">
        <v>3612</v>
      </c>
      <c r="C524" s="15" t="s">
        <v>19587</v>
      </c>
      <c r="D524" s="68" t="s">
        <v>18670</v>
      </c>
      <c r="E524" s="75">
        <v>95</v>
      </c>
      <c r="F524" s="1"/>
      <c r="G524"/>
      <c r="H524"/>
      <c r="I524"/>
      <c r="J524"/>
      <c r="L524" s="1"/>
    </row>
    <row r="525" spans="1:12" ht="12.75" customHeight="1">
      <c r="A525" s="46" t="s">
        <v>3060</v>
      </c>
      <c r="B525" s="35" t="s">
        <v>3612</v>
      </c>
      <c r="C525" s="15" t="s">
        <v>19589</v>
      </c>
      <c r="D525" s="68" t="s">
        <v>18670</v>
      </c>
      <c r="E525" s="75">
        <v>95</v>
      </c>
      <c r="F525" s="1"/>
      <c r="G525"/>
      <c r="H525"/>
      <c r="I525"/>
      <c r="J525"/>
      <c r="L525" s="1"/>
    </row>
    <row r="526" spans="1:12" ht="12.75" customHeight="1">
      <c r="A526" s="46" t="s">
        <v>3613</v>
      </c>
      <c r="B526" s="35" t="s">
        <v>3612</v>
      </c>
      <c r="C526" s="15" t="s">
        <v>5215</v>
      </c>
      <c r="D526" s="68" t="s">
        <v>18670</v>
      </c>
      <c r="E526" s="75">
        <v>83</v>
      </c>
      <c r="F526" s="1"/>
      <c r="G526"/>
      <c r="H526"/>
      <c r="I526"/>
      <c r="J526"/>
      <c r="L526" s="1"/>
    </row>
    <row r="527" spans="1:12" ht="12.75" customHeight="1">
      <c r="A527" s="46" t="s">
        <v>3054</v>
      </c>
      <c r="B527" s="35" t="s">
        <v>3612</v>
      </c>
      <c r="C527" s="15" t="s">
        <v>19586</v>
      </c>
      <c r="D527" s="68" t="s">
        <v>18670</v>
      </c>
      <c r="E527" s="75">
        <v>118</v>
      </c>
      <c r="F527" s="1"/>
      <c r="G527"/>
      <c r="H527"/>
      <c r="I527"/>
      <c r="J527"/>
      <c r="L527" s="1"/>
    </row>
    <row r="528" spans="1:12" ht="12.75" customHeight="1">
      <c r="A528" s="46" t="s">
        <v>7537</v>
      </c>
      <c r="B528" s="35" t="s">
        <v>3612</v>
      </c>
      <c r="C528" s="15" t="s">
        <v>19588</v>
      </c>
      <c r="D528" s="68" t="s">
        <v>18670</v>
      </c>
      <c r="E528" s="75">
        <v>118</v>
      </c>
      <c r="F528" s="1"/>
      <c r="G528"/>
      <c r="H528"/>
      <c r="I528"/>
      <c r="J528"/>
      <c r="L528" s="1"/>
    </row>
    <row r="529" spans="1:12" ht="12.75" customHeight="1">
      <c r="A529" s="46" t="s">
        <v>3616</v>
      </c>
      <c r="B529" s="35" t="s">
        <v>3612</v>
      </c>
      <c r="C529" s="15" t="s">
        <v>5218</v>
      </c>
      <c r="D529" s="68" t="s">
        <v>18670</v>
      </c>
      <c r="E529" s="75">
        <v>127</v>
      </c>
      <c r="F529" s="1"/>
      <c r="G529"/>
      <c r="H529"/>
      <c r="I529"/>
      <c r="J529"/>
      <c r="L529" s="1"/>
    </row>
    <row r="530" spans="1:12" ht="12.75" customHeight="1">
      <c r="A530" s="46" t="s">
        <v>3615</v>
      </c>
      <c r="B530" s="35" t="s">
        <v>3612</v>
      </c>
      <c r="C530" s="15" t="s">
        <v>5217</v>
      </c>
      <c r="D530" s="68" t="s">
        <v>18670</v>
      </c>
      <c r="E530" s="75">
        <v>140</v>
      </c>
      <c r="F530" s="1"/>
      <c r="G530"/>
      <c r="H530"/>
      <c r="I530"/>
      <c r="J530"/>
      <c r="L530" s="1"/>
    </row>
    <row r="531" spans="1:12" s="2" customFormat="1" ht="12.75" customHeight="1">
      <c r="A531" s="46" t="s">
        <v>3063</v>
      </c>
      <c r="B531" s="35" t="s">
        <v>3612</v>
      </c>
      <c r="C531" s="15" t="s">
        <v>19590</v>
      </c>
      <c r="D531" s="68" t="s">
        <v>18670</v>
      </c>
      <c r="E531" s="75">
        <v>146</v>
      </c>
      <c r="G531"/>
      <c r="H531"/>
      <c r="I531"/>
      <c r="J531"/>
    </row>
    <row r="532" spans="1:12" ht="12.75" customHeight="1">
      <c r="A532" s="46" t="s">
        <v>3072</v>
      </c>
      <c r="B532" s="35" t="s">
        <v>3612</v>
      </c>
      <c r="C532" s="15" t="s">
        <v>19592</v>
      </c>
      <c r="D532" s="68" t="s">
        <v>18670</v>
      </c>
      <c r="E532" s="75">
        <v>239</v>
      </c>
      <c r="F532" s="1"/>
      <c r="G532"/>
      <c r="H532"/>
      <c r="I532"/>
      <c r="J532"/>
      <c r="L532" s="1"/>
    </row>
    <row r="533" spans="1:12" ht="12.75" customHeight="1">
      <c r="A533" s="46" t="s">
        <v>3066</v>
      </c>
      <c r="B533" s="35" t="s">
        <v>3612</v>
      </c>
      <c r="C533" s="15" t="s">
        <v>19591</v>
      </c>
      <c r="D533" s="68" t="s">
        <v>18670</v>
      </c>
      <c r="E533" s="75">
        <v>196</v>
      </c>
      <c r="F533" s="1"/>
      <c r="G533"/>
      <c r="H533"/>
      <c r="I533"/>
      <c r="J533"/>
      <c r="L533" s="1"/>
    </row>
    <row r="534" spans="1:12" ht="12.75" customHeight="1">
      <c r="A534" s="46" t="s">
        <v>3069</v>
      </c>
      <c r="B534" s="35" t="s">
        <v>3612</v>
      </c>
      <c r="C534" s="15" t="s">
        <v>19593</v>
      </c>
      <c r="D534" s="68" t="s">
        <v>18670</v>
      </c>
      <c r="E534" s="75">
        <v>196</v>
      </c>
      <c r="F534" s="1"/>
      <c r="G534"/>
      <c r="H534"/>
      <c r="I534"/>
      <c r="J534"/>
      <c r="L534" s="1"/>
    </row>
    <row r="535" spans="1:12" ht="12.75" customHeight="1">
      <c r="A535" s="46" t="s">
        <v>5231</v>
      </c>
      <c r="B535" s="35" t="s">
        <v>19555</v>
      </c>
      <c r="C535" s="15" t="s">
        <v>19569</v>
      </c>
      <c r="D535" s="68" t="s">
        <v>18670</v>
      </c>
      <c r="E535" s="75">
        <v>776</v>
      </c>
      <c r="F535" s="1"/>
      <c r="G535"/>
      <c r="H535"/>
      <c r="I535"/>
      <c r="J535"/>
      <c r="L535" s="1"/>
    </row>
    <row r="536" spans="1:12" ht="12.75" customHeight="1">
      <c r="A536" s="46" t="s">
        <v>5232</v>
      </c>
      <c r="B536" s="35" t="s">
        <v>19555</v>
      </c>
      <c r="C536" s="15" t="s">
        <v>19570</v>
      </c>
      <c r="D536" s="68" t="s">
        <v>18670</v>
      </c>
      <c r="E536" s="75">
        <v>1215</v>
      </c>
      <c r="F536" s="1"/>
      <c r="G536"/>
      <c r="H536"/>
      <c r="I536"/>
      <c r="J536"/>
      <c r="L536" s="1"/>
    </row>
    <row r="537" spans="1:12" ht="12.75" customHeight="1">
      <c r="A537" s="46" t="s">
        <v>4736</v>
      </c>
      <c r="B537" s="35" t="s">
        <v>4735</v>
      </c>
      <c r="C537" s="42" t="s">
        <v>4737</v>
      </c>
      <c r="D537" s="68" t="s">
        <v>18670</v>
      </c>
      <c r="E537" s="75">
        <v>115</v>
      </c>
      <c r="F537" s="1"/>
      <c r="G537"/>
      <c r="H537"/>
      <c r="I537"/>
      <c r="J537"/>
      <c r="L537" s="1"/>
    </row>
    <row r="538" spans="1:12" ht="12.75" customHeight="1">
      <c r="A538" s="46" t="s">
        <v>4738</v>
      </c>
      <c r="B538" s="35" t="s">
        <v>4735</v>
      </c>
      <c r="C538" s="42" t="s">
        <v>4739</v>
      </c>
      <c r="D538" s="68" t="s">
        <v>18670</v>
      </c>
      <c r="E538" s="75">
        <v>124</v>
      </c>
      <c r="F538" s="1"/>
      <c r="G538"/>
      <c r="H538"/>
      <c r="I538"/>
      <c r="J538"/>
      <c r="L538" s="1"/>
    </row>
    <row r="539" spans="1:12" ht="12.75" customHeight="1">
      <c r="A539" s="46" t="s">
        <v>4740</v>
      </c>
      <c r="B539" s="35" t="s">
        <v>4735</v>
      </c>
      <c r="C539" s="42" t="s">
        <v>4741</v>
      </c>
      <c r="D539" s="68" t="s">
        <v>18670</v>
      </c>
      <c r="E539" s="75">
        <v>134</v>
      </c>
      <c r="F539" s="1"/>
      <c r="G539"/>
      <c r="H539"/>
      <c r="I539"/>
      <c r="J539"/>
      <c r="L539" s="1"/>
    </row>
    <row r="540" spans="1:12" ht="12.75" customHeight="1">
      <c r="A540" s="46" t="s">
        <v>4742</v>
      </c>
      <c r="B540" s="35" t="s">
        <v>4735</v>
      </c>
      <c r="C540" s="42" t="s">
        <v>4743</v>
      </c>
      <c r="D540" s="68" t="s">
        <v>18670</v>
      </c>
      <c r="E540" s="75">
        <v>148</v>
      </c>
      <c r="F540" s="1"/>
      <c r="G540"/>
      <c r="H540"/>
      <c r="I540"/>
      <c r="J540"/>
      <c r="L540" s="1"/>
    </row>
    <row r="541" spans="1:12" ht="12.75" customHeight="1">
      <c r="A541" s="46" t="s">
        <v>4744</v>
      </c>
      <c r="B541" s="35" t="s">
        <v>4735</v>
      </c>
      <c r="C541" s="42" t="s">
        <v>4745</v>
      </c>
      <c r="D541" s="68" t="s">
        <v>18670</v>
      </c>
      <c r="E541" s="75">
        <v>161</v>
      </c>
      <c r="F541" s="1"/>
      <c r="G541"/>
      <c r="H541"/>
      <c r="I541"/>
      <c r="J541"/>
      <c r="L541" s="1"/>
    </row>
    <row r="542" spans="1:12" ht="12.75" customHeight="1">
      <c r="A542" s="46" t="s">
        <v>4746</v>
      </c>
      <c r="B542" s="35" t="s">
        <v>4735</v>
      </c>
      <c r="C542" s="42" t="s">
        <v>4747</v>
      </c>
      <c r="D542" s="68" t="s">
        <v>18670</v>
      </c>
      <c r="E542" s="75">
        <v>128</v>
      </c>
      <c r="F542" s="1"/>
      <c r="G542"/>
      <c r="H542"/>
      <c r="I542"/>
      <c r="J542"/>
      <c r="L542" s="1"/>
    </row>
    <row r="543" spans="1:12" ht="12.75" customHeight="1">
      <c r="A543" s="46" t="s">
        <v>4748</v>
      </c>
      <c r="B543" s="35" t="s">
        <v>4735</v>
      </c>
      <c r="C543" s="42" t="s">
        <v>4749</v>
      </c>
      <c r="D543" s="68" t="s">
        <v>18670</v>
      </c>
      <c r="E543" s="75">
        <v>139</v>
      </c>
      <c r="F543" s="1"/>
      <c r="G543"/>
      <c r="H543"/>
      <c r="I543"/>
      <c r="J543"/>
      <c r="L543" s="1"/>
    </row>
    <row r="544" spans="1:12" ht="12.75" customHeight="1">
      <c r="A544" s="46" t="s">
        <v>4750</v>
      </c>
      <c r="B544" s="35" t="s">
        <v>4735</v>
      </c>
      <c r="C544" s="42" t="s">
        <v>4751</v>
      </c>
      <c r="D544" s="68" t="s">
        <v>18670</v>
      </c>
      <c r="E544" s="75">
        <v>151</v>
      </c>
      <c r="F544" s="1"/>
      <c r="G544"/>
      <c r="H544"/>
      <c r="I544"/>
      <c r="J544"/>
      <c r="L544" s="1"/>
    </row>
    <row r="545" spans="1:12" ht="12.75" customHeight="1">
      <c r="A545" s="46" t="s">
        <v>4752</v>
      </c>
      <c r="B545" s="35" t="s">
        <v>4735</v>
      </c>
      <c r="C545" s="42" t="s">
        <v>4753</v>
      </c>
      <c r="D545" s="68" t="s">
        <v>18670</v>
      </c>
      <c r="E545" s="75">
        <v>166</v>
      </c>
      <c r="F545" s="1"/>
      <c r="G545"/>
      <c r="H545"/>
      <c r="I545"/>
      <c r="J545"/>
      <c r="L545" s="1"/>
    </row>
    <row r="546" spans="1:12" ht="12.75" customHeight="1">
      <c r="A546" s="46" t="s">
        <v>4754</v>
      </c>
      <c r="B546" s="35" t="s">
        <v>4735</v>
      </c>
      <c r="C546" s="42" t="s">
        <v>4755</v>
      </c>
      <c r="D546" s="68" t="s">
        <v>18670</v>
      </c>
      <c r="E546" s="75">
        <v>180</v>
      </c>
      <c r="F546" s="1"/>
      <c r="G546"/>
      <c r="H546"/>
      <c r="I546"/>
      <c r="J546"/>
      <c r="L546" s="1"/>
    </row>
    <row r="547" spans="1:12" s="2" customFormat="1" ht="12.75" customHeight="1">
      <c r="A547" s="46" t="s">
        <v>6421</v>
      </c>
      <c r="B547" s="35" t="s">
        <v>6417</v>
      </c>
      <c r="C547" s="15" t="s">
        <v>6422</v>
      </c>
      <c r="D547" s="68" t="s">
        <v>18670</v>
      </c>
      <c r="E547" s="75">
        <v>710</v>
      </c>
      <c r="G547"/>
      <c r="H547"/>
      <c r="I547"/>
      <c r="J547"/>
    </row>
    <row r="548" spans="1:12" ht="12.75" customHeight="1">
      <c r="A548" s="46" t="s">
        <v>6428</v>
      </c>
      <c r="B548" s="35" t="s">
        <v>6417</v>
      </c>
      <c r="C548" s="15" t="s">
        <v>6429</v>
      </c>
      <c r="D548" s="68" t="s">
        <v>18670</v>
      </c>
      <c r="E548" s="75">
        <v>1219</v>
      </c>
      <c r="F548" s="1"/>
      <c r="G548"/>
      <c r="H548"/>
      <c r="I548"/>
      <c r="J548"/>
      <c r="L548" s="1"/>
    </row>
    <row r="549" spans="1:12" s="2" customFormat="1" ht="12.75" customHeight="1">
      <c r="A549" s="46" t="s">
        <v>6435</v>
      </c>
      <c r="B549" s="35" t="s">
        <v>6417</v>
      </c>
      <c r="C549" s="15" t="s">
        <v>6436</v>
      </c>
      <c r="D549" s="68" t="s">
        <v>18670</v>
      </c>
      <c r="E549" s="75">
        <v>1727</v>
      </c>
      <c r="G549"/>
      <c r="H549"/>
      <c r="I549"/>
      <c r="J549"/>
    </row>
    <row r="550" spans="1:12" ht="12.75" customHeight="1">
      <c r="A550" s="46" t="s">
        <v>6442</v>
      </c>
      <c r="B550" s="35" t="s">
        <v>6417</v>
      </c>
      <c r="C550" s="15" t="s">
        <v>6443</v>
      </c>
      <c r="D550" s="68" t="s">
        <v>18670</v>
      </c>
      <c r="E550" s="75">
        <v>2240</v>
      </c>
      <c r="F550" s="1"/>
      <c r="G550"/>
      <c r="H550"/>
      <c r="I550"/>
      <c r="J550"/>
      <c r="L550" s="1"/>
    </row>
    <row r="551" spans="1:12" ht="12.75" customHeight="1">
      <c r="A551" s="46" t="s">
        <v>6227</v>
      </c>
      <c r="B551" s="35" t="s">
        <v>6224</v>
      </c>
      <c r="C551" s="43" t="s">
        <v>6228</v>
      </c>
      <c r="D551" s="68" t="s">
        <v>18670</v>
      </c>
      <c r="E551" s="75">
        <v>1096</v>
      </c>
      <c r="F551" s="1"/>
      <c r="G551"/>
      <c r="H551"/>
      <c r="I551"/>
      <c r="J551"/>
      <c r="L551" s="1"/>
    </row>
    <row r="552" spans="1:12" ht="12.75" customHeight="1">
      <c r="A552" s="46" t="s">
        <v>6237</v>
      </c>
      <c r="B552" s="35" t="s">
        <v>6224</v>
      </c>
      <c r="C552" s="43" t="s">
        <v>6238</v>
      </c>
      <c r="D552" s="68" t="s">
        <v>18670</v>
      </c>
      <c r="E552" s="75">
        <v>1218</v>
      </c>
      <c r="F552" s="1"/>
      <c r="G552"/>
      <c r="H552"/>
      <c r="I552"/>
      <c r="J552"/>
      <c r="L552" s="1"/>
    </row>
    <row r="553" spans="1:12" ht="12.75" customHeight="1">
      <c r="A553" s="46" t="s">
        <v>6247</v>
      </c>
      <c r="B553" s="35" t="s">
        <v>6224</v>
      </c>
      <c r="C553" s="43" t="s">
        <v>6248</v>
      </c>
      <c r="D553" s="68" t="s">
        <v>18670</v>
      </c>
      <c r="E553" s="75">
        <v>1433</v>
      </c>
      <c r="F553" s="1"/>
      <c r="G553"/>
      <c r="H553"/>
      <c r="I553"/>
      <c r="J553"/>
      <c r="L553" s="1"/>
    </row>
    <row r="554" spans="1:12" ht="12.75" customHeight="1">
      <c r="A554" s="46" t="s">
        <v>6218</v>
      </c>
      <c r="B554" s="35" t="s">
        <v>1633</v>
      </c>
      <c r="C554" s="15" t="s">
        <v>6219</v>
      </c>
      <c r="D554" s="68" t="s">
        <v>18670</v>
      </c>
      <c r="E554" s="75">
        <v>2114</v>
      </c>
      <c r="F554" s="71"/>
      <c r="G554"/>
      <c r="H554"/>
      <c r="I554"/>
      <c r="J554"/>
      <c r="L554" s="1"/>
    </row>
    <row r="555" spans="1:12" s="2" customFormat="1" ht="12.75" customHeight="1">
      <c r="A555" s="46" t="s">
        <v>1578</v>
      </c>
      <c r="B555" s="35" t="s">
        <v>1575</v>
      </c>
      <c r="C555" s="42" t="s">
        <v>1579</v>
      </c>
      <c r="D555" s="68" t="s">
        <v>18670</v>
      </c>
      <c r="E555" s="75">
        <v>912</v>
      </c>
      <c r="F555" s="71"/>
      <c r="G555"/>
      <c r="H555"/>
      <c r="I555"/>
      <c r="J555"/>
    </row>
    <row r="556" spans="1:12" ht="12.75" customHeight="1">
      <c r="A556" s="46" t="s">
        <v>1588</v>
      </c>
      <c r="B556" s="35" t="s">
        <v>1575</v>
      </c>
      <c r="C556" s="42" t="s">
        <v>1589</v>
      </c>
      <c r="D556" s="68" t="s">
        <v>18670</v>
      </c>
      <c r="E556" s="75">
        <v>1041</v>
      </c>
      <c r="F556" s="71"/>
      <c r="G556"/>
      <c r="H556"/>
      <c r="I556"/>
      <c r="J556"/>
      <c r="L556" s="1"/>
    </row>
    <row r="557" spans="1:12" ht="12.75" customHeight="1">
      <c r="A557" s="46" t="s">
        <v>1598</v>
      </c>
      <c r="B557" s="35" t="s">
        <v>1575</v>
      </c>
      <c r="C557" s="42" t="s">
        <v>1599</v>
      </c>
      <c r="D557" s="68" t="s">
        <v>18670</v>
      </c>
      <c r="E557" s="75">
        <v>825</v>
      </c>
      <c r="F557" s="71"/>
      <c r="G557"/>
      <c r="H557"/>
      <c r="I557"/>
      <c r="J557"/>
      <c r="L557" s="1"/>
    </row>
    <row r="558" spans="1:12" ht="12.75" customHeight="1">
      <c r="A558" s="46" t="s">
        <v>1608</v>
      </c>
      <c r="B558" s="35" t="s">
        <v>1575</v>
      </c>
      <c r="C558" s="42" t="s">
        <v>1609</v>
      </c>
      <c r="D558" s="68" t="s">
        <v>18670</v>
      </c>
      <c r="E558" s="75">
        <v>967</v>
      </c>
      <c r="F558" s="71"/>
      <c r="G558"/>
      <c r="H558"/>
      <c r="I558"/>
      <c r="J558"/>
      <c r="L558" s="1"/>
    </row>
    <row r="559" spans="1:12" ht="12.75" customHeight="1">
      <c r="A559" s="46" t="s">
        <v>6652</v>
      </c>
      <c r="B559" s="35" t="s">
        <v>3612</v>
      </c>
      <c r="C559" s="15" t="s">
        <v>19580</v>
      </c>
      <c r="D559" s="68" t="s">
        <v>18670</v>
      </c>
      <c r="E559" s="75">
        <v>398</v>
      </c>
      <c r="F559" s="71"/>
      <c r="G559"/>
      <c r="H559"/>
      <c r="I559"/>
      <c r="J559"/>
      <c r="L559" s="1"/>
    </row>
    <row r="560" spans="1:12" ht="12.75" customHeight="1">
      <c r="A560" s="46" t="s">
        <v>6646</v>
      </c>
      <c r="B560" s="35" t="s">
        <v>3612</v>
      </c>
      <c r="C560" s="15" t="s">
        <v>19581</v>
      </c>
      <c r="D560" s="68" t="s">
        <v>18670</v>
      </c>
      <c r="E560" s="75">
        <v>443</v>
      </c>
      <c r="F560" s="71"/>
      <c r="G560"/>
      <c r="H560"/>
      <c r="I560"/>
      <c r="J560"/>
      <c r="L560" s="1"/>
    </row>
    <row r="561" spans="1:12" ht="12.75" customHeight="1">
      <c r="A561" s="46" t="s">
        <v>7558</v>
      </c>
      <c r="B561" s="35" t="s">
        <v>3612</v>
      </c>
      <c r="C561" s="15" t="s">
        <v>19584</v>
      </c>
      <c r="D561" s="68" t="s">
        <v>18670</v>
      </c>
      <c r="E561" s="75">
        <v>299</v>
      </c>
      <c r="F561" s="71"/>
      <c r="G561"/>
      <c r="H561"/>
      <c r="I561"/>
      <c r="J561"/>
      <c r="L561" s="1"/>
    </row>
    <row r="562" spans="1:12" ht="12.75" customHeight="1">
      <c r="A562" s="46" t="s">
        <v>3837</v>
      </c>
      <c r="B562" s="35" t="s">
        <v>5192</v>
      </c>
      <c r="C562" s="15" t="s">
        <v>3838</v>
      </c>
      <c r="D562" s="68" t="s">
        <v>18670</v>
      </c>
      <c r="E562" s="76">
        <v>204</v>
      </c>
      <c r="F562" s="71"/>
      <c r="G562"/>
      <c r="H562"/>
      <c r="I562"/>
      <c r="J562"/>
      <c r="L562" s="1"/>
    </row>
    <row r="563" spans="1:12" ht="12.75" customHeight="1">
      <c r="A563" s="46" t="s">
        <v>3839</v>
      </c>
      <c r="B563" s="35" t="s">
        <v>5192</v>
      </c>
      <c r="C563" s="15" t="s">
        <v>3840</v>
      </c>
      <c r="D563" s="68" t="s">
        <v>18670</v>
      </c>
      <c r="E563" s="76">
        <v>212</v>
      </c>
      <c r="F563" s="71"/>
      <c r="G563"/>
      <c r="H563"/>
      <c r="I563"/>
      <c r="J563"/>
      <c r="L563" s="1"/>
    </row>
    <row r="564" spans="1:12" ht="12.75" customHeight="1">
      <c r="A564" s="46" t="s">
        <v>3841</v>
      </c>
      <c r="B564" s="35" t="s">
        <v>5192</v>
      </c>
      <c r="C564" s="15" t="s">
        <v>3842</v>
      </c>
      <c r="D564" s="68" t="s">
        <v>18670</v>
      </c>
      <c r="E564" s="76">
        <v>220</v>
      </c>
      <c r="F564" s="71"/>
      <c r="G564"/>
      <c r="H564"/>
      <c r="I564"/>
      <c r="J564"/>
      <c r="L564" s="1"/>
    </row>
    <row r="565" spans="1:12" ht="12.75" customHeight="1">
      <c r="A565" s="46" t="s">
        <v>3843</v>
      </c>
      <c r="B565" s="35" t="s">
        <v>5192</v>
      </c>
      <c r="C565" s="15" t="s">
        <v>3844</v>
      </c>
      <c r="D565" s="68" t="s">
        <v>18670</v>
      </c>
      <c r="E565" s="76">
        <v>226</v>
      </c>
      <c r="F565" s="71"/>
      <c r="G565"/>
      <c r="H565"/>
      <c r="I565"/>
      <c r="J565"/>
      <c r="L565" s="1"/>
    </row>
    <row r="566" spans="1:12" ht="12.75" customHeight="1">
      <c r="A566" s="46" t="s">
        <v>3845</v>
      </c>
      <c r="B566" s="35" t="s">
        <v>5192</v>
      </c>
      <c r="C566" s="15" t="s">
        <v>3846</v>
      </c>
      <c r="D566" s="68" t="s">
        <v>18670</v>
      </c>
      <c r="E566" s="76">
        <v>506</v>
      </c>
      <c r="F566" s="71"/>
      <c r="G566"/>
      <c r="H566"/>
      <c r="I566"/>
      <c r="J566"/>
      <c r="L566" s="1"/>
    </row>
    <row r="567" spans="1:12" ht="12.75" customHeight="1">
      <c r="A567" s="46" t="s">
        <v>3847</v>
      </c>
      <c r="B567" s="35" t="s">
        <v>5192</v>
      </c>
      <c r="C567" s="15" t="s">
        <v>3848</v>
      </c>
      <c r="D567" s="68" t="s">
        <v>18670</v>
      </c>
      <c r="E567" s="76">
        <v>522</v>
      </c>
      <c r="F567" s="71"/>
      <c r="G567"/>
      <c r="H567"/>
      <c r="I567"/>
      <c r="J567"/>
      <c r="L567" s="1"/>
    </row>
    <row r="568" spans="1:12" ht="12.75" customHeight="1">
      <c r="A568" s="46" t="s">
        <v>3849</v>
      </c>
      <c r="B568" s="35" t="s">
        <v>5192</v>
      </c>
      <c r="C568" s="15" t="s">
        <v>3850</v>
      </c>
      <c r="D568" s="68" t="s">
        <v>18670</v>
      </c>
      <c r="E568" s="76">
        <v>541</v>
      </c>
      <c r="F568" s="71"/>
      <c r="G568"/>
      <c r="H568"/>
      <c r="I568"/>
      <c r="J568"/>
      <c r="L568" s="1"/>
    </row>
    <row r="569" spans="1:12" s="30" customFormat="1" ht="12.75" customHeight="1">
      <c r="A569" s="46" t="s">
        <v>6258</v>
      </c>
      <c r="B569" s="35" t="s">
        <v>6255</v>
      </c>
      <c r="C569" s="42" t="s">
        <v>6259</v>
      </c>
      <c r="D569" s="68" t="s">
        <v>18670</v>
      </c>
      <c r="E569" s="75">
        <v>391</v>
      </c>
      <c r="F569" s="71"/>
      <c r="G569"/>
      <c r="H569"/>
      <c r="I569"/>
      <c r="J569"/>
    </row>
    <row r="570" spans="1:12" s="2" customFormat="1" ht="12.75" customHeight="1">
      <c r="A570" s="46" t="s">
        <v>6262</v>
      </c>
      <c r="B570" s="35" t="s">
        <v>6255</v>
      </c>
      <c r="C570" s="42" t="s">
        <v>6263</v>
      </c>
      <c r="D570" s="68" t="s">
        <v>18670</v>
      </c>
      <c r="E570" s="75">
        <v>476</v>
      </c>
      <c r="F570" s="71"/>
      <c r="G570"/>
      <c r="H570"/>
      <c r="I570"/>
      <c r="J570"/>
    </row>
    <row r="571" spans="1:12" ht="12.75" customHeight="1">
      <c r="A571" s="46" t="s">
        <v>6266</v>
      </c>
      <c r="B571" s="35" t="s">
        <v>6255</v>
      </c>
      <c r="C571" s="42" t="s">
        <v>6267</v>
      </c>
      <c r="D571" s="68" t="s">
        <v>18670</v>
      </c>
      <c r="E571" s="75">
        <v>578</v>
      </c>
      <c r="F571" s="71"/>
      <c r="G571"/>
      <c r="H571"/>
      <c r="I571"/>
      <c r="J571"/>
      <c r="L571" s="1"/>
    </row>
    <row r="572" spans="1:12" ht="12.75" customHeight="1">
      <c r="A572" s="46" t="s">
        <v>1619</v>
      </c>
      <c r="B572" s="35" t="s">
        <v>1616</v>
      </c>
      <c r="C572" s="42" t="s">
        <v>1620</v>
      </c>
      <c r="D572" s="68" t="s">
        <v>18670</v>
      </c>
      <c r="E572" s="75">
        <v>374</v>
      </c>
      <c r="F572" s="71"/>
      <c r="G572"/>
      <c r="H572"/>
      <c r="I572"/>
      <c r="J572"/>
      <c r="L572" s="1"/>
    </row>
    <row r="573" spans="1:12" ht="12.75" customHeight="1">
      <c r="A573" s="46" t="s">
        <v>1623</v>
      </c>
      <c r="B573" s="35" t="s">
        <v>1616</v>
      </c>
      <c r="C573" s="42" t="s">
        <v>1624</v>
      </c>
      <c r="D573" s="68" t="s">
        <v>18670</v>
      </c>
      <c r="E573" s="75">
        <v>476</v>
      </c>
      <c r="F573" s="71"/>
      <c r="G573"/>
      <c r="H573"/>
      <c r="I573"/>
      <c r="J573"/>
      <c r="L573" s="1"/>
    </row>
    <row r="574" spans="1:12" ht="12.75" customHeight="1">
      <c r="A574" s="46" t="s">
        <v>1627</v>
      </c>
      <c r="B574" s="35" t="s">
        <v>1616</v>
      </c>
      <c r="C574" s="42" t="s">
        <v>1628</v>
      </c>
      <c r="D574" s="68" t="s">
        <v>18670</v>
      </c>
      <c r="E574" s="75">
        <v>663</v>
      </c>
      <c r="F574" s="71"/>
      <c r="G574"/>
      <c r="H574"/>
      <c r="I574"/>
      <c r="J574"/>
      <c r="L574" s="1"/>
    </row>
    <row r="575" spans="1:12" ht="12.75" customHeight="1">
      <c r="A575" s="46" t="s">
        <v>1631</v>
      </c>
      <c r="B575" s="35" t="s">
        <v>1616</v>
      </c>
      <c r="C575" s="42" t="s">
        <v>1632</v>
      </c>
      <c r="D575" s="68" t="s">
        <v>18670</v>
      </c>
      <c r="E575" s="75">
        <v>748</v>
      </c>
      <c r="F575" s="71"/>
      <c r="G575"/>
      <c r="H575"/>
      <c r="I575"/>
      <c r="J575"/>
      <c r="L575" s="1"/>
    </row>
    <row r="576" spans="1:12" ht="12.75" customHeight="1">
      <c r="A576" s="46" t="s">
        <v>5184</v>
      </c>
      <c r="B576" s="35" t="s">
        <v>5183</v>
      </c>
      <c r="C576" s="15" t="s">
        <v>1707</v>
      </c>
      <c r="D576" s="68" t="s">
        <v>18670</v>
      </c>
      <c r="E576" s="75">
        <v>2274</v>
      </c>
      <c r="F576" s="71"/>
      <c r="G576"/>
      <c r="H576"/>
      <c r="I576"/>
      <c r="J576"/>
      <c r="L576" s="1"/>
    </row>
    <row r="577" spans="1:12" ht="12.75" customHeight="1">
      <c r="A577" s="46" t="s">
        <v>1708</v>
      </c>
      <c r="B577" s="35" t="s">
        <v>5183</v>
      </c>
      <c r="C577" s="15" t="s">
        <v>1709</v>
      </c>
      <c r="D577" s="68" t="s">
        <v>18670</v>
      </c>
      <c r="E577" s="75">
        <v>2548</v>
      </c>
      <c r="F577" s="71"/>
      <c r="G577"/>
      <c r="H577"/>
      <c r="I577"/>
      <c r="J577"/>
      <c r="L577" s="1"/>
    </row>
    <row r="578" spans="1:12" ht="12.75" customHeight="1">
      <c r="A578" s="46" t="s">
        <v>1710</v>
      </c>
      <c r="B578" s="35" t="s">
        <v>5183</v>
      </c>
      <c r="C578" s="15" t="s">
        <v>1711</v>
      </c>
      <c r="D578" s="68" t="s">
        <v>18670</v>
      </c>
      <c r="E578" s="75">
        <v>2725</v>
      </c>
      <c r="F578" s="71"/>
      <c r="G578"/>
      <c r="H578"/>
      <c r="I578"/>
      <c r="J578"/>
      <c r="L578" s="1"/>
    </row>
    <row r="579" spans="1:12" ht="12.75" customHeight="1">
      <c r="A579" s="46" t="s">
        <v>1712</v>
      </c>
      <c r="B579" s="35" t="s">
        <v>5183</v>
      </c>
      <c r="C579" s="15" t="s">
        <v>1713</v>
      </c>
      <c r="D579" s="68" t="s">
        <v>18670</v>
      </c>
      <c r="E579" s="75">
        <v>2374</v>
      </c>
      <c r="F579" s="71"/>
      <c r="G579"/>
      <c r="H579"/>
      <c r="I579"/>
      <c r="J579"/>
      <c r="L579" s="1"/>
    </row>
    <row r="580" spans="1:12" ht="12.75" customHeight="1">
      <c r="A580" s="46" t="s">
        <v>1714</v>
      </c>
      <c r="B580" s="35" t="s">
        <v>5183</v>
      </c>
      <c r="C580" s="15" t="s">
        <v>1715</v>
      </c>
      <c r="D580" s="68" t="s">
        <v>18670</v>
      </c>
      <c r="E580" s="75">
        <v>2659</v>
      </c>
      <c r="F580" s="71"/>
      <c r="G580"/>
      <c r="H580"/>
      <c r="I580"/>
      <c r="J580"/>
      <c r="L580" s="1"/>
    </row>
    <row r="581" spans="1:12" ht="12.75" customHeight="1">
      <c r="A581" s="46" t="s">
        <v>1716</v>
      </c>
      <c r="B581" s="35" t="s">
        <v>5183</v>
      </c>
      <c r="C581" s="15" t="s">
        <v>1717</v>
      </c>
      <c r="D581" s="68" t="s">
        <v>18670</v>
      </c>
      <c r="E581" s="75">
        <v>2843</v>
      </c>
      <c r="F581" s="71"/>
      <c r="G581"/>
      <c r="H581"/>
      <c r="I581"/>
      <c r="J581"/>
      <c r="L581" s="1"/>
    </row>
    <row r="582" spans="1:12" ht="12.75" customHeight="1">
      <c r="A582" s="46" t="s">
        <v>7556</v>
      </c>
      <c r="B582" s="35" t="s">
        <v>3612</v>
      </c>
      <c r="C582" s="15" t="s">
        <v>19583</v>
      </c>
      <c r="D582" s="68" t="s">
        <v>18670</v>
      </c>
      <c r="E582" s="75">
        <v>95</v>
      </c>
      <c r="F582" s="71"/>
      <c r="G582"/>
      <c r="H582"/>
      <c r="I582"/>
      <c r="J582"/>
      <c r="L582" s="1"/>
    </row>
    <row r="583" spans="1:12" ht="12.75" customHeight="1">
      <c r="A583" s="52" t="s">
        <v>19869</v>
      </c>
      <c r="B583" s="54" t="s">
        <v>19900</v>
      </c>
      <c r="C583" s="53" t="s">
        <v>20018</v>
      </c>
      <c r="D583" s="68" t="s">
        <v>18670</v>
      </c>
      <c r="E583" s="75">
        <v>17485</v>
      </c>
      <c r="F583" s="71"/>
      <c r="G583"/>
      <c r="H583"/>
      <c r="I583"/>
      <c r="J583"/>
      <c r="L583" s="1"/>
    </row>
    <row r="584" spans="1:12" ht="12.75" customHeight="1">
      <c r="A584" s="52" t="s">
        <v>19870</v>
      </c>
      <c r="B584" s="54" t="s">
        <v>19900</v>
      </c>
      <c r="C584" s="53" t="s">
        <v>20019</v>
      </c>
      <c r="D584" s="68" t="s">
        <v>18670</v>
      </c>
      <c r="E584" s="75">
        <v>22545</v>
      </c>
      <c r="F584" s="71"/>
      <c r="G584"/>
      <c r="H584"/>
      <c r="I584"/>
      <c r="J584"/>
      <c r="L584" s="1"/>
    </row>
    <row r="585" spans="1:12" ht="12.75" customHeight="1">
      <c r="A585" s="52" t="s">
        <v>19871</v>
      </c>
      <c r="B585" s="54" t="s">
        <v>19900</v>
      </c>
      <c r="C585" s="53" t="s">
        <v>20020</v>
      </c>
      <c r="D585" s="68" t="s">
        <v>18670</v>
      </c>
      <c r="E585" s="75">
        <v>38545</v>
      </c>
      <c r="F585" s="71"/>
      <c r="G585"/>
      <c r="H585"/>
      <c r="I585"/>
      <c r="J585"/>
      <c r="L585" s="1"/>
    </row>
    <row r="586" spans="1:12" ht="12.75" customHeight="1">
      <c r="A586" s="52" t="s">
        <v>19872</v>
      </c>
      <c r="B586" s="54" t="s">
        <v>19900</v>
      </c>
      <c r="C586" s="53" t="s">
        <v>20021</v>
      </c>
      <c r="D586" s="68" t="s">
        <v>18670</v>
      </c>
      <c r="E586" s="75">
        <v>45370</v>
      </c>
      <c r="F586" s="71"/>
      <c r="G586"/>
      <c r="H586"/>
      <c r="I586"/>
      <c r="J586"/>
      <c r="L586" s="1"/>
    </row>
    <row r="587" spans="1:12" ht="12.75" customHeight="1">
      <c r="A587" s="52" t="s">
        <v>19873</v>
      </c>
      <c r="B587" s="54" t="s">
        <v>19900</v>
      </c>
      <c r="C587" s="53" t="s">
        <v>20029</v>
      </c>
      <c r="D587" s="68" t="s">
        <v>18670</v>
      </c>
      <c r="E587" s="75">
        <v>69095</v>
      </c>
      <c r="F587" s="71"/>
      <c r="G587"/>
      <c r="H587"/>
      <c r="I587"/>
      <c r="J587"/>
      <c r="L587" s="1"/>
    </row>
    <row r="588" spans="1:12" ht="12.75" customHeight="1">
      <c r="A588" s="52" t="s">
        <v>19874</v>
      </c>
      <c r="B588" s="54" t="s">
        <v>19900</v>
      </c>
      <c r="C588" s="53" t="s">
        <v>20028</v>
      </c>
      <c r="D588" s="68" t="s">
        <v>18670</v>
      </c>
      <c r="E588" s="75">
        <v>66885</v>
      </c>
      <c r="F588" s="71"/>
      <c r="G588"/>
      <c r="H588"/>
      <c r="I588"/>
      <c r="J588"/>
      <c r="L588" s="1"/>
    </row>
    <row r="589" spans="1:12" ht="12.75" customHeight="1">
      <c r="A589" s="52" t="s">
        <v>19875</v>
      </c>
      <c r="B589" s="54" t="s">
        <v>19900</v>
      </c>
      <c r="C589" s="53" t="s">
        <v>20022</v>
      </c>
      <c r="D589" s="68" t="s">
        <v>18670</v>
      </c>
      <c r="E589" s="75">
        <v>82810</v>
      </c>
      <c r="F589" s="71"/>
      <c r="G589"/>
      <c r="H589"/>
      <c r="I589"/>
      <c r="J589"/>
      <c r="L589" s="1"/>
    </row>
    <row r="590" spans="1:12" ht="12.75" customHeight="1">
      <c r="A590" s="52" t="s">
        <v>19876</v>
      </c>
      <c r="B590" s="54" t="s">
        <v>19900</v>
      </c>
      <c r="C590" s="53" t="s">
        <v>20023</v>
      </c>
      <c r="D590" s="68" t="s">
        <v>18670</v>
      </c>
      <c r="E590" s="75">
        <v>78325</v>
      </c>
      <c r="F590" s="71"/>
      <c r="G590"/>
      <c r="H590"/>
      <c r="I590"/>
      <c r="J590"/>
      <c r="L590" s="1"/>
    </row>
    <row r="591" spans="1:12" ht="12.75" customHeight="1">
      <c r="A591" s="52" t="s">
        <v>19877</v>
      </c>
      <c r="B591" s="54" t="s">
        <v>19900</v>
      </c>
      <c r="C591" s="53" t="s">
        <v>20030</v>
      </c>
      <c r="D591" s="68" t="s">
        <v>18670</v>
      </c>
      <c r="E591" s="75">
        <v>73255</v>
      </c>
      <c r="F591" s="71"/>
      <c r="G591"/>
      <c r="H591"/>
      <c r="I591"/>
      <c r="J591"/>
      <c r="L591" s="1"/>
    </row>
    <row r="592" spans="1:12" ht="12.75" customHeight="1">
      <c r="A592" s="52" t="s">
        <v>19878</v>
      </c>
      <c r="B592" s="54" t="s">
        <v>19900</v>
      </c>
      <c r="C592" s="53" t="s">
        <v>20026</v>
      </c>
      <c r="D592" s="68" t="s">
        <v>18670</v>
      </c>
      <c r="E592" s="75">
        <v>77960</v>
      </c>
      <c r="F592" s="71"/>
      <c r="G592"/>
      <c r="H592"/>
      <c r="I592"/>
      <c r="J592"/>
      <c r="L592" s="1"/>
    </row>
    <row r="593" spans="1:12" ht="12.75" customHeight="1">
      <c r="A593" s="52" t="s">
        <v>19879</v>
      </c>
      <c r="B593" s="54" t="s">
        <v>19900</v>
      </c>
      <c r="C593" s="53" t="s">
        <v>20024</v>
      </c>
      <c r="D593" s="68" t="s">
        <v>18670</v>
      </c>
      <c r="E593" s="75">
        <v>78585</v>
      </c>
      <c r="F593" s="71"/>
      <c r="G593"/>
      <c r="H593"/>
      <c r="I593"/>
      <c r="J593"/>
      <c r="L593" s="1"/>
    </row>
    <row r="594" spans="1:12" ht="12.75" customHeight="1">
      <c r="A594" s="52" t="s">
        <v>19880</v>
      </c>
      <c r="B594" s="54" t="s">
        <v>19900</v>
      </c>
      <c r="C594" s="53" t="s">
        <v>20025</v>
      </c>
      <c r="D594" s="68" t="s">
        <v>18670</v>
      </c>
      <c r="E594" s="75">
        <v>43420</v>
      </c>
      <c r="F594" s="71"/>
      <c r="G594"/>
      <c r="H594"/>
      <c r="I594"/>
      <c r="J594"/>
      <c r="L594" s="1"/>
    </row>
    <row r="595" spans="1:12" ht="12.75" customHeight="1">
      <c r="A595" s="52" t="s">
        <v>19881</v>
      </c>
      <c r="B595" s="54" t="s">
        <v>19900</v>
      </c>
      <c r="C595" s="53" t="s">
        <v>20027</v>
      </c>
      <c r="D595" s="68" t="s">
        <v>18670</v>
      </c>
      <c r="E595" s="75">
        <v>32370</v>
      </c>
      <c r="F595" s="71"/>
      <c r="G595"/>
      <c r="H595"/>
      <c r="I595"/>
      <c r="J595"/>
      <c r="L595" s="1"/>
    </row>
    <row r="596" spans="1:12" s="31" customFormat="1" ht="12.75" customHeight="1">
      <c r="A596" s="52" t="s">
        <v>19882</v>
      </c>
      <c r="B596" s="54" t="s">
        <v>19900</v>
      </c>
      <c r="C596" s="53" t="s">
        <v>20031</v>
      </c>
      <c r="D596" s="68" t="s">
        <v>18670</v>
      </c>
      <c r="E596" s="75">
        <v>84760</v>
      </c>
      <c r="F596" s="71"/>
      <c r="G596"/>
      <c r="H596"/>
      <c r="I596"/>
      <c r="J596"/>
    </row>
    <row r="597" spans="1:12" s="30" customFormat="1" ht="12.75" customHeight="1">
      <c r="A597" s="52" t="s">
        <v>19883</v>
      </c>
      <c r="B597" s="54" t="s">
        <v>19900</v>
      </c>
      <c r="C597" s="53" t="s">
        <v>20032</v>
      </c>
      <c r="D597" s="68" t="s">
        <v>18670</v>
      </c>
      <c r="E597" s="75">
        <v>133640</v>
      </c>
      <c r="F597" s="71"/>
      <c r="G597"/>
      <c r="H597"/>
      <c r="I597"/>
      <c r="J597"/>
    </row>
    <row r="598" spans="1:12" ht="12.75" customHeight="1">
      <c r="A598" s="46" t="s">
        <v>2465</v>
      </c>
      <c r="B598" s="35" t="s">
        <v>2462</v>
      </c>
      <c r="C598" s="42" t="s">
        <v>2466</v>
      </c>
      <c r="D598" s="68" t="s">
        <v>18670</v>
      </c>
      <c r="E598" s="75">
        <v>7.9</v>
      </c>
      <c r="F598" s="71"/>
      <c r="G598"/>
      <c r="H598"/>
      <c r="I598"/>
      <c r="J598"/>
      <c r="L598" s="1"/>
    </row>
    <row r="599" spans="1:12" ht="12.75" customHeight="1">
      <c r="A599" s="46" t="s">
        <v>6408</v>
      </c>
      <c r="B599" s="35" t="s">
        <v>2462</v>
      </c>
      <c r="C599" s="42" t="s">
        <v>6409</v>
      </c>
      <c r="D599" s="68" t="s">
        <v>18670</v>
      </c>
      <c r="E599" s="75">
        <v>12</v>
      </c>
      <c r="F599" s="71"/>
      <c r="G599"/>
      <c r="H599"/>
      <c r="I599"/>
      <c r="J599"/>
      <c r="L599" s="1"/>
    </row>
    <row r="600" spans="1:12" ht="12.75" customHeight="1">
      <c r="A600" s="46" t="s">
        <v>7470</v>
      </c>
      <c r="B600" s="35" t="s">
        <v>19253</v>
      </c>
      <c r="C600" s="15" t="s">
        <v>19323</v>
      </c>
      <c r="D600" s="68" t="s">
        <v>18670</v>
      </c>
      <c r="E600" s="75">
        <f t="shared" ref="E600:E633" si="37">F600+41.2</f>
        <v>165.2</v>
      </c>
      <c r="F600" s="86">
        <v>124</v>
      </c>
      <c r="G600"/>
      <c r="H600"/>
      <c r="I600"/>
      <c r="J600"/>
      <c r="L600" s="1"/>
    </row>
    <row r="601" spans="1:12" ht="12.75" customHeight="1">
      <c r="A601" s="46" t="s">
        <v>4147</v>
      </c>
      <c r="B601" s="35" t="s">
        <v>19253</v>
      </c>
      <c r="C601" s="15" t="s">
        <v>19324</v>
      </c>
      <c r="D601" s="68" t="s">
        <v>18670</v>
      </c>
      <c r="E601" s="75">
        <f t="shared" si="37"/>
        <v>173.2</v>
      </c>
      <c r="F601" s="86">
        <v>132</v>
      </c>
      <c r="G601"/>
      <c r="H601"/>
      <c r="I601"/>
      <c r="J601"/>
      <c r="L601" s="1"/>
    </row>
    <row r="602" spans="1:12" ht="12.75" customHeight="1">
      <c r="A602" s="46" t="s">
        <v>4150</v>
      </c>
      <c r="B602" s="35" t="s">
        <v>19253</v>
      </c>
      <c r="C602" s="15" t="s">
        <v>19325</v>
      </c>
      <c r="D602" s="68" t="s">
        <v>18670</v>
      </c>
      <c r="E602" s="75">
        <f t="shared" si="37"/>
        <v>185.2</v>
      </c>
      <c r="F602" s="86">
        <v>144</v>
      </c>
      <c r="G602"/>
      <c r="H602"/>
      <c r="I602"/>
      <c r="J602"/>
      <c r="L602" s="1"/>
    </row>
    <row r="603" spans="1:12" ht="12.75" customHeight="1">
      <c r="A603" s="46" t="s">
        <v>4153</v>
      </c>
      <c r="B603" s="35" t="s">
        <v>19253</v>
      </c>
      <c r="C603" s="15" t="s">
        <v>19326</v>
      </c>
      <c r="D603" s="68" t="s">
        <v>18670</v>
      </c>
      <c r="E603" s="75">
        <f t="shared" si="37"/>
        <v>180.2</v>
      </c>
      <c r="F603" s="86">
        <v>139</v>
      </c>
      <c r="G603"/>
      <c r="H603"/>
      <c r="I603"/>
      <c r="J603"/>
      <c r="L603" s="1"/>
    </row>
    <row r="604" spans="1:12" ht="12.75" customHeight="1">
      <c r="A604" s="46" t="s">
        <v>4156</v>
      </c>
      <c r="B604" s="35" t="s">
        <v>19253</v>
      </c>
      <c r="C604" s="15" t="s">
        <v>19327</v>
      </c>
      <c r="D604" s="68" t="s">
        <v>18670</v>
      </c>
      <c r="E604" s="75">
        <f t="shared" si="37"/>
        <v>201.2</v>
      </c>
      <c r="F604" s="86">
        <v>160</v>
      </c>
      <c r="G604"/>
      <c r="H604"/>
      <c r="I604"/>
      <c r="J604"/>
      <c r="L604" s="1"/>
    </row>
    <row r="605" spans="1:12" ht="12.75" customHeight="1">
      <c r="A605" s="46" t="s">
        <v>4159</v>
      </c>
      <c r="B605" s="35" t="s">
        <v>19253</v>
      </c>
      <c r="C605" s="15" t="s">
        <v>19328</v>
      </c>
      <c r="D605" s="68" t="s">
        <v>18670</v>
      </c>
      <c r="E605" s="75">
        <f t="shared" si="37"/>
        <v>218.2</v>
      </c>
      <c r="F605" s="86">
        <v>177</v>
      </c>
      <c r="G605"/>
      <c r="H605"/>
      <c r="I605"/>
      <c r="J605"/>
      <c r="L605" s="1"/>
    </row>
    <row r="606" spans="1:12" ht="12.75" customHeight="1">
      <c r="A606" s="46" t="s">
        <v>4162</v>
      </c>
      <c r="B606" s="35" t="s">
        <v>19253</v>
      </c>
      <c r="C606" s="15" t="s">
        <v>19329</v>
      </c>
      <c r="D606" s="68" t="s">
        <v>18670</v>
      </c>
      <c r="E606" s="75">
        <f t="shared" si="37"/>
        <v>127.60000000000001</v>
      </c>
      <c r="F606" s="86">
        <v>86.4</v>
      </c>
      <c r="G606"/>
      <c r="H606"/>
      <c r="I606"/>
      <c r="J606"/>
      <c r="L606" s="1"/>
    </row>
    <row r="607" spans="1:12" ht="12.75" customHeight="1">
      <c r="A607" s="46" t="s">
        <v>4165</v>
      </c>
      <c r="B607" s="35" t="s">
        <v>19253</v>
      </c>
      <c r="C607" s="15" t="s">
        <v>19330</v>
      </c>
      <c r="D607" s="68" t="s">
        <v>18670</v>
      </c>
      <c r="E607" s="75">
        <f t="shared" si="37"/>
        <v>146.19999999999999</v>
      </c>
      <c r="F607" s="86">
        <v>105</v>
      </c>
      <c r="G607"/>
      <c r="H607"/>
      <c r="I607"/>
      <c r="J607"/>
      <c r="L607" s="1"/>
    </row>
    <row r="608" spans="1:12" ht="12.75" customHeight="1">
      <c r="A608" s="46" t="s">
        <v>4168</v>
      </c>
      <c r="B608" s="35" t="s">
        <v>19253</v>
      </c>
      <c r="C608" s="15" t="s">
        <v>19331</v>
      </c>
      <c r="D608" s="68" t="s">
        <v>18670</v>
      </c>
      <c r="E608" s="75">
        <f t="shared" si="37"/>
        <v>166.2</v>
      </c>
      <c r="F608" s="86">
        <v>125</v>
      </c>
      <c r="G608"/>
      <c r="H608"/>
      <c r="I608"/>
      <c r="J608"/>
      <c r="L608" s="1"/>
    </row>
    <row r="609" spans="1:12" ht="12.75" customHeight="1">
      <c r="A609" s="46" t="s">
        <v>4171</v>
      </c>
      <c r="B609" s="35" t="s">
        <v>19253</v>
      </c>
      <c r="C609" s="15" t="s">
        <v>19332</v>
      </c>
      <c r="D609" s="68" t="s">
        <v>18670</v>
      </c>
      <c r="E609" s="75">
        <f t="shared" si="37"/>
        <v>186.2</v>
      </c>
      <c r="F609" s="86">
        <v>145</v>
      </c>
      <c r="G609"/>
      <c r="H609"/>
      <c r="I609"/>
      <c r="J609"/>
      <c r="L609" s="1"/>
    </row>
    <row r="610" spans="1:12" ht="12.75" customHeight="1">
      <c r="A610" s="46" t="s">
        <v>4174</v>
      </c>
      <c r="B610" s="35" t="s">
        <v>19253</v>
      </c>
      <c r="C610" s="15" t="s">
        <v>19333</v>
      </c>
      <c r="D610" s="68" t="s">
        <v>18670</v>
      </c>
      <c r="E610" s="75">
        <f t="shared" si="37"/>
        <v>203.2</v>
      </c>
      <c r="F610" s="86">
        <v>162</v>
      </c>
      <c r="G610"/>
      <c r="H610"/>
      <c r="I610"/>
      <c r="J610"/>
      <c r="L610" s="1"/>
    </row>
    <row r="611" spans="1:12" ht="12.75" customHeight="1">
      <c r="A611" s="46" t="s">
        <v>4177</v>
      </c>
      <c r="B611" s="35" t="s">
        <v>19253</v>
      </c>
      <c r="C611" s="15" t="s">
        <v>19334</v>
      </c>
      <c r="D611" s="68" t="s">
        <v>18670</v>
      </c>
      <c r="E611" s="75">
        <f t="shared" si="37"/>
        <v>218.2</v>
      </c>
      <c r="F611" s="86">
        <v>177</v>
      </c>
      <c r="G611"/>
      <c r="H611"/>
      <c r="I611"/>
      <c r="J611"/>
      <c r="L611" s="1"/>
    </row>
    <row r="612" spans="1:12" ht="12.75" customHeight="1">
      <c r="A612" s="46" t="s">
        <v>4180</v>
      </c>
      <c r="B612" s="35" t="s">
        <v>19253</v>
      </c>
      <c r="C612" s="15" t="s">
        <v>19335</v>
      </c>
      <c r="D612" s="68" t="s">
        <v>18670</v>
      </c>
      <c r="E612" s="75">
        <f t="shared" si="37"/>
        <v>237.2</v>
      </c>
      <c r="F612" s="86">
        <v>196</v>
      </c>
      <c r="G612"/>
      <c r="H612"/>
      <c r="I612"/>
      <c r="J612"/>
      <c r="L612" s="1"/>
    </row>
    <row r="613" spans="1:12" s="2" customFormat="1" ht="12.75" customHeight="1">
      <c r="A613" s="46" t="s">
        <v>4183</v>
      </c>
      <c r="B613" s="35" t="s">
        <v>19253</v>
      </c>
      <c r="C613" s="15" t="s">
        <v>19336</v>
      </c>
      <c r="D613" s="68" t="s">
        <v>18670</v>
      </c>
      <c r="E613" s="75">
        <f t="shared" si="37"/>
        <v>143.19999999999999</v>
      </c>
      <c r="F613" s="86">
        <v>102</v>
      </c>
      <c r="G613"/>
      <c r="H613"/>
      <c r="I613"/>
      <c r="J613"/>
    </row>
    <row r="614" spans="1:12" ht="12.75" customHeight="1">
      <c r="A614" s="46" t="s">
        <v>4186</v>
      </c>
      <c r="B614" s="35" t="s">
        <v>19253</v>
      </c>
      <c r="C614" s="15" t="s">
        <v>19337</v>
      </c>
      <c r="D614" s="68" t="s">
        <v>18670</v>
      </c>
      <c r="E614" s="75">
        <f t="shared" si="37"/>
        <v>165.2</v>
      </c>
      <c r="F614" s="86">
        <v>124</v>
      </c>
      <c r="G614"/>
      <c r="H614"/>
      <c r="I614"/>
      <c r="J614"/>
      <c r="L614" s="1"/>
    </row>
    <row r="615" spans="1:12" s="31" customFormat="1" ht="12.75" customHeight="1">
      <c r="A615" s="46" t="s">
        <v>1811</v>
      </c>
      <c r="B615" s="35" t="s">
        <v>19253</v>
      </c>
      <c r="C615" s="15" t="s">
        <v>19338</v>
      </c>
      <c r="D615" s="68" t="s">
        <v>18670</v>
      </c>
      <c r="E615" s="75">
        <f t="shared" si="37"/>
        <v>180.2</v>
      </c>
      <c r="F615" s="86">
        <v>139</v>
      </c>
      <c r="G615"/>
      <c r="H615"/>
      <c r="I615"/>
      <c r="J615"/>
    </row>
    <row r="616" spans="1:12" s="2" customFormat="1" ht="12.75" customHeight="1">
      <c r="A616" s="46" t="s">
        <v>1814</v>
      </c>
      <c r="B616" s="35" t="s">
        <v>19253</v>
      </c>
      <c r="C616" s="15" t="s">
        <v>19339</v>
      </c>
      <c r="D616" s="68" t="s">
        <v>18670</v>
      </c>
      <c r="E616" s="75">
        <f t="shared" si="37"/>
        <v>198.2</v>
      </c>
      <c r="F616" s="86">
        <v>157</v>
      </c>
      <c r="G616"/>
      <c r="H616"/>
      <c r="I616"/>
      <c r="J616"/>
    </row>
    <row r="617" spans="1:12" ht="12.75" customHeight="1">
      <c r="A617" s="46" t="s">
        <v>1817</v>
      </c>
      <c r="B617" s="35" t="s">
        <v>19253</v>
      </c>
      <c r="C617" s="15" t="s">
        <v>19340</v>
      </c>
      <c r="D617" s="68" t="s">
        <v>18670</v>
      </c>
      <c r="E617" s="75">
        <f t="shared" si="37"/>
        <v>220.2</v>
      </c>
      <c r="F617" s="86">
        <v>179</v>
      </c>
      <c r="G617"/>
      <c r="H617"/>
      <c r="I617"/>
      <c r="J617"/>
      <c r="L617" s="1"/>
    </row>
    <row r="618" spans="1:12" ht="12.75" customHeight="1">
      <c r="A618" s="46" t="s">
        <v>1820</v>
      </c>
      <c r="B618" s="35" t="s">
        <v>19253</v>
      </c>
      <c r="C618" s="15" t="s">
        <v>19341</v>
      </c>
      <c r="D618" s="68" t="s">
        <v>18670</v>
      </c>
      <c r="E618" s="75">
        <f t="shared" si="37"/>
        <v>242.2</v>
      </c>
      <c r="F618" s="86">
        <v>201</v>
      </c>
      <c r="G618"/>
      <c r="H618"/>
      <c r="I618"/>
      <c r="J618"/>
      <c r="L618" s="1"/>
    </row>
    <row r="619" spans="1:12" ht="12.75" customHeight="1">
      <c r="A619" s="46" t="s">
        <v>1823</v>
      </c>
      <c r="B619" s="35" t="s">
        <v>19253</v>
      </c>
      <c r="C619" s="15" t="s">
        <v>19342</v>
      </c>
      <c r="D619" s="68" t="s">
        <v>18670</v>
      </c>
      <c r="E619" s="75">
        <f t="shared" si="37"/>
        <v>263.2</v>
      </c>
      <c r="F619" s="86">
        <v>222</v>
      </c>
      <c r="G619"/>
      <c r="H619"/>
      <c r="I619"/>
      <c r="J619"/>
      <c r="L619" s="1"/>
    </row>
    <row r="620" spans="1:12" ht="12.75" customHeight="1">
      <c r="A620" s="46" t="s">
        <v>1826</v>
      </c>
      <c r="B620" s="35" t="s">
        <v>19253</v>
      </c>
      <c r="C620" s="15" t="s">
        <v>19343</v>
      </c>
      <c r="D620" s="68" t="s">
        <v>18670</v>
      </c>
      <c r="E620" s="75">
        <f t="shared" si="37"/>
        <v>150.19999999999999</v>
      </c>
      <c r="F620" s="86">
        <v>109</v>
      </c>
      <c r="G620"/>
      <c r="H620"/>
      <c r="I620"/>
      <c r="J620"/>
      <c r="L620" s="1"/>
    </row>
    <row r="621" spans="1:12" ht="12.75" customHeight="1">
      <c r="A621" s="46" t="s">
        <v>1829</v>
      </c>
      <c r="B621" s="35" t="s">
        <v>19253</v>
      </c>
      <c r="C621" s="15" t="s">
        <v>19344</v>
      </c>
      <c r="D621" s="68" t="s">
        <v>18670</v>
      </c>
      <c r="E621" s="75">
        <f t="shared" si="37"/>
        <v>174.2</v>
      </c>
      <c r="F621" s="86">
        <v>133</v>
      </c>
      <c r="G621"/>
      <c r="H621"/>
      <c r="I621"/>
      <c r="J621"/>
      <c r="L621" s="1"/>
    </row>
    <row r="622" spans="1:12" ht="12.75" customHeight="1">
      <c r="A622" s="46" t="s">
        <v>1832</v>
      </c>
      <c r="B622" s="35" t="s">
        <v>19253</v>
      </c>
      <c r="C622" s="15" t="s">
        <v>19345</v>
      </c>
      <c r="D622" s="68" t="s">
        <v>18670</v>
      </c>
      <c r="E622" s="75">
        <f t="shared" si="37"/>
        <v>194.2</v>
      </c>
      <c r="F622" s="86">
        <v>153</v>
      </c>
      <c r="G622"/>
      <c r="H622"/>
      <c r="I622"/>
      <c r="J622"/>
      <c r="L622" s="1"/>
    </row>
    <row r="623" spans="1:12" ht="12.75" customHeight="1">
      <c r="A623" s="46" t="s">
        <v>1835</v>
      </c>
      <c r="B623" s="35" t="s">
        <v>19253</v>
      </c>
      <c r="C623" s="15" t="s">
        <v>19346</v>
      </c>
      <c r="D623" s="68" t="s">
        <v>18670</v>
      </c>
      <c r="E623" s="75">
        <f t="shared" si="37"/>
        <v>218.2</v>
      </c>
      <c r="F623" s="86">
        <v>177</v>
      </c>
      <c r="G623"/>
      <c r="H623"/>
      <c r="I623"/>
      <c r="J623"/>
      <c r="L623" s="1"/>
    </row>
    <row r="624" spans="1:12" ht="12.75" customHeight="1">
      <c r="A624" s="46" t="s">
        <v>1838</v>
      </c>
      <c r="B624" s="35" t="s">
        <v>19253</v>
      </c>
      <c r="C624" s="15" t="s">
        <v>19347</v>
      </c>
      <c r="D624" s="68" t="s">
        <v>18670</v>
      </c>
      <c r="E624" s="75">
        <f t="shared" si="37"/>
        <v>242.2</v>
      </c>
      <c r="F624" s="86">
        <v>201</v>
      </c>
      <c r="G624"/>
      <c r="H624"/>
      <c r="I624"/>
      <c r="J624"/>
      <c r="L624" s="1"/>
    </row>
    <row r="625" spans="1:12" ht="12.75" customHeight="1">
      <c r="A625" s="46" t="s">
        <v>1841</v>
      </c>
      <c r="B625" s="35" t="s">
        <v>19253</v>
      </c>
      <c r="C625" s="15" t="s">
        <v>19348</v>
      </c>
      <c r="D625" s="68" t="s">
        <v>18670</v>
      </c>
      <c r="E625" s="75">
        <f t="shared" si="37"/>
        <v>266.2</v>
      </c>
      <c r="F625" s="86">
        <v>225</v>
      </c>
      <c r="G625"/>
      <c r="H625"/>
      <c r="I625"/>
      <c r="J625"/>
      <c r="L625" s="1"/>
    </row>
    <row r="626" spans="1:12" ht="12.75" customHeight="1">
      <c r="A626" s="46" t="s">
        <v>1844</v>
      </c>
      <c r="B626" s="35" t="s">
        <v>19253</v>
      </c>
      <c r="C626" s="15" t="s">
        <v>19349</v>
      </c>
      <c r="D626" s="68" t="s">
        <v>18670</v>
      </c>
      <c r="E626" s="75">
        <f t="shared" si="37"/>
        <v>290.2</v>
      </c>
      <c r="F626" s="86">
        <v>249</v>
      </c>
      <c r="G626"/>
      <c r="H626"/>
      <c r="I626"/>
      <c r="J626"/>
      <c r="L626" s="1"/>
    </row>
    <row r="627" spans="1:12" ht="12.75" customHeight="1">
      <c r="A627" s="46" t="s">
        <v>1847</v>
      </c>
      <c r="B627" s="35" t="s">
        <v>19253</v>
      </c>
      <c r="C627" s="15" t="s">
        <v>19350</v>
      </c>
      <c r="D627" s="68" t="s">
        <v>18670</v>
      </c>
      <c r="E627" s="75">
        <f t="shared" si="37"/>
        <v>160.19999999999999</v>
      </c>
      <c r="F627" s="86">
        <v>119</v>
      </c>
      <c r="G627"/>
      <c r="H627"/>
      <c r="I627"/>
      <c r="J627"/>
      <c r="L627" s="1"/>
    </row>
    <row r="628" spans="1:12" ht="12.75" customHeight="1">
      <c r="A628" s="46" t="s">
        <v>1850</v>
      </c>
      <c r="B628" s="35" t="s">
        <v>19253</v>
      </c>
      <c r="C628" s="15" t="s">
        <v>19351</v>
      </c>
      <c r="D628" s="68" t="s">
        <v>18670</v>
      </c>
      <c r="E628" s="75">
        <f t="shared" si="37"/>
        <v>186.2</v>
      </c>
      <c r="F628" s="86">
        <v>145</v>
      </c>
      <c r="G628"/>
      <c r="H628"/>
      <c r="I628"/>
      <c r="J628"/>
      <c r="L628" s="1"/>
    </row>
    <row r="629" spans="1:12" ht="12.75" customHeight="1">
      <c r="A629" s="46" t="s">
        <v>1853</v>
      </c>
      <c r="B629" s="35" t="s">
        <v>19253</v>
      </c>
      <c r="C629" s="15" t="s">
        <v>19352</v>
      </c>
      <c r="D629" s="68" t="s">
        <v>18670</v>
      </c>
      <c r="E629" s="75">
        <f t="shared" si="37"/>
        <v>212.2</v>
      </c>
      <c r="F629" s="86">
        <v>171</v>
      </c>
      <c r="G629"/>
      <c r="H629"/>
      <c r="I629"/>
      <c r="J629"/>
      <c r="L629" s="1"/>
    </row>
    <row r="630" spans="1:12" ht="12.75" customHeight="1">
      <c r="A630" s="46" t="s">
        <v>1856</v>
      </c>
      <c r="B630" s="35" t="s">
        <v>19253</v>
      </c>
      <c r="C630" s="15" t="s">
        <v>19353</v>
      </c>
      <c r="D630" s="68" t="s">
        <v>18670</v>
      </c>
      <c r="E630" s="75">
        <f t="shared" si="37"/>
        <v>238.2</v>
      </c>
      <c r="F630" s="86">
        <v>197</v>
      </c>
      <c r="G630"/>
      <c r="H630"/>
      <c r="I630"/>
      <c r="J630"/>
      <c r="L630" s="1"/>
    </row>
    <row r="631" spans="1:12" ht="12.75" customHeight="1">
      <c r="A631" s="46" t="s">
        <v>1859</v>
      </c>
      <c r="B631" s="35" t="s">
        <v>19253</v>
      </c>
      <c r="C631" s="15" t="s">
        <v>19354</v>
      </c>
      <c r="D631" s="68" t="s">
        <v>18670</v>
      </c>
      <c r="E631" s="75">
        <f t="shared" si="37"/>
        <v>264.2</v>
      </c>
      <c r="F631" s="86">
        <v>223</v>
      </c>
      <c r="G631"/>
      <c r="H631"/>
      <c r="I631"/>
      <c r="J631"/>
      <c r="L631" s="1"/>
    </row>
    <row r="632" spans="1:12" ht="12.75" customHeight="1">
      <c r="A632" s="46" t="s">
        <v>1862</v>
      </c>
      <c r="B632" s="35" t="s">
        <v>19253</v>
      </c>
      <c r="C632" s="15" t="s">
        <v>19355</v>
      </c>
      <c r="D632" s="68" t="s">
        <v>18670</v>
      </c>
      <c r="E632" s="75">
        <f t="shared" si="37"/>
        <v>290.2</v>
      </c>
      <c r="F632" s="86">
        <v>249</v>
      </c>
      <c r="G632"/>
      <c r="H632"/>
      <c r="I632"/>
      <c r="J632"/>
      <c r="L632" s="1"/>
    </row>
    <row r="633" spans="1:12" ht="12.75" customHeight="1">
      <c r="A633" s="46" t="s">
        <v>1865</v>
      </c>
      <c r="B633" s="35" t="s">
        <v>19253</v>
      </c>
      <c r="C633" s="15" t="s">
        <v>19356</v>
      </c>
      <c r="D633" s="68" t="s">
        <v>18670</v>
      </c>
      <c r="E633" s="75">
        <f t="shared" si="37"/>
        <v>316.2</v>
      </c>
      <c r="F633" s="86">
        <v>275</v>
      </c>
      <c r="G633"/>
      <c r="H633"/>
      <c r="I633"/>
      <c r="J633"/>
      <c r="L633" s="1"/>
    </row>
    <row r="634" spans="1:12" ht="12.75" customHeight="1">
      <c r="A634" s="46" t="s">
        <v>7469</v>
      </c>
      <c r="B634" s="35" t="s">
        <v>19253</v>
      </c>
      <c r="C634" s="15" t="s">
        <v>19289</v>
      </c>
      <c r="D634" s="68" t="s">
        <v>18670</v>
      </c>
      <c r="E634" s="75">
        <f t="shared" ref="E634:E667" si="38">F634+83.4</f>
        <v>207.4</v>
      </c>
      <c r="F634" s="86">
        <v>124</v>
      </c>
      <c r="G634"/>
      <c r="H634"/>
      <c r="I634"/>
      <c r="J634"/>
      <c r="L634" s="1"/>
    </row>
    <row r="635" spans="1:12" ht="12.75" customHeight="1">
      <c r="A635" s="46" t="s">
        <v>9065</v>
      </c>
      <c r="B635" s="35" t="s">
        <v>19253</v>
      </c>
      <c r="C635" s="15" t="s">
        <v>19290</v>
      </c>
      <c r="D635" s="68" t="s">
        <v>18670</v>
      </c>
      <c r="E635" s="75">
        <f t="shared" si="38"/>
        <v>215.4</v>
      </c>
      <c r="F635" s="86">
        <v>132</v>
      </c>
      <c r="G635"/>
      <c r="H635"/>
      <c r="I635"/>
      <c r="J635"/>
      <c r="L635" s="1"/>
    </row>
    <row r="636" spans="1:12" ht="12.75" customHeight="1">
      <c r="A636" s="46" t="s">
        <v>9068</v>
      </c>
      <c r="B636" s="35" t="s">
        <v>19253</v>
      </c>
      <c r="C636" s="15" t="s">
        <v>19291</v>
      </c>
      <c r="D636" s="68" t="s">
        <v>18670</v>
      </c>
      <c r="E636" s="75">
        <f t="shared" si="38"/>
        <v>227.4</v>
      </c>
      <c r="F636" s="86">
        <v>144</v>
      </c>
      <c r="G636"/>
      <c r="H636"/>
      <c r="I636"/>
      <c r="J636"/>
      <c r="L636" s="1"/>
    </row>
    <row r="637" spans="1:12" ht="12.75" customHeight="1">
      <c r="A637" s="46" t="s">
        <v>9071</v>
      </c>
      <c r="B637" s="35" t="s">
        <v>19253</v>
      </c>
      <c r="C637" s="15" t="s">
        <v>19292</v>
      </c>
      <c r="D637" s="68" t="s">
        <v>18670</v>
      </c>
      <c r="E637" s="75">
        <f t="shared" si="38"/>
        <v>222.4</v>
      </c>
      <c r="F637" s="86">
        <v>139</v>
      </c>
      <c r="G637"/>
      <c r="H637"/>
      <c r="I637"/>
      <c r="J637"/>
      <c r="L637" s="1"/>
    </row>
    <row r="638" spans="1:12" ht="12.75" customHeight="1">
      <c r="A638" s="46" t="s">
        <v>6576</v>
      </c>
      <c r="B638" s="35" t="s">
        <v>19253</v>
      </c>
      <c r="C638" s="15" t="s">
        <v>19293</v>
      </c>
      <c r="D638" s="68" t="s">
        <v>18670</v>
      </c>
      <c r="E638" s="75">
        <f t="shared" si="38"/>
        <v>243.4</v>
      </c>
      <c r="F638" s="86">
        <v>160</v>
      </c>
      <c r="G638"/>
      <c r="H638"/>
      <c r="I638"/>
      <c r="J638"/>
      <c r="L638" s="1"/>
    </row>
    <row r="639" spans="1:12" ht="12.75" customHeight="1">
      <c r="A639" s="46" t="s">
        <v>6579</v>
      </c>
      <c r="B639" s="35" t="s">
        <v>19253</v>
      </c>
      <c r="C639" s="15" t="s">
        <v>19294</v>
      </c>
      <c r="D639" s="68" t="s">
        <v>18670</v>
      </c>
      <c r="E639" s="75">
        <f t="shared" si="38"/>
        <v>260.39999999999998</v>
      </c>
      <c r="F639" s="86">
        <v>177</v>
      </c>
      <c r="G639"/>
      <c r="H639"/>
      <c r="I639"/>
      <c r="J639"/>
      <c r="L639" s="1"/>
    </row>
    <row r="640" spans="1:12" ht="12.75" customHeight="1">
      <c r="A640" s="46" t="s">
        <v>18305</v>
      </c>
      <c r="B640" s="35" t="s">
        <v>19253</v>
      </c>
      <c r="C640" s="15" t="s">
        <v>19295</v>
      </c>
      <c r="D640" s="68" t="s">
        <v>18670</v>
      </c>
      <c r="E640" s="75">
        <f t="shared" si="38"/>
        <v>169.8</v>
      </c>
      <c r="F640" s="86">
        <v>86.4</v>
      </c>
      <c r="G640"/>
      <c r="H640"/>
      <c r="I640"/>
      <c r="J640"/>
      <c r="L640" s="1"/>
    </row>
    <row r="641" spans="1:12" ht="12.75" customHeight="1">
      <c r="A641" s="46" t="s">
        <v>18306</v>
      </c>
      <c r="B641" s="35" t="s">
        <v>19253</v>
      </c>
      <c r="C641" s="15" t="s">
        <v>19296</v>
      </c>
      <c r="D641" s="68" t="s">
        <v>18670</v>
      </c>
      <c r="E641" s="75">
        <f t="shared" si="38"/>
        <v>188.4</v>
      </c>
      <c r="F641" s="86">
        <v>105</v>
      </c>
      <c r="G641"/>
      <c r="H641"/>
      <c r="I641"/>
      <c r="J641"/>
      <c r="L641" s="1"/>
    </row>
    <row r="642" spans="1:12" ht="12.75" customHeight="1">
      <c r="A642" s="46" t="s">
        <v>6582</v>
      </c>
      <c r="B642" s="35" t="s">
        <v>19253</v>
      </c>
      <c r="C642" s="15" t="s">
        <v>19297</v>
      </c>
      <c r="D642" s="68" t="s">
        <v>18670</v>
      </c>
      <c r="E642" s="75">
        <f t="shared" si="38"/>
        <v>208.4</v>
      </c>
      <c r="F642" s="86">
        <v>125</v>
      </c>
      <c r="G642"/>
      <c r="H642"/>
      <c r="I642"/>
      <c r="J642"/>
      <c r="L642" s="1"/>
    </row>
    <row r="643" spans="1:12" ht="12.75" customHeight="1">
      <c r="A643" s="46" t="s">
        <v>6585</v>
      </c>
      <c r="B643" s="35" t="s">
        <v>19253</v>
      </c>
      <c r="C643" s="15" t="s">
        <v>19298</v>
      </c>
      <c r="D643" s="68" t="s">
        <v>18670</v>
      </c>
      <c r="E643" s="75">
        <f t="shared" si="38"/>
        <v>228.4</v>
      </c>
      <c r="F643" s="86">
        <v>145</v>
      </c>
      <c r="G643"/>
      <c r="H643"/>
      <c r="I643"/>
      <c r="J643"/>
      <c r="L643" s="1"/>
    </row>
    <row r="644" spans="1:12" ht="12.75" customHeight="1">
      <c r="A644" s="46" t="s">
        <v>6588</v>
      </c>
      <c r="B644" s="35" t="s">
        <v>19253</v>
      </c>
      <c r="C644" s="15" t="s">
        <v>19299</v>
      </c>
      <c r="D644" s="68" t="s">
        <v>18670</v>
      </c>
      <c r="E644" s="75">
        <f t="shared" si="38"/>
        <v>245.4</v>
      </c>
      <c r="F644" s="86">
        <v>162</v>
      </c>
      <c r="G644"/>
      <c r="H644"/>
      <c r="I644"/>
      <c r="J644"/>
      <c r="L644" s="1"/>
    </row>
    <row r="645" spans="1:12" ht="12.75" customHeight="1">
      <c r="A645" s="46" t="s">
        <v>6591</v>
      </c>
      <c r="B645" s="35" t="s">
        <v>19253</v>
      </c>
      <c r="C645" s="15" t="s">
        <v>19300</v>
      </c>
      <c r="D645" s="68" t="s">
        <v>18670</v>
      </c>
      <c r="E645" s="75">
        <f t="shared" si="38"/>
        <v>260.39999999999998</v>
      </c>
      <c r="F645" s="86">
        <v>177</v>
      </c>
      <c r="G645"/>
      <c r="H645"/>
      <c r="I645"/>
      <c r="J645"/>
      <c r="L645" s="1"/>
    </row>
    <row r="646" spans="1:12" ht="12.75" customHeight="1">
      <c r="A646" s="46" t="s">
        <v>6594</v>
      </c>
      <c r="B646" s="35" t="s">
        <v>19253</v>
      </c>
      <c r="C646" s="15" t="s">
        <v>19301</v>
      </c>
      <c r="D646" s="68" t="s">
        <v>18670</v>
      </c>
      <c r="E646" s="75">
        <f t="shared" si="38"/>
        <v>279.39999999999998</v>
      </c>
      <c r="F646" s="86">
        <v>196</v>
      </c>
      <c r="G646"/>
      <c r="H646"/>
      <c r="I646"/>
      <c r="J646"/>
      <c r="L646" s="1"/>
    </row>
    <row r="647" spans="1:12" ht="12.75" customHeight="1">
      <c r="A647" s="46" t="s">
        <v>18307</v>
      </c>
      <c r="B647" s="35" t="s">
        <v>19253</v>
      </c>
      <c r="C647" s="15" t="s">
        <v>19302</v>
      </c>
      <c r="D647" s="68" t="s">
        <v>18670</v>
      </c>
      <c r="E647" s="75">
        <f t="shared" si="38"/>
        <v>185.4</v>
      </c>
      <c r="F647" s="86">
        <v>102</v>
      </c>
      <c r="G647"/>
      <c r="H647"/>
      <c r="I647"/>
      <c r="J647"/>
      <c r="L647" s="1"/>
    </row>
    <row r="648" spans="1:12" ht="12.75" customHeight="1">
      <c r="A648" s="46" t="s">
        <v>18308</v>
      </c>
      <c r="B648" s="35" t="s">
        <v>19253</v>
      </c>
      <c r="C648" s="15" t="s">
        <v>19303</v>
      </c>
      <c r="D648" s="68" t="s">
        <v>18670</v>
      </c>
      <c r="E648" s="75">
        <f t="shared" si="38"/>
        <v>207.4</v>
      </c>
      <c r="F648" s="86">
        <v>124</v>
      </c>
      <c r="G648"/>
      <c r="H648"/>
      <c r="I648"/>
      <c r="J648"/>
      <c r="L648" s="1"/>
    </row>
    <row r="649" spans="1:12" ht="12.75" customHeight="1">
      <c r="A649" s="46" t="s">
        <v>6597</v>
      </c>
      <c r="B649" s="35" t="s">
        <v>19253</v>
      </c>
      <c r="C649" s="15" t="s">
        <v>19304</v>
      </c>
      <c r="D649" s="68" t="s">
        <v>18670</v>
      </c>
      <c r="E649" s="75">
        <f t="shared" si="38"/>
        <v>222.4</v>
      </c>
      <c r="F649" s="86">
        <v>139</v>
      </c>
      <c r="G649"/>
      <c r="H649"/>
      <c r="I649"/>
      <c r="J649"/>
      <c r="L649" s="1"/>
    </row>
    <row r="650" spans="1:12" ht="12.75" customHeight="1">
      <c r="A650" s="46" t="s">
        <v>6600</v>
      </c>
      <c r="B650" s="35" t="s">
        <v>19253</v>
      </c>
      <c r="C650" s="15" t="s">
        <v>19305</v>
      </c>
      <c r="D650" s="68" t="s">
        <v>18670</v>
      </c>
      <c r="E650" s="75">
        <f t="shared" si="38"/>
        <v>240.4</v>
      </c>
      <c r="F650" s="86">
        <v>157</v>
      </c>
      <c r="G650"/>
      <c r="H650"/>
      <c r="I650"/>
      <c r="J650"/>
      <c r="L650" s="1"/>
    </row>
    <row r="651" spans="1:12" ht="12.75" customHeight="1">
      <c r="A651" s="46" t="s">
        <v>6603</v>
      </c>
      <c r="B651" s="35" t="s">
        <v>19253</v>
      </c>
      <c r="C651" s="15" t="s">
        <v>19306</v>
      </c>
      <c r="D651" s="68" t="s">
        <v>18670</v>
      </c>
      <c r="E651" s="75">
        <f t="shared" si="38"/>
        <v>262.39999999999998</v>
      </c>
      <c r="F651" s="86">
        <v>179</v>
      </c>
      <c r="G651"/>
      <c r="H651"/>
      <c r="I651"/>
      <c r="J651"/>
      <c r="L651" s="1"/>
    </row>
    <row r="652" spans="1:12" s="2" customFormat="1" ht="12.75" customHeight="1">
      <c r="A652" s="46" t="s">
        <v>6606</v>
      </c>
      <c r="B652" s="35" t="s">
        <v>19253</v>
      </c>
      <c r="C652" s="15" t="s">
        <v>19307</v>
      </c>
      <c r="D652" s="68" t="s">
        <v>18670</v>
      </c>
      <c r="E652" s="75">
        <f t="shared" si="38"/>
        <v>284.39999999999998</v>
      </c>
      <c r="F652" s="86">
        <v>201</v>
      </c>
      <c r="G652"/>
      <c r="H652"/>
      <c r="I652"/>
      <c r="J652"/>
    </row>
    <row r="653" spans="1:12" ht="12.75" customHeight="1">
      <c r="A653" s="46" t="s">
        <v>6609</v>
      </c>
      <c r="B653" s="35" t="s">
        <v>19253</v>
      </c>
      <c r="C653" s="15" t="s">
        <v>19308</v>
      </c>
      <c r="D653" s="68" t="s">
        <v>18670</v>
      </c>
      <c r="E653" s="75">
        <f t="shared" si="38"/>
        <v>305.39999999999998</v>
      </c>
      <c r="F653" s="86">
        <v>222</v>
      </c>
      <c r="G653"/>
      <c r="H653"/>
      <c r="I653"/>
      <c r="J653"/>
      <c r="L653" s="1"/>
    </row>
    <row r="654" spans="1:12" ht="12.75" customHeight="1">
      <c r="A654" s="46" t="s">
        <v>18309</v>
      </c>
      <c r="B654" s="35" t="s">
        <v>19253</v>
      </c>
      <c r="C654" s="15" t="s">
        <v>19309</v>
      </c>
      <c r="D654" s="68" t="s">
        <v>18670</v>
      </c>
      <c r="E654" s="75">
        <f t="shared" si="38"/>
        <v>192.4</v>
      </c>
      <c r="F654" s="86">
        <v>109</v>
      </c>
      <c r="G654"/>
      <c r="H654"/>
      <c r="I654"/>
      <c r="J654"/>
      <c r="L654" s="1"/>
    </row>
    <row r="655" spans="1:12" ht="12.75" customHeight="1">
      <c r="A655" s="46" t="s">
        <v>18310</v>
      </c>
      <c r="B655" s="35" t="s">
        <v>19253</v>
      </c>
      <c r="C655" s="15" t="s">
        <v>19310</v>
      </c>
      <c r="D655" s="68" t="s">
        <v>18670</v>
      </c>
      <c r="E655" s="75">
        <f t="shared" si="38"/>
        <v>216.4</v>
      </c>
      <c r="F655" s="86">
        <v>133</v>
      </c>
      <c r="G655"/>
      <c r="H655"/>
      <c r="I655"/>
      <c r="J655"/>
      <c r="L655" s="1"/>
    </row>
    <row r="656" spans="1:12" ht="12.75" customHeight="1">
      <c r="A656" s="46" t="s">
        <v>6612</v>
      </c>
      <c r="B656" s="35" t="s">
        <v>19253</v>
      </c>
      <c r="C656" s="15" t="s">
        <v>19311</v>
      </c>
      <c r="D656" s="68" t="s">
        <v>18670</v>
      </c>
      <c r="E656" s="75">
        <f t="shared" si="38"/>
        <v>236.4</v>
      </c>
      <c r="F656" s="86">
        <v>153</v>
      </c>
      <c r="G656"/>
      <c r="H656"/>
      <c r="I656"/>
      <c r="J656"/>
      <c r="L656" s="1"/>
    </row>
    <row r="657" spans="1:12" ht="12.75" customHeight="1">
      <c r="A657" s="46" t="s">
        <v>6615</v>
      </c>
      <c r="B657" s="35" t="s">
        <v>19253</v>
      </c>
      <c r="C657" s="15" t="s">
        <v>19312</v>
      </c>
      <c r="D657" s="68" t="s">
        <v>18670</v>
      </c>
      <c r="E657" s="75">
        <f t="shared" si="38"/>
        <v>260.39999999999998</v>
      </c>
      <c r="F657" s="86">
        <v>177</v>
      </c>
      <c r="G657"/>
      <c r="H657"/>
      <c r="I657"/>
      <c r="J657"/>
      <c r="L657" s="1"/>
    </row>
    <row r="658" spans="1:12" ht="12.75" customHeight="1">
      <c r="A658" s="46" t="s">
        <v>6618</v>
      </c>
      <c r="B658" s="35" t="s">
        <v>19253</v>
      </c>
      <c r="C658" s="15" t="s">
        <v>19313</v>
      </c>
      <c r="D658" s="68" t="s">
        <v>18670</v>
      </c>
      <c r="E658" s="75">
        <f t="shared" si="38"/>
        <v>284.39999999999998</v>
      </c>
      <c r="F658" s="86">
        <v>201</v>
      </c>
      <c r="G658"/>
      <c r="H658"/>
      <c r="I658"/>
      <c r="J658"/>
      <c r="L658" s="1"/>
    </row>
    <row r="659" spans="1:12" ht="12.75" customHeight="1">
      <c r="A659" s="46" t="s">
        <v>6621</v>
      </c>
      <c r="B659" s="35" t="s">
        <v>19253</v>
      </c>
      <c r="C659" s="15" t="s">
        <v>19314</v>
      </c>
      <c r="D659" s="68" t="s">
        <v>18670</v>
      </c>
      <c r="E659" s="75">
        <f t="shared" si="38"/>
        <v>308.39999999999998</v>
      </c>
      <c r="F659" s="86">
        <v>225</v>
      </c>
      <c r="G659"/>
      <c r="H659"/>
      <c r="I659"/>
      <c r="J659"/>
      <c r="L659" s="1"/>
    </row>
    <row r="660" spans="1:12" ht="12.75" customHeight="1">
      <c r="A660" s="46" t="s">
        <v>6624</v>
      </c>
      <c r="B660" s="35" t="s">
        <v>19253</v>
      </c>
      <c r="C660" s="15" t="s">
        <v>19315</v>
      </c>
      <c r="D660" s="68" t="s">
        <v>18670</v>
      </c>
      <c r="E660" s="75">
        <f t="shared" si="38"/>
        <v>332.4</v>
      </c>
      <c r="F660" s="86">
        <v>249</v>
      </c>
      <c r="G660"/>
      <c r="H660"/>
      <c r="I660"/>
      <c r="J660"/>
      <c r="L660" s="1"/>
    </row>
    <row r="661" spans="1:12" ht="12.75" customHeight="1">
      <c r="A661" s="46" t="s">
        <v>18311</v>
      </c>
      <c r="B661" s="35" t="s">
        <v>19253</v>
      </c>
      <c r="C661" s="15" t="s">
        <v>19316</v>
      </c>
      <c r="D661" s="68" t="s">
        <v>18670</v>
      </c>
      <c r="E661" s="75">
        <f t="shared" si="38"/>
        <v>202.4</v>
      </c>
      <c r="F661" s="86">
        <v>119</v>
      </c>
      <c r="G661"/>
      <c r="H661"/>
      <c r="I661"/>
      <c r="J661"/>
      <c r="L661" s="1"/>
    </row>
    <row r="662" spans="1:12" ht="12.75" customHeight="1">
      <c r="A662" s="46" t="s">
        <v>18312</v>
      </c>
      <c r="B662" s="35" t="s">
        <v>19253</v>
      </c>
      <c r="C662" s="15" t="s">
        <v>19317</v>
      </c>
      <c r="D662" s="68" t="s">
        <v>18670</v>
      </c>
      <c r="E662" s="75">
        <f t="shared" si="38"/>
        <v>228.4</v>
      </c>
      <c r="F662" s="86">
        <v>145</v>
      </c>
      <c r="G662"/>
      <c r="H662"/>
      <c r="I662"/>
      <c r="J662"/>
      <c r="L662" s="1"/>
    </row>
    <row r="663" spans="1:12" ht="12.75" customHeight="1">
      <c r="A663" s="46" t="s">
        <v>6627</v>
      </c>
      <c r="B663" s="35" t="s">
        <v>19253</v>
      </c>
      <c r="C663" s="15" t="s">
        <v>19318</v>
      </c>
      <c r="D663" s="68" t="s">
        <v>18670</v>
      </c>
      <c r="E663" s="75">
        <f t="shared" si="38"/>
        <v>254.4</v>
      </c>
      <c r="F663" s="86">
        <v>171</v>
      </c>
      <c r="G663"/>
      <c r="H663"/>
      <c r="I663"/>
      <c r="J663"/>
      <c r="L663" s="1"/>
    </row>
    <row r="664" spans="1:12" ht="12.75" customHeight="1">
      <c r="A664" s="46" t="s">
        <v>6630</v>
      </c>
      <c r="B664" s="35" t="s">
        <v>19253</v>
      </c>
      <c r="C664" s="15" t="s">
        <v>19319</v>
      </c>
      <c r="D664" s="68" t="s">
        <v>18670</v>
      </c>
      <c r="E664" s="75">
        <f t="shared" si="38"/>
        <v>280.39999999999998</v>
      </c>
      <c r="F664" s="86">
        <v>197</v>
      </c>
      <c r="G664"/>
      <c r="H664"/>
      <c r="I664"/>
      <c r="J664"/>
      <c r="L664" s="1"/>
    </row>
    <row r="665" spans="1:12" ht="12.75" customHeight="1">
      <c r="A665" s="46" t="s">
        <v>6633</v>
      </c>
      <c r="B665" s="35" t="s">
        <v>19253</v>
      </c>
      <c r="C665" s="15" t="s">
        <v>19320</v>
      </c>
      <c r="D665" s="68" t="s">
        <v>18670</v>
      </c>
      <c r="E665" s="75">
        <f t="shared" si="38"/>
        <v>306.39999999999998</v>
      </c>
      <c r="F665" s="86">
        <v>223</v>
      </c>
      <c r="G665"/>
      <c r="H665"/>
      <c r="I665"/>
      <c r="J665"/>
      <c r="L665" s="1"/>
    </row>
    <row r="666" spans="1:12" ht="12.75" customHeight="1">
      <c r="A666" s="46" t="s">
        <v>6636</v>
      </c>
      <c r="B666" s="35" t="s">
        <v>19253</v>
      </c>
      <c r="C666" s="15" t="s">
        <v>19321</v>
      </c>
      <c r="D666" s="68" t="s">
        <v>18670</v>
      </c>
      <c r="E666" s="75">
        <f t="shared" si="38"/>
        <v>332.4</v>
      </c>
      <c r="F666" s="86">
        <v>249</v>
      </c>
      <c r="G666"/>
      <c r="H666"/>
      <c r="I666"/>
      <c r="J666"/>
      <c r="L666" s="1"/>
    </row>
    <row r="667" spans="1:12" ht="12.75" customHeight="1">
      <c r="A667" s="46" t="s">
        <v>6639</v>
      </c>
      <c r="B667" s="35" t="s">
        <v>19253</v>
      </c>
      <c r="C667" s="15" t="s">
        <v>19322</v>
      </c>
      <c r="D667" s="68" t="s">
        <v>18670</v>
      </c>
      <c r="E667" s="75">
        <f t="shared" si="38"/>
        <v>358.4</v>
      </c>
      <c r="F667" s="86">
        <v>275</v>
      </c>
      <c r="G667"/>
      <c r="H667"/>
      <c r="I667"/>
      <c r="J667"/>
      <c r="L667" s="1"/>
    </row>
    <row r="668" spans="1:12" ht="12.75" customHeight="1">
      <c r="A668" s="46" t="s">
        <v>7472</v>
      </c>
      <c r="B668" s="35" t="s">
        <v>19253</v>
      </c>
      <c r="C668" s="15" t="s">
        <v>19366</v>
      </c>
      <c r="D668" s="68" t="s">
        <v>18670</v>
      </c>
      <c r="E668" s="75">
        <f t="shared" ref="E668:E701" si="39">F668+41.2</f>
        <v>165.2</v>
      </c>
      <c r="F668" s="86">
        <v>124</v>
      </c>
      <c r="G668"/>
      <c r="H668"/>
      <c r="I668"/>
      <c r="J668"/>
      <c r="L668" s="1"/>
    </row>
    <row r="669" spans="1:12" ht="12.75" customHeight="1">
      <c r="A669" s="46" t="s">
        <v>1952</v>
      </c>
      <c r="B669" s="35" t="s">
        <v>19253</v>
      </c>
      <c r="C669" s="15" t="s">
        <v>19367</v>
      </c>
      <c r="D669" s="68" t="s">
        <v>18670</v>
      </c>
      <c r="E669" s="75">
        <f t="shared" si="39"/>
        <v>173.2</v>
      </c>
      <c r="F669" s="86">
        <v>132</v>
      </c>
      <c r="G669"/>
      <c r="H669"/>
      <c r="I669"/>
      <c r="J669"/>
      <c r="L669" s="1"/>
    </row>
    <row r="670" spans="1:12" ht="12.75" customHeight="1">
      <c r="A670" s="46" t="s">
        <v>1955</v>
      </c>
      <c r="B670" s="35" t="s">
        <v>19253</v>
      </c>
      <c r="C670" s="15" t="s">
        <v>19368</v>
      </c>
      <c r="D670" s="68" t="s">
        <v>18670</v>
      </c>
      <c r="E670" s="75">
        <f t="shared" si="39"/>
        <v>185.2</v>
      </c>
      <c r="F670" s="86">
        <v>144</v>
      </c>
      <c r="G670"/>
      <c r="H670"/>
      <c r="I670"/>
      <c r="J670"/>
      <c r="L670" s="1"/>
    </row>
    <row r="671" spans="1:12" ht="12.75" customHeight="1">
      <c r="A671" s="46" t="s">
        <v>1958</v>
      </c>
      <c r="B671" s="35" t="s">
        <v>19253</v>
      </c>
      <c r="C671" s="15" t="s">
        <v>19369</v>
      </c>
      <c r="D671" s="68" t="s">
        <v>18670</v>
      </c>
      <c r="E671" s="75">
        <f t="shared" si="39"/>
        <v>180.2</v>
      </c>
      <c r="F671" s="86">
        <v>139</v>
      </c>
      <c r="G671"/>
      <c r="H671"/>
      <c r="I671"/>
      <c r="J671"/>
      <c r="L671" s="1"/>
    </row>
    <row r="672" spans="1:12" ht="12.75" customHeight="1">
      <c r="A672" s="46" t="s">
        <v>1961</v>
      </c>
      <c r="B672" s="35" t="s">
        <v>19253</v>
      </c>
      <c r="C672" s="15" t="s">
        <v>19370</v>
      </c>
      <c r="D672" s="68" t="s">
        <v>18670</v>
      </c>
      <c r="E672" s="75">
        <f t="shared" si="39"/>
        <v>201.2</v>
      </c>
      <c r="F672" s="86">
        <v>160</v>
      </c>
      <c r="G672"/>
      <c r="H672"/>
      <c r="I672"/>
      <c r="J672"/>
      <c r="L672" s="1"/>
    </row>
    <row r="673" spans="1:12" ht="12.75" customHeight="1">
      <c r="A673" s="46" t="s">
        <v>1964</v>
      </c>
      <c r="B673" s="35" t="s">
        <v>19253</v>
      </c>
      <c r="C673" s="15" t="s">
        <v>19371</v>
      </c>
      <c r="D673" s="68" t="s">
        <v>18670</v>
      </c>
      <c r="E673" s="75">
        <f t="shared" si="39"/>
        <v>218.2</v>
      </c>
      <c r="F673" s="86">
        <v>177</v>
      </c>
      <c r="G673"/>
      <c r="H673"/>
      <c r="I673"/>
      <c r="J673"/>
      <c r="L673" s="1"/>
    </row>
    <row r="674" spans="1:12" ht="12.75" customHeight="1">
      <c r="A674" s="46" t="s">
        <v>1967</v>
      </c>
      <c r="B674" s="35" t="s">
        <v>19253</v>
      </c>
      <c r="C674" s="15" t="s">
        <v>19372</v>
      </c>
      <c r="D674" s="68" t="s">
        <v>18670</v>
      </c>
      <c r="E674" s="75">
        <f t="shared" si="39"/>
        <v>127.60000000000001</v>
      </c>
      <c r="F674" s="86">
        <v>86.4</v>
      </c>
      <c r="G674"/>
      <c r="H674"/>
      <c r="I674"/>
      <c r="J674"/>
      <c r="L674" s="1"/>
    </row>
    <row r="675" spans="1:12" ht="12.75" customHeight="1">
      <c r="A675" s="46" t="s">
        <v>1970</v>
      </c>
      <c r="B675" s="35" t="s">
        <v>19253</v>
      </c>
      <c r="C675" s="15" t="s">
        <v>19373</v>
      </c>
      <c r="D675" s="68" t="s">
        <v>18670</v>
      </c>
      <c r="E675" s="75">
        <f t="shared" si="39"/>
        <v>146.19999999999999</v>
      </c>
      <c r="F675" s="86">
        <v>105</v>
      </c>
      <c r="G675"/>
      <c r="H675"/>
      <c r="I675"/>
      <c r="J675"/>
      <c r="L675" s="1"/>
    </row>
    <row r="676" spans="1:12" ht="12.75" customHeight="1">
      <c r="A676" s="46" t="s">
        <v>1973</v>
      </c>
      <c r="B676" s="35" t="s">
        <v>19253</v>
      </c>
      <c r="C676" s="15" t="s">
        <v>19374</v>
      </c>
      <c r="D676" s="68" t="s">
        <v>18670</v>
      </c>
      <c r="E676" s="75">
        <f t="shared" si="39"/>
        <v>166.2</v>
      </c>
      <c r="F676" s="86">
        <v>125</v>
      </c>
      <c r="G676"/>
      <c r="H676"/>
      <c r="I676"/>
      <c r="J676"/>
      <c r="L676" s="1"/>
    </row>
    <row r="677" spans="1:12" ht="12.75" customHeight="1">
      <c r="A677" s="46" t="s">
        <v>1976</v>
      </c>
      <c r="B677" s="35" t="s">
        <v>19253</v>
      </c>
      <c r="C677" s="15" t="s">
        <v>19375</v>
      </c>
      <c r="D677" s="68" t="s">
        <v>18670</v>
      </c>
      <c r="E677" s="75">
        <f t="shared" si="39"/>
        <v>186.2</v>
      </c>
      <c r="F677" s="86">
        <v>145</v>
      </c>
      <c r="G677"/>
      <c r="H677"/>
      <c r="I677"/>
      <c r="J677"/>
      <c r="L677" s="1"/>
    </row>
    <row r="678" spans="1:12" ht="12.75" customHeight="1">
      <c r="A678" s="46" t="s">
        <v>1979</v>
      </c>
      <c r="B678" s="35" t="s">
        <v>19253</v>
      </c>
      <c r="C678" s="15" t="s">
        <v>19376</v>
      </c>
      <c r="D678" s="68" t="s">
        <v>18670</v>
      </c>
      <c r="E678" s="75">
        <f t="shared" si="39"/>
        <v>203.2</v>
      </c>
      <c r="F678" s="86">
        <v>162</v>
      </c>
      <c r="G678"/>
      <c r="H678"/>
      <c r="I678"/>
      <c r="J678"/>
      <c r="L678" s="1"/>
    </row>
    <row r="679" spans="1:12" ht="12.75" customHeight="1">
      <c r="A679" s="46" t="s">
        <v>1982</v>
      </c>
      <c r="B679" s="35" t="s">
        <v>19253</v>
      </c>
      <c r="C679" s="15" t="s">
        <v>19377</v>
      </c>
      <c r="D679" s="68" t="s">
        <v>18670</v>
      </c>
      <c r="E679" s="75">
        <f t="shared" si="39"/>
        <v>218.2</v>
      </c>
      <c r="F679" s="86">
        <v>177</v>
      </c>
      <c r="G679"/>
      <c r="H679"/>
      <c r="I679"/>
      <c r="J679"/>
      <c r="L679" s="1"/>
    </row>
    <row r="680" spans="1:12" ht="12.75" customHeight="1">
      <c r="A680" s="46" t="s">
        <v>1985</v>
      </c>
      <c r="B680" s="35" t="s">
        <v>19253</v>
      </c>
      <c r="C680" s="15" t="s">
        <v>19378</v>
      </c>
      <c r="D680" s="68" t="s">
        <v>18670</v>
      </c>
      <c r="E680" s="75">
        <f t="shared" si="39"/>
        <v>237.2</v>
      </c>
      <c r="F680" s="86">
        <v>196</v>
      </c>
      <c r="G680"/>
      <c r="H680"/>
      <c r="I680"/>
      <c r="J680"/>
      <c r="L680" s="1"/>
    </row>
    <row r="681" spans="1:12" ht="12.75" customHeight="1">
      <c r="A681" s="46" t="s">
        <v>1988</v>
      </c>
      <c r="B681" s="35" t="s">
        <v>19253</v>
      </c>
      <c r="C681" s="15" t="s">
        <v>19379</v>
      </c>
      <c r="D681" s="68" t="s">
        <v>18670</v>
      </c>
      <c r="E681" s="75">
        <f t="shared" si="39"/>
        <v>143.19999999999999</v>
      </c>
      <c r="F681" s="86">
        <v>102</v>
      </c>
      <c r="G681"/>
      <c r="H681"/>
      <c r="I681"/>
      <c r="J681"/>
      <c r="L681" s="1"/>
    </row>
    <row r="682" spans="1:12" ht="12.75" customHeight="1">
      <c r="A682" s="46" t="s">
        <v>1991</v>
      </c>
      <c r="B682" s="35" t="s">
        <v>19253</v>
      </c>
      <c r="C682" s="15" t="s">
        <v>19380</v>
      </c>
      <c r="D682" s="68" t="s">
        <v>18670</v>
      </c>
      <c r="E682" s="75">
        <f t="shared" si="39"/>
        <v>165.2</v>
      </c>
      <c r="F682" s="86">
        <v>124</v>
      </c>
      <c r="G682"/>
      <c r="H682"/>
      <c r="I682"/>
      <c r="J682"/>
      <c r="L682" s="1"/>
    </row>
    <row r="683" spans="1:12" ht="12.75" customHeight="1">
      <c r="A683" s="46" t="s">
        <v>1994</v>
      </c>
      <c r="B683" s="35" t="s">
        <v>19253</v>
      </c>
      <c r="C683" s="15" t="s">
        <v>19381</v>
      </c>
      <c r="D683" s="68" t="s">
        <v>18670</v>
      </c>
      <c r="E683" s="75">
        <f t="shared" si="39"/>
        <v>180.2</v>
      </c>
      <c r="F683" s="86">
        <v>139</v>
      </c>
      <c r="G683"/>
      <c r="H683"/>
      <c r="I683"/>
      <c r="J683"/>
      <c r="L683" s="1"/>
    </row>
    <row r="684" spans="1:12" ht="12.75" customHeight="1">
      <c r="A684" s="46" t="s">
        <v>1997</v>
      </c>
      <c r="B684" s="35" t="s">
        <v>19253</v>
      </c>
      <c r="C684" s="15" t="s">
        <v>19382</v>
      </c>
      <c r="D684" s="68" t="s">
        <v>18670</v>
      </c>
      <c r="E684" s="75">
        <f t="shared" si="39"/>
        <v>198.2</v>
      </c>
      <c r="F684" s="86">
        <v>157</v>
      </c>
      <c r="G684"/>
      <c r="H684"/>
      <c r="I684"/>
      <c r="J684"/>
      <c r="L684" s="1"/>
    </row>
    <row r="685" spans="1:12" ht="12.75" customHeight="1">
      <c r="A685" s="46" t="s">
        <v>2000</v>
      </c>
      <c r="B685" s="35" t="s">
        <v>19253</v>
      </c>
      <c r="C685" s="15" t="s">
        <v>19383</v>
      </c>
      <c r="D685" s="68" t="s">
        <v>18670</v>
      </c>
      <c r="E685" s="75">
        <f t="shared" si="39"/>
        <v>220.2</v>
      </c>
      <c r="F685" s="86">
        <v>179</v>
      </c>
      <c r="G685"/>
      <c r="H685"/>
      <c r="I685"/>
      <c r="J685"/>
      <c r="L685" s="1"/>
    </row>
    <row r="686" spans="1:12" ht="12.75" customHeight="1">
      <c r="A686" s="46" t="s">
        <v>2003</v>
      </c>
      <c r="B686" s="35" t="s">
        <v>19253</v>
      </c>
      <c r="C686" s="15" t="s">
        <v>19384</v>
      </c>
      <c r="D686" s="68" t="s">
        <v>18670</v>
      </c>
      <c r="E686" s="75">
        <f t="shared" si="39"/>
        <v>242.2</v>
      </c>
      <c r="F686" s="86">
        <v>201</v>
      </c>
      <c r="G686"/>
      <c r="H686"/>
      <c r="I686"/>
      <c r="J686"/>
      <c r="L686" s="1"/>
    </row>
    <row r="687" spans="1:12" ht="12.75" customHeight="1">
      <c r="A687" s="46" t="s">
        <v>2006</v>
      </c>
      <c r="B687" s="35" t="s">
        <v>19253</v>
      </c>
      <c r="C687" s="15" t="s">
        <v>19385</v>
      </c>
      <c r="D687" s="68" t="s">
        <v>18670</v>
      </c>
      <c r="E687" s="75">
        <f t="shared" si="39"/>
        <v>263.2</v>
      </c>
      <c r="F687" s="86">
        <v>222</v>
      </c>
      <c r="G687"/>
      <c r="H687"/>
      <c r="I687"/>
      <c r="J687"/>
      <c r="L687" s="1"/>
    </row>
    <row r="688" spans="1:12" s="2" customFormat="1" ht="12.75" customHeight="1">
      <c r="A688" s="46" t="s">
        <v>2009</v>
      </c>
      <c r="B688" s="35" t="s">
        <v>19253</v>
      </c>
      <c r="C688" s="15" t="s">
        <v>19386</v>
      </c>
      <c r="D688" s="68" t="s">
        <v>18670</v>
      </c>
      <c r="E688" s="75">
        <f t="shared" si="39"/>
        <v>150.19999999999999</v>
      </c>
      <c r="F688" s="86">
        <v>109</v>
      </c>
      <c r="G688"/>
      <c r="H688"/>
      <c r="I688"/>
      <c r="J688"/>
    </row>
    <row r="689" spans="1:12" ht="12.75" customHeight="1">
      <c r="A689" s="46" t="s">
        <v>2012</v>
      </c>
      <c r="B689" s="35" t="s">
        <v>19253</v>
      </c>
      <c r="C689" s="15" t="s">
        <v>19387</v>
      </c>
      <c r="D689" s="68" t="s">
        <v>18670</v>
      </c>
      <c r="E689" s="75">
        <f t="shared" si="39"/>
        <v>174.2</v>
      </c>
      <c r="F689" s="86">
        <v>133</v>
      </c>
      <c r="G689"/>
      <c r="H689"/>
      <c r="I689"/>
      <c r="J689"/>
      <c r="L689" s="1"/>
    </row>
    <row r="690" spans="1:12" ht="12.75" customHeight="1">
      <c r="A690" s="46" t="s">
        <v>2015</v>
      </c>
      <c r="B690" s="35" t="s">
        <v>19253</v>
      </c>
      <c r="C690" s="15" t="s">
        <v>19388</v>
      </c>
      <c r="D690" s="68" t="s">
        <v>18670</v>
      </c>
      <c r="E690" s="75">
        <f t="shared" si="39"/>
        <v>194.2</v>
      </c>
      <c r="F690" s="86">
        <v>153</v>
      </c>
      <c r="G690"/>
      <c r="H690"/>
      <c r="I690"/>
      <c r="J690"/>
      <c r="L690" s="1"/>
    </row>
    <row r="691" spans="1:12" ht="12.75" customHeight="1">
      <c r="A691" s="46" t="s">
        <v>2018</v>
      </c>
      <c r="B691" s="35" t="s">
        <v>19253</v>
      </c>
      <c r="C691" s="15" t="s">
        <v>19389</v>
      </c>
      <c r="D691" s="68" t="s">
        <v>18670</v>
      </c>
      <c r="E691" s="75">
        <f t="shared" si="39"/>
        <v>218.2</v>
      </c>
      <c r="F691" s="86">
        <v>177</v>
      </c>
      <c r="G691"/>
      <c r="H691"/>
      <c r="I691"/>
      <c r="J691"/>
      <c r="L691" s="1"/>
    </row>
    <row r="692" spans="1:12" ht="12.75" customHeight="1">
      <c r="A692" s="46" t="s">
        <v>2021</v>
      </c>
      <c r="B692" s="35" t="s">
        <v>19253</v>
      </c>
      <c r="C692" s="15" t="s">
        <v>19390</v>
      </c>
      <c r="D692" s="68" t="s">
        <v>18670</v>
      </c>
      <c r="E692" s="75">
        <f t="shared" si="39"/>
        <v>242.2</v>
      </c>
      <c r="F692" s="86">
        <v>201</v>
      </c>
      <c r="G692"/>
      <c r="H692"/>
      <c r="I692"/>
      <c r="J692"/>
      <c r="L692" s="1"/>
    </row>
    <row r="693" spans="1:12" ht="12.75" customHeight="1">
      <c r="A693" s="46" t="s">
        <v>2024</v>
      </c>
      <c r="B693" s="35" t="s">
        <v>19253</v>
      </c>
      <c r="C693" s="15" t="s">
        <v>19391</v>
      </c>
      <c r="D693" s="68" t="s">
        <v>18670</v>
      </c>
      <c r="E693" s="75">
        <f t="shared" si="39"/>
        <v>266.2</v>
      </c>
      <c r="F693" s="86">
        <v>225</v>
      </c>
      <c r="G693"/>
      <c r="H693"/>
      <c r="I693"/>
      <c r="J693"/>
      <c r="L693" s="1"/>
    </row>
    <row r="694" spans="1:12" ht="12.75" customHeight="1">
      <c r="A694" s="46" t="s">
        <v>2027</v>
      </c>
      <c r="B694" s="35" t="s">
        <v>19253</v>
      </c>
      <c r="C694" s="15" t="s">
        <v>19392</v>
      </c>
      <c r="D694" s="68" t="s">
        <v>18670</v>
      </c>
      <c r="E694" s="75">
        <f t="shared" si="39"/>
        <v>290.2</v>
      </c>
      <c r="F694" s="86">
        <v>249</v>
      </c>
      <c r="G694"/>
      <c r="H694"/>
      <c r="I694"/>
      <c r="J694"/>
      <c r="L694" s="1"/>
    </row>
    <row r="695" spans="1:12" ht="12.75" customHeight="1">
      <c r="A695" s="46" t="s">
        <v>2030</v>
      </c>
      <c r="B695" s="35" t="s">
        <v>19253</v>
      </c>
      <c r="C695" s="15" t="s">
        <v>19393</v>
      </c>
      <c r="D695" s="68" t="s">
        <v>18670</v>
      </c>
      <c r="E695" s="75">
        <f t="shared" si="39"/>
        <v>160.19999999999999</v>
      </c>
      <c r="F695" s="86">
        <v>119</v>
      </c>
      <c r="G695"/>
      <c r="H695"/>
      <c r="I695"/>
      <c r="J695"/>
      <c r="L695" s="1"/>
    </row>
    <row r="696" spans="1:12" ht="12.75" customHeight="1">
      <c r="A696" s="46" t="s">
        <v>2033</v>
      </c>
      <c r="B696" s="35" t="s">
        <v>19253</v>
      </c>
      <c r="C696" s="15" t="s">
        <v>19394</v>
      </c>
      <c r="D696" s="68" t="s">
        <v>18670</v>
      </c>
      <c r="E696" s="75">
        <f t="shared" si="39"/>
        <v>186.2</v>
      </c>
      <c r="F696" s="86">
        <v>145</v>
      </c>
      <c r="G696"/>
      <c r="H696"/>
      <c r="I696"/>
      <c r="J696"/>
      <c r="L696" s="1"/>
    </row>
    <row r="697" spans="1:12" ht="12.75" customHeight="1">
      <c r="A697" s="46" t="s">
        <v>2036</v>
      </c>
      <c r="B697" s="35" t="s">
        <v>19253</v>
      </c>
      <c r="C697" s="15" t="s">
        <v>19395</v>
      </c>
      <c r="D697" s="68" t="s">
        <v>18670</v>
      </c>
      <c r="E697" s="75">
        <f t="shared" si="39"/>
        <v>212.2</v>
      </c>
      <c r="F697" s="86">
        <v>171</v>
      </c>
      <c r="G697"/>
      <c r="H697"/>
      <c r="I697"/>
      <c r="J697"/>
      <c r="L697" s="1"/>
    </row>
    <row r="698" spans="1:12" ht="12.75" customHeight="1">
      <c r="A698" s="46" t="s">
        <v>2039</v>
      </c>
      <c r="B698" s="35" t="s">
        <v>19253</v>
      </c>
      <c r="C698" s="15" t="s">
        <v>19396</v>
      </c>
      <c r="D698" s="68" t="s">
        <v>18670</v>
      </c>
      <c r="E698" s="75">
        <f t="shared" si="39"/>
        <v>238.2</v>
      </c>
      <c r="F698" s="86">
        <v>197</v>
      </c>
      <c r="G698"/>
      <c r="H698"/>
      <c r="I698"/>
      <c r="J698"/>
      <c r="L698" s="1"/>
    </row>
    <row r="699" spans="1:12" ht="12.75" customHeight="1">
      <c r="A699" s="46" t="s">
        <v>2042</v>
      </c>
      <c r="B699" s="35" t="s">
        <v>19253</v>
      </c>
      <c r="C699" s="15" t="s">
        <v>19397</v>
      </c>
      <c r="D699" s="68" t="s">
        <v>18670</v>
      </c>
      <c r="E699" s="75">
        <f t="shared" si="39"/>
        <v>264.2</v>
      </c>
      <c r="F699" s="86">
        <v>223</v>
      </c>
      <c r="G699"/>
      <c r="H699"/>
      <c r="I699"/>
      <c r="J699"/>
      <c r="L699" s="1"/>
    </row>
    <row r="700" spans="1:12" ht="12.75" customHeight="1">
      <c r="A700" s="46" t="s">
        <v>2045</v>
      </c>
      <c r="B700" s="35" t="s">
        <v>19253</v>
      </c>
      <c r="C700" s="15" t="s">
        <v>19398</v>
      </c>
      <c r="D700" s="68" t="s">
        <v>18670</v>
      </c>
      <c r="E700" s="75">
        <f t="shared" si="39"/>
        <v>290.2</v>
      </c>
      <c r="F700" s="86">
        <v>249</v>
      </c>
      <c r="G700"/>
      <c r="H700"/>
      <c r="I700"/>
      <c r="J700"/>
      <c r="L700" s="1"/>
    </row>
    <row r="701" spans="1:12" ht="12.75" customHeight="1">
      <c r="A701" s="46" t="s">
        <v>2048</v>
      </c>
      <c r="B701" s="35" t="s">
        <v>19253</v>
      </c>
      <c r="C701" s="15" t="s">
        <v>19399</v>
      </c>
      <c r="D701" s="68" t="s">
        <v>18670</v>
      </c>
      <c r="E701" s="75">
        <f t="shared" si="39"/>
        <v>316.2</v>
      </c>
      <c r="F701" s="86">
        <v>275</v>
      </c>
      <c r="G701"/>
      <c r="H701"/>
      <c r="I701"/>
      <c r="J701"/>
      <c r="L701" s="1"/>
    </row>
    <row r="702" spans="1:12" ht="12.75" customHeight="1">
      <c r="A702" s="46" t="s">
        <v>7467</v>
      </c>
      <c r="B702" s="35" t="s">
        <v>19253</v>
      </c>
      <c r="C702" s="15" t="s">
        <v>19254</v>
      </c>
      <c r="D702" s="68" t="s">
        <v>18670</v>
      </c>
      <c r="E702" s="75">
        <f t="shared" ref="E702:E733" si="40">F702+71</f>
        <v>195</v>
      </c>
      <c r="F702" s="86">
        <v>124</v>
      </c>
      <c r="G702"/>
      <c r="H702"/>
      <c r="I702"/>
      <c r="J702"/>
      <c r="L702" s="1"/>
    </row>
    <row r="703" spans="1:12" ht="12.75" customHeight="1">
      <c r="A703" s="46" t="s">
        <v>11618</v>
      </c>
      <c r="B703" s="35" t="s">
        <v>19253</v>
      </c>
      <c r="C703" s="15" t="s">
        <v>19255</v>
      </c>
      <c r="D703" s="68" t="s">
        <v>18670</v>
      </c>
      <c r="E703" s="75">
        <f t="shared" si="40"/>
        <v>203</v>
      </c>
      <c r="F703" s="86">
        <v>132</v>
      </c>
      <c r="G703"/>
      <c r="H703"/>
      <c r="I703"/>
      <c r="J703"/>
      <c r="L703" s="1"/>
    </row>
    <row r="704" spans="1:12" ht="12.75" customHeight="1">
      <c r="A704" s="46" t="s">
        <v>11621</v>
      </c>
      <c r="B704" s="35" t="s">
        <v>19253</v>
      </c>
      <c r="C704" s="15" t="s">
        <v>19256</v>
      </c>
      <c r="D704" s="68" t="s">
        <v>18670</v>
      </c>
      <c r="E704" s="75">
        <f t="shared" si="40"/>
        <v>215</v>
      </c>
      <c r="F704" s="86">
        <v>144</v>
      </c>
      <c r="G704"/>
      <c r="H704"/>
      <c r="I704"/>
      <c r="J704"/>
      <c r="L704" s="1"/>
    </row>
    <row r="705" spans="1:12" ht="12.75" customHeight="1">
      <c r="A705" s="46" t="s">
        <v>11624</v>
      </c>
      <c r="B705" s="35" t="s">
        <v>19253</v>
      </c>
      <c r="C705" s="15" t="s">
        <v>19257</v>
      </c>
      <c r="D705" s="68" t="s">
        <v>18670</v>
      </c>
      <c r="E705" s="75">
        <f t="shared" si="40"/>
        <v>210</v>
      </c>
      <c r="F705" s="86">
        <v>139</v>
      </c>
      <c r="G705"/>
      <c r="H705"/>
      <c r="I705"/>
      <c r="J705"/>
      <c r="L705" s="1"/>
    </row>
    <row r="706" spans="1:12" ht="12.75" customHeight="1">
      <c r="A706" s="46" t="s">
        <v>11627</v>
      </c>
      <c r="B706" s="35" t="s">
        <v>19253</v>
      </c>
      <c r="C706" s="15" t="s">
        <v>19258</v>
      </c>
      <c r="D706" s="68" t="s">
        <v>18670</v>
      </c>
      <c r="E706" s="75">
        <f t="shared" si="40"/>
        <v>231</v>
      </c>
      <c r="F706" s="86">
        <v>160</v>
      </c>
      <c r="G706"/>
      <c r="H706"/>
      <c r="I706"/>
      <c r="J706"/>
      <c r="L706" s="1"/>
    </row>
    <row r="707" spans="1:12" ht="12.75" customHeight="1">
      <c r="A707" s="46" t="s">
        <v>11630</v>
      </c>
      <c r="B707" s="35" t="s">
        <v>19253</v>
      </c>
      <c r="C707" s="15" t="s">
        <v>19259</v>
      </c>
      <c r="D707" s="68" t="s">
        <v>18670</v>
      </c>
      <c r="E707" s="75">
        <f t="shared" si="40"/>
        <v>248</v>
      </c>
      <c r="F707" s="86">
        <v>177</v>
      </c>
      <c r="G707"/>
      <c r="H707"/>
      <c r="I707"/>
      <c r="J707"/>
      <c r="L707" s="1"/>
    </row>
    <row r="708" spans="1:12" ht="12.75" customHeight="1">
      <c r="A708" s="46" t="s">
        <v>11633</v>
      </c>
      <c r="B708" s="35" t="s">
        <v>19253</v>
      </c>
      <c r="C708" s="15" t="s">
        <v>19260</v>
      </c>
      <c r="D708" s="68" t="s">
        <v>18670</v>
      </c>
      <c r="E708" s="75">
        <f t="shared" si="40"/>
        <v>157.4</v>
      </c>
      <c r="F708" s="86">
        <v>86.4</v>
      </c>
      <c r="G708"/>
      <c r="H708"/>
      <c r="I708"/>
      <c r="J708"/>
      <c r="L708" s="1"/>
    </row>
    <row r="709" spans="1:12" ht="12.75" customHeight="1">
      <c r="A709" s="46" t="s">
        <v>11636</v>
      </c>
      <c r="B709" s="35" t="s">
        <v>19253</v>
      </c>
      <c r="C709" s="15" t="s">
        <v>19261</v>
      </c>
      <c r="D709" s="68" t="s">
        <v>18670</v>
      </c>
      <c r="E709" s="75">
        <f t="shared" si="40"/>
        <v>176</v>
      </c>
      <c r="F709" s="86">
        <v>105</v>
      </c>
      <c r="G709"/>
      <c r="H709"/>
      <c r="I709"/>
      <c r="J709"/>
      <c r="L709" s="1"/>
    </row>
    <row r="710" spans="1:12" ht="12.75" customHeight="1">
      <c r="A710" s="46" t="s">
        <v>11639</v>
      </c>
      <c r="B710" s="35" t="s">
        <v>19253</v>
      </c>
      <c r="C710" s="15" t="s">
        <v>19262</v>
      </c>
      <c r="D710" s="68" t="s">
        <v>18670</v>
      </c>
      <c r="E710" s="75">
        <f t="shared" si="40"/>
        <v>196</v>
      </c>
      <c r="F710" s="86">
        <v>125</v>
      </c>
      <c r="G710"/>
      <c r="H710"/>
      <c r="I710"/>
      <c r="J710"/>
      <c r="L710" s="1"/>
    </row>
    <row r="711" spans="1:12" ht="12.75" customHeight="1">
      <c r="A711" s="46" t="s">
        <v>11642</v>
      </c>
      <c r="B711" s="35" t="s">
        <v>19253</v>
      </c>
      <c r="C711" s="15" t="s">
        <v>19263</v>
      </c>
      <c r="D711" s="68" t="s">
        <v>18670</v>
      </c>
      <c r="E711" s="75">
        <f t="shared" si="40"/>
        <v>216</v>
      </c>
      <c r="F711" s="86">
        <v>145</v>
      </c>
      <c r="G711"/>
      <c r="H711"/>
      <c r="I711"/>
      <c r="J711"/>
      <c r="L711" s="1"/>
    </row>
    <row r="712" spans="1:12" ht="12.75" customHeight="1">
      <c r="A712" s="46" t="s">
        <v>11645</v>
      </c>
      <c r="B712" s="35" t="s">
        <v>19253</v>
      </c>
      <c r="C712" s="15" t="s">
        <v>19264</v>
      </c>
      <c r="D712" s="68" t="s">
        <v>18670</v>
      </c>
      <c r="E712" s="75">
        <f t="shared" si="40"/>
        <v>233</v>
      </c>
      <c r="F712" s="86">
        <v>162</v>
      </c>
      <c r="G712"/>
      <c r="H712"/>
      <c r="I712"/>
      <c r="J712"/>
      <c r="L712" s="1"/>
    </row>
    <row r="713" spans="1:12" ht="12.75" customHeight="1">
      <c r="A713" s="46" t="s">
        <v>11648</v>
      </c>
      <c r="B713" s="35" t="s">
        <v>19253</v>
      </c>
      <c r="C713" s="15" t="s">
        <v>19265</v>
      </c>
      <c r="D713" s="68" t="s">
        <v>18670</v>
      </c>
      <c r="E713" s="75">
        <f t="shared" si="40"/>
        <v>248</v>
      </c>
      <c r="F713" s="86">
        <v>177</v>
      </c>
      <c r="G713"/>
      <c r="H713"/>
      <c r="I713"/>
      <c r="J713"/>
      <c r="L713" s="1"/>
    </row>
    <row r="714" spans="1:12" ht="12.75" customHeight="1">
      <c r="A714" s="46" t="s">
        <v>11651</v>
      </c>
      <c r="B714" s="35" t="s">
        <v>19253</v>
      </c>
      <c r="C714" s="15" t="s">
        <v>19266</v>
      </c>
      <c r="D714" s="68" t="s">
        <v>18670</v>
      </c>
      <c r="E714" s="75">
        <f t="shared" si="40"/>
        <v>267</v>
      </c>
      <c r="F714" s="86">
        <v>196</v>
      </c>
      <c r="G714"/>
      <c r="H714"/>
      <c r="I714"/>
      <c r="J714"/>
      <c r="L714" s="1"/>
    </row>
    <row r="715" spans="1:12" ht="12.75" customHeight="1">
      <c r="A715" s="46" t="s">
        <v>11654</v>
      </c>
      <c r="B715" s="35" t="s">
        <v>19253</v>
      </c>
      <c r="C715" s="15" t="s">
        <v>19267</v>
      </c>
      <c r="D715" s="68" t="s">
        <v>18670</v>
      </c>
      <c r="E715" s="75">
        <f t="shared" si="40"/>
        <v>173</v>
      </c>
      <c r="F715" s="86">
        <v>102</v>
      </c>
      <c r="G715"/>
      <c r="H715"/>
      <c r="I715"/>
      <c r="J715"/>
      <c r="L715" s="1"/>
    </row>
    <row r="716" spans="1:12" ht="12.75" customHeight="1">
      <c r="A716" s="46" t="s">
        <v>11657</v>
      </c>
      <c r="B716" s="35" t="s">
        <v>19253</v>
      </c>
      <c r="C716" s="15" t="s">
        <v>19268</v>
      </c>
      <c r="D716" s="68" t="s">
        <v>18670</v>
      </c>
      <c r="E716" s="75">
        <f t="shared" si="40"/>
        <v>195</v>
      </c>
      <c r="F716" s="86">
        <v>124</v>
      </c>
      <c r="G716"/>
      <c r="H716"/>
      <c r="I716"/>
      <c r="J716"/>
      <c r="L716" s="1"/>
    </row>
    <row r="717" spans="1:12" ht="12.75" customHeight="1">
      <c r="A717" s="46" t="s">
        <v>11660</v>
      </c>
      <c r="B717" s="35" t="s">
        <v>19253</v>
      </c>
      <c r="C717" s="15" t="s">
        <v>19269</v>
      </c>
      <c r="D717" s="68" t="s">
        <v>18670</v>
      </c>
      <c r="E717" s="75">
        <f t="shared" si="40"/>
        <v>210</v>
      </c>
      <c r="F717" s="86">
        <v>139</v>
      </c>
      <c r="G717"/>
      <c r="H717"/>
      <c r="I717"/>
      <c r="J717"/>
      <c r="L717" s="1"/>
    </row>
    <row r="718" spans="1:12" ht="12.75" customHeight="1">
      <c r="A718" s="46" t="s">
        <v>11663</v>
      </c>
      <c r="B718" s="35" t="s">
        <v>19253</v>
      </c>
      <c r="C718" s="15" t="s">
        <v>19270</v>
      </c>
      <c r="D718" s="68" t="s">
        <v>18670</v>
      </c>
      <c r="E718" s="75">
        <f t="shared" si="40"/>
        <v>228</v>
      </c>
      <c r="F718" s="86">
        <v>157</v>
      </c>
      <c r="G718"/>
      <c r="H718"/>
      <c r="I718"/>
      <c r="J718"/>
      <c r="L718" s="1"/>
    </row>
    <row r="719" spans="1:12" ht="12.75" customHeight="1">
      <c r="A719" s="46" t="s">
        <v>11666</v>
      </c>
      <c r="B719" s="35" t="s">
        <v>19253</v>
      </c>
      <c r="C719" s="15" t="s">
        <v>19271</v>
      </c>
      <c r="D719" s="68" t="s">
        <v>18670</v>
      </c>
      <c r="E719" s="75">
        <f t="shared" si="40"/>
        <v>250</v>
      </c>
      <c r="F719" s="86">
        <v>179</v>
      </c>
      <c r="G719"/>
      <c r="H719"/>
      <c r="I719"/>
      <c r="J719"/>
      <c r="L719" s="1"/>
    </row>
    <row r="720" spans="1:12" ht="12.75" customHeight="1">
      <c r="A720" s="46" t="s">
        <v>11669</v>
      </c>
      <c r="B720" s="35" t="s">
        <v>19253</v>
      </c>
      <c r="C720" s="15" t="s">
        <v>19272</v>
      </c>
      <c r="D720" s="68" t="s">
        <v>18670</v>
      </c>
      <c r="E720" s="75">
        <f t="shared" si="40"/>
        <v>272</v>
      </c>
      <c r="F720" s="86">
        <v>201</v>
      </c>
      <c r="G720"/>
      <c r="H720"/>
      <c r="I720"/>
      <c r="J720"/>
      <c r="L720" s="1"/>
    </row>
    <row r="721" spans="1:12" ht="12.75" customHeight="1">
      <c r="A721" s="46" t="s">
        <v>11672</v>
      </c>
      <c r="B721" s="35" t="s">
        <v>19253</v>
      </c>
      <c r="C721" s="15" t="s">
        <v>19273</v>
      </c>
      <c r="D721" s="68" t="s">
        <v>18670</v>
      </c>
      <c r="E721" s="75">
        <f t="shared" si="40"/>
        <v>293</v>
      </c>
      <c r="F721" s="86">
        <v>222</v>
      </c>
      <c r="G721"/>
      <c r="H721"/>
      <c r="I721"/>
      <c r="J721"/>
      <c r="L721" s="1"/>
    </row>
    <row r="722" spans="1:12" ht="12.75" customHeight="1">
      <c r="A722" s="46" t="s">
        <v>11675</v>
      </c>
      <c r="B722" s="35" t="s">
        <v>19253</v>
      </c>
      <c r="C722" s="15" t="s">
        <v>19274</v>
      </c>
      <c r="D722" s="68" t="s">
        <v>18670</v>
      </c>
      <c r="E722" s="75">
        <f t="shared" si="40"/>
        <v>180</v>
      </c>
      <c r="F722" s="86">
        <v>109</v>
      </c>
      <c r="G722"/>
      <c r="H722"/>
      <c r="I722"/>
      <c r="J722"/>
      <c r="L722" s="1"/>
    </row>
    <row r="723" spans="1:12" ht="12.75" customHeight="1">
      <c r="A723" s="46" t="s">
        <v>11678</v>
      </c>
      <c r="B723" s="35" t="s">
        <v>19253</v>
      </c>
      <c r="C723" s="15" t="s">
        <v>19275</v>
      </c>
      <c r="D723" s="68" t="s">
        <v>18670</v>
      </c>
      <c r="E723" s="75">
        <f t="shared" si="40"/>
        <v>204</v>
      </c>
      <c r="F723" s="86">
        <v>133</v>
      </c>
      <c r="G723"/>
      <c r="H723"/>
      <c r="I723"/>
      <c r="J723"/>
      <c r="L723" s="1"/>
    </row>
    <row r="724" spans="1:12" s="2" customFormat="1" ht="12.75" customHeight="1">
      <c r="A724" s="46" t="s">
        <v>11681</v>
      </c>
      <c r="B724" s="35" t="s">
        <v>19253</v>
      </c>
      <c r="C724" s="15" t="s">
        <v>19276</v>
      </c>
      <c r="D724" s="68" t="s">
        <v>18670</v>
      </c>
      <c r="E724" s="75">
        <f t="shared" si="40"/>
        <v>224</v>
      </c>
      <c r="F724" s="86">
        <v>153</v>
      </c>
      <c r="G724"/>
      <c r="H724"/>
      <c r="I724"/>
      <c r="J724"/>
    </row>
    <row r="725" spans="1:12" ht="12.75" customHeight="1">
      <c r="A725" s="46" t="s">
        <v>11684</v>
      </c>
      <c r="B725" s="35" t="s">
        <v>19253</v>
      </c>
      <c r="C725" s="15" t="s">
        <v>19277</v>
      </c>
      <c r="D725" s="68" t="s">
        <v>18670</v>
      </c>
      <c r="E725" s="75">
        <f t="shared" si="40"/>
        <v>248</v>
      </c>
      <c r="F725" s="86">
        <v>177</v>
      </c>
      <c r="G725"/>
      <c r="H725"/>
      <c r="I725"/>
      <c r="J725"/>
      <c r="L725" s="1"/>
    </row>
    <row r="726" spans="1:12" ht="12.75" customHeight="1">
      <c r="A726" s="46" t="s">
        <v>11687</v>
      </c>
      <c r="B726" s="35" t="s">
        <v>19253</v>
      </c>
      <c r="C726" s="15" t="s">
        <v>19278</v>
      </c>
      <c r="D726" s="68" t="s">
        <v>18670</v>
      </c>
      <c r="E726" s="75">
        <f t="shared" si="40"/>
        <v>272</v>
      </c>
      <c r="F726" s="86">
        <v>201</v>
      </c>
      <c r="G726"/>
      <c r="H726"/>
      <c r="I726"/>
      <c r="J726"/>
      <c r="L726" s="1"/>
    </row>
    <row r="727" spans="1:12" ht="12.75" customHeight="1">
      <c r="A727" s="46" t="s">
        <v>11690</v>
      </c>
      <c r="B727" s="35" t="s">
        <v>19253</v>
      </c>
      <c r="C727" s="15" t="s">
        <v>19279</v>
      </c>
      <c r="D727" s="68" t="s">
        <v>18670</v>
      </c>
      <c r="E727" s="75">
        <f t="shared" si="40"/>
        <v>296</v>
      </c>
      <c r="F727" s="86">
        <v>225</v>
      </c>
      <c r="G727"/>
      <c r="H727"/>
      <c r="I727"/>
      <c r="J727"/>
      <c r="L727" s="1"/>
    </row>
    <row r="728" spans="1:12" ht="12.75" customHeight="1">
      <c r="A728" s="46" t="s">
        <v>11693</v>
      </c>
      <c r="B728" s="35" t="s">
        <v>19253</v>
      </c>
      <c r="C728" s="15" t="s">
        <v>19280</v>
      </c>
      <c r="D728" s="68" t="s">
        <v>18670</v>
      </c>
      <c r="E728" s="75">
        <f t="shared" si="40"/>
        <v>320</v>
      </c>
      <c r="F728" s="86">
        <v>249</v>
      </c>
      <c r="G728"/>
      <c r="H728"/>
      <c r="I728"/>
      <c r="J728"/>
      <c r="L728" s="1"/>
    </row>
    <row r="729" spans="1:12" ht="12.75" customHeight="1">
      <c r="A729" s="46" t="s">
        <v>11696</v>
      </c>
      <c r="B729" s="35" t="s">
        <v>19253</v>
      </c>
      <c r="C729" s="15" t="s">
        <v>19281</v>
      </c>
      <c r="D729" s="68" t="s">
        <v>18670</v>
      </c>
      <c r="E729" s="75">
        <f t="shared" si="40"/>
        <v>190</v>
      </c>
      <c r="F729" s="86">
        <v>119</v>
      </c>
      <c r="G729"/>
      <c r="H729"/>
      <c r="I729"/>
      <c r="J729"/>
      <c r="L729" s="1"/>
    </row>
    <row r="730" spans="1:12" ht="12.75" customHeight="1">
      <c r="A730" s="46" t="s">
        <v>11699</v>
      </c>
      <c r="B730" s="35" t="s">
        <v>19253</v>
      </c>
      <c r="C730" s="15" t="s">
        <v>19282</v>
      </c>
      <c r="D730" s="68" t="s">
        <v>18670</v>
      </c>
      <c r="E730" s="75">
        <f t="shared" si="40"/>
        <v>216</v>
      </c>
      <c r="F730" s="86">
        <v>145</v>
      </c>
      <c r="G730"/>
      <c r="H730"/>
      <c r="I730"/>
      <c r="J730"/>
      <c r="L730" s="1"/>
    </row>
    <row r="731" spans="1:12" ht="12.75" customHeight="1">
      <c r="A731" s="46" t="s">
        <v>11702</v>
      </c>
      <c r="B731" s="35" t="s">
        <v>19253</v>
      </c>
      <c r="C731" s="15" t="s">
        <v>19283</v>
      </c>
      <c r="D731" s="68" t="s">
        <v>18670</v>
      </c>
      <c r="E731" s="75">
        <f t="shared" si="40"/>
        <v>242</v>
      </c>
      <c r="F731" s="86">
        <v>171</v>
      </c>
      <c r="G731"/>
      <c r="H731"/>
      <c r="I731"/>
      <c r="J731"/>
      <c r="L731" s="1"/>
    </row>
    <row r="732" spans="1:12" ht="12.75" customHeight="1">
      <c r="A732" s="46" t="s">
        <v>11705</v>
      </c>
      <c r="B732" s="35" t="s">
        <v>19253</v>
      </c>
      <c r="C732" s="15" t="s">
        <v>19284</v>
      </c>
      <c r="D732" s="68" t="s">
        <v>18670</v>
      </c>
      <c r="E732" s="75">
        <f t="shared" si="40"/>
        <v>268</v>
      </c>
      <c r="F732" s="86">
        <v>197</v>
      </c>
      <c r="G732"/>
      <c r="H732"/>
      <c r="I732"/>
      <c r="J732"/>
      <c r="L732" s="1"/>
    </row>
    <row r="733" spans="1:12" ht="12.75" customHeight="1">
      <c r="A733" s="46" t="s">
        <v>11708</v>
      </c>
      <c r="B733" s="35" t="s">
        <v>19253</v>
      </c>
      <c r="C733" s="15" t="s">
        <v>19285</v>
      </c>
      <c r="D733" s="68" t="s">
        <v>18670</v>
      </c>
      <c r="E733" s="75">
        <f t="shared" si="40"/>
        <v>294</v>
      </c>
      <c r="F733" s="86">
        <v>223</v>
      </c>
      <c r="G733"/>
      <c r="H733"/>
      <c r="I733"/>
      <c r="J733"/>
      <c r="L733" s="1"/>
    </row>
    <row r="734" spans="1:12" ht="12.75" customHeight="1">
      <c r="A734" s="46" t="s">
        <v>11711</v>
      </c>
      <c r="B734" s="35" t="s">
        <v>19253</v>
      </c>
      <c r="C734" s="15" t="s">
        <v>19286</v>
      </c>
      <c r="D734" s="68" t="s">
        <v>18670</v>
      </c>
      <c r="E734" s="75">
        <f t="shared" ref="E734:E765" si="41">F734+71</f>
        <v>320</v>
      </c>
      <c r="F734" s="86">
        <v>249</v>
      </c>
      <c r="G734"/>
      <c r="H734"/>
      <c r="I734"/>
      <c r="J734"/>
      <c r="L734" s="1"/>
    </row>
    <row r="735" spans="1:12" ht="12.75" customHeight="1">
      <c r="A735" s="46" t="s">
        <v>11714</v>
      </c>
      <c r="B735" s="35" t="s">
        <v>19253</v>
      </c>
      <c r="C735" s="15" t="s">
        <v>19287</v>
      </c>
      <c r="D735" s="68" t="s">
        <v>18670</v>
      </c>
      <c r="E735" s="75">
        <f t="shared" si="41"/>
        <v>346</v>
      </c>
      <c r="F735" s="86">
        <v>275</v>
      </c>
      <c r="G735"/>
      <c r="H735"/>
      <c r="I735"/>
      <c r="J735"/>
      <c r="L735" s="1"/>
    </row>
    <row r="736" spans="1:12" ht="12.75" customHeight="1">
      <c r="A736" s="46" t="s">
        <v>7468</v>
      </c>
      <c r="B736" s="35" t="s">
        <v>19253</v>
      </c>
      <c r="C736" s="15" t="s">
        <v>11717</v>
      </c>
      <c r="D736" s="68" t="s">
        <v>18670</v>
      </c>
      <c r="E736" s="75">
        <f t="shared" si="41"/>
        <v>195</v>
      </c>
      <c r="F736" s="86">
        <v>124</v>
      </c>
      <c r="G736"/>
      <c r="H736"/>
      <c r="I736"/>
      <c r="J736"/>
      <c r="L736" s="1"/>
    </row>
    <row r="737" spans="1:12" ht="12.75" customHeight="1">
      <c r="A737" s="46" t="s">
        <v>11721</v>
      </c>
      <c r="B737" s="35" t="s">
        <v>19253</v>
      </c>
      <c r="C737" s="15" t="s">
        <v>11719</v>
      </c>
      <c r="D737" s="68" t="s">
        <v>18670</v>
      </c>
      <c r="E737" s="75">
        <f t="shared" si="41"/>
        <v>203</v>
      </c>
      <c r="F737" s="86">
        <v>132</v>
      </c>
      <c r="G737"/>
      <c r="H737"/>
      <c r="I737"/>
      <c r="J737"/>
      <c r="L737" s="1"/>
    </row>
    <row r="738" spans="1:12" ht="12.75" customHeight="1">
      <c r="A738" s="46" t="s">
        <v>11724</v>
      </c>
      <c r="B738" s="35" t="s">
        <v>19253</v>
      </c>
      <c r="C738" s="15" t="s">
        <v>11722</v>
      </c>
      <c r="D738" s="68" t="s">
        <v>18670</v>
      </c>
      <c r="E738" s="75">
        <f t="shared" si="41"/>
        <v>215</v>
      </c>
      <c r="F738" s="86">
        <v>144</v>
      </c>
      <c r="G738"/>
      <c r="H738"/>
      <c r="I738"/>
      <c r="J738"/>
      <c r="L738" s="1"/>
    </row>
    <row r="739" spans="1:12" ht="12.75" customHeight="1">
      <c r="A739" s="46" t="s">
        <v>11727</v>
      </c>
      <c r="B739" s="35" t="s">
        <v>19253</v>
      </c>
      <c r="C739" s="15" t="s">
        <v>11725</v>
      </c>
      <c r="D739" s="68" t="s">
        <v>18670</v>
      </c>
      <c r="E739" s="75">
        <f t="shared" si="41"/>
        <v>210</v>
      </c>
      <c r="F739" s="86">
        <v>139</v>
      </c>
      <c r="G739"/>
      <c r="H739"/>
      <c r="I739"/>
      <c r="J739"/>
      <c r="L739" s="1"/>
    </row>
    <row r="740" spans="1:12" ht="12.75" customHeight="1">
      <c r="A740" s="46" t="s">
        <v>11730</v>
      </c>
      <c r="B740" s="35" t="s">
        <v>19253</v>
      </c>
      <c r="C740" s="15" t="s">
        <v>11728</v>
      </c>
      <c r="D740" s="68" t="s">
        <v>18670</v>
      </c>
      <c r="E740" s="75">
        <f t="shared" si="41"/>
        <v>231</v>
      </c>
      <c r="F740" s="86">
        <v>160</v>
      </c>
      <c r="G740"/>
      <c r="H740"/>
      <c r="I740"/>
      <c r="J740"/>
      <c r="L740" s="1"/>
    </row>
    <row r="741" spans="1:12" ht="12.75" customHeight="1">
      <c r="A741" s="46" t="s">
        <v>11733</v>
      </c>
      <c r="B741" s="35" t="s">
        <v>19253</v>
      </c>
      <c r="C741" s="15" t="s">
        <v>11731</v>
      </c>
      <c r="D741" s="68" t="s">
        <v>18670</v>
      </c>
      <c r="E741" s="75">
        <f t="shared" si="41"/>
        <v>248</v>
      </c>
      <c r="F741" s="86">
        <v>177</v>
      </c>
      <c r="G741"/>
      <c r="H741"/>
      <c r="I741"/>
      <c r="J741"/>
      <c r="L741" s="1"/>
    </row>
    <row r="742" spans="1:12" ht="12.75" customHeight="1">
      <c r="A742" s="46" t="s">
        <v>11736</v>
      </c>
      <c r="B742" s="35" t="s">
        <v>19253</v>
      </c>
      <c r="C742" s="15" t="s">
        <v>11734</v>
      </c>
      <c r="D742" s="68" t="s">
        <v>18670</v>
      </c>
      <c r="E742" s="75">
        <f t="shared" si="41"/>
        <v>157.4</v>
      </c>
      <c r="F742" s="86">
        <v>86.4</v>
      </c>
      <c r="G742"/>
      <c r="H742"/>
      <c r="I742"/>
      <c r="J742"/>
      <c r="L742" s="1"/>
    </row>
    <row r="743" spans="1:12" ht="12.75" customHeight="1">
      <c r="A743" s="46" t="s">
        <v>11739</v>
      </c>
      <c r="B743" s="35" t="s">
        <v>19253</v>
      </c>
      <c r="C743" s="15" t="s">
        <v>11737</v>
      </c>
      <c r="D743" s="68" t="s">
        <v>18670</v>
      </c>
      <c r="E743" s="75">
        <f t="shared" si="41"/>
        <v>176</v>
      </c>
      <c r="F743" s="86">
        <v>105</v>
      </c>
      <c r="G743"/>
      <c r="H743"/>
      <c r="I743"/>
      <c r="J743"/>
      <c r="L743" s="1"/>
    </row>
    <row r="744" spans="1:12" ht="12.75" customHeight="1">
      <c r="A744" s="46" t="s">
        <v>11742</v>
      </c>
      <c r="B744" s="35" t="s">
        <v>19253</v>
      </c>
      <c r="C744" s="15" t="s">
        <v>11740</v>
      </c>
      <c r="D744" s="68" t="s">
        <v>18670</v>
      </c>
      <c r="E744" s="75">
        <f t="shared" si="41"/>
        <v>196</v>
      </c>
      <c r="F744" s="86">
        <v>125</v>
      </c>
      <c r="G744"/>
      <c r="H744"/>
      <c r="I744"/>
      <c r="J744"/>
      <c r="L744" s="1"/>
    </row>
    <row r="745" spans="1:12" ht="12.75" customHeight="1">
      <c r="A745" s="46" t="s">
        <v>11745</v>
      </c>
      <c r="B745" s="35" t="s">
        <v>19253</v>
      </c>
      <c r="C745" s="15" t="s">
        <v>11743</v>
      </c>
      <c r="D745" s="68" t="s">
        <v>18670</v>
      </c>
      <c r="E745" s="75">
        <f t="shared" si="41"/>
        <v>216</v>
      </c>
      <c r="F745" s="86">
        <v>145</v>
      </c>
      <c r="G745"/>
      <c r="H745"/>
      <c r="I745"/>
      <c r="J745"/>
      <c r="L745" s="1"/>
    </row>
    <row r="746" spans="1:12" ht="12.75" customHeight="1">
      <c r="A746" s="46" t="s">
        <v>11748</v>
      </c>
      <c r="B746" s="35" t="s">
        <v>19253</v>
      </c>
      <c r="C746" s="15" t="s">
        <v>11746</v>
      </c>
      <c r="D746" s="68" t="s">
        <v>18670</v>
      </c>
      <c r="E746" s="75">
        <f t="shared" si="41"/>
        <v>233</v>
      </c>
      <c r="F746" s="86">
        <v>162</v>
      </c>
      <c r="G746"/>
      <c r="H746"/>
      <c r="I746"/>
      <c r="J746"/>
      <c r="L746" s="1"/>
    </row>
    <row r="747" spans="1:12" ht="12.75" customHeight="1">
      <c r="A747" s="46" t="s">
        <v>11751</v>
      </c>
      <c r="B747" s="35" t="s">
        <v>19253</v>
      </c>
      <c r="C747" s="15" t="s">
        <v>11749</v>
      </c>
      <c r="D747" s="68" t="s">
        <v>18670</v>
      </c>
      <c r="E747" s="75">
        <f t="shared" si="41"/>
        <v>248</v>
      </c>
      <c r="F747" s="86">
        <v>177</v>
      </c>
      <c r="G747"/>
      <c r="H747"/>
      <c r="I747"/>
      <c r="J747"/>
      <c r="L747" s="1"/>
    </row>
    <row r="748" spans="1:12" ht="12.75" customHeight="1">
      <c r="A748" s="46" t="s">
        <v>8995</v>
      </c>
      <c r="B748" s="35" t="s">
        <v>19253</v>
      </c>
      <c r="C748" s="15" t="s">
        <v>11752</v>
      </c>
      <c r="D748" s="68" t="s">
        <v>18670</v>
      </c>
      <c r="E748" s="75">
        <f t="shared" si="41"/>
        <v>267</v>
      </c>
      <c r="F748" s="86">
        <v>196</v>
      </c>
      <c r="G748"/>
      <c r="H748"/>
      <c r="I748"/>
      <c r="J748"/>
      <c r="L748" s="1"/>
    </row>
    <row r="749" spans="1:12" ht="12.75" customHeight="1">
      <c r="A749" s="46" t="s">
        <v>8998</v>
      </c>
      <c r="B749" s="35" t="s">
        <v>19253</v>
      </c>
      <c r="C749" s="15" t="s">
        <v>8996</v>
      </c>
      <c r="D749" s="68" t="s">
        <v>18670</v>
      </c>
      <c r="E749" s="75">
        <f t="shared" si="41"/>
        <v>173</v>
      </c>
      <c r="F749" s="86">
        <v>102</v>
      </c>
      <c r="G749"/>
      <c r="H749"/>
      <c r="I749"/>
      <c r="J749"/>
      <c r="L749" s="1"/>
    </row>
    <row r="750" spans="1:12" ht="12.75" customHeight="1">
      <c r="A750" s="46" t="s">
        <v>9001</v>
      </c>
      <c r="B750" s="35" t="s">
        <v>19253</v>
      </c>
      <c r="C750" s="15" t="s">
        <v>8999</v>
      </c>
      <c r="D750" s="68" t="s">
        <v>18670</v>
      </c>
      <c r="E750" s="75">
        <f t="shared" si="41"/>
        <v>195</v>
      </c>
      <c r="F750" s="86">
        <v>124</v>
      </c>
      <c r="G750"/>
      <c r="H750"/>
      <c r="I750"/>
      <c r="J750"/>
      <c r="L750" s="1"/>
    </row>
    <row r="751" spans="1:12" ht="12.75" customHeight="1">
      <c r="A751" s="46" t="s">
        <v>9004</v>
      </c>
      <c r="B751" s="35" t="s">
        <v>19253</v>
      </c>
      <c r="C751" s="15" t="s">
        <v>9002</v>
      </c>
      <c r="D751" s="68" t="s">
        <v>18670</v>
      </c>
      <c r="E751" s="75">
        <f t="shared" si="41"/>
        <v>210</v>
      </c>
      <c r="F751" s="86">
        <v>139</v>
      </c>
      <c r="G751"/>
      <c r="H751"/>
      <c r="I751"/>
      <c r="J751"/>
      <c r="L751" s="1"/>
    </row>
    <row r="752" spans="1:12" ht="12.75" customHeight="1">
      <c r="A752" s="46" t="s">
        <v>9007</v>
      </c>
      <c r="B752" s="35" t="s">
        <v>19253</v>
      </c>
      <c r="C752" s="15" t="s">
        <v>9005</v>
      </c>
      <c r="D752" s="68" t="s">
        <v>18670</v>
      </c>
      <c r="E752" s="75">
        <f t="shared" si="41"/>
        <v>228</v>
      </c>
      <c r="F752" s="86">
        <v>157</v>
      </c>
      <c r="G752"/>
      <c r="H752"/>
      <c r="I752"/>
      <c r="J752"/>
      <c r="L752" s="1"/>
    </row>
    <row r="753" spans="1:12" ht="12.75" customHeight="1">
      <c r="A753" s="46" t="s">
        <v>9010</v>
      </c>
      <c r="B753" s="35" t="s">
        <v>19253</v>
      </c>
      <c r="C753" s="15" t="s">
        <v>9008</v>
      </c>
      <c r="D753" s="68" t="s">
        <v>18670</v>
      </c>
      <c r="E753" s="75">
        <f t="shared" si="41"/>
        <v>250</v>
      </c>
      <c r="F753" s="86">
        <v>179</v>
      </c>
      <c r="G753"/>
      <c r="H753"/>
      <c r="I753"/>
      <c r="J753"/>
      <c r="L753" s="1"/>
    </row>
    <row r="754" spans="1:12" ht="12.75" customHeight="1">
      <c r="A754" s="46" t="s">
        <v>9013</v>
      </c>
      <c r="B754" s="35" t="s">
        <v>19253</v>
      </c>
      <c r="C754" s="15" t="s">
        <v>9011</v>
      </c>
      <c r="D754" s="68" t="s">
        <v>18670</v>
      </c>
      <c r="E754" s="75">
        <f t="shared" si="41"/>
        <v>272</v>
      </c>
      <c r="F754" s="86">
        <v>201</v>
      </c>
      <c r="G754"/>
      <c r="H754"/>
      <c r="I754"/>
      <c r="J754"/>
      <c r="L754" s="1"/>
    </row>
    <row r="755" spans="1:12" ht="12.75" customHeight="1">
      <c r="A755" s="46" t="s">
        <v>9016</v>
      </c>
      <c r="B755" s="35" t="s">
        <v>19253</v>
      </c>
      <c r="C755" s="15" t="s">
        <v>9014</v>
      </c>
      <c r="D755" s="68" t="s">
        <v>18670</v>
      </c>
      <c r="E755" s="75">
        <f t="shared" si="41"/>
        <v>293</v>
      </c>
      <c r="F755" s="86">
        <v>222</v>
      </c>
      <c r="G755"/>
      <c r="H755"/>
      <c r="I755"/>
      <c r="J755"/>
      <c r="L755" s="1"/>
    </row>
    <row r="756" spans="1:12" ht="12.75" customHeight="1">
      <c r="A756" s="46" t="s">
        <v>9019</v>
      </c>
      <c r="B756" s="35" t="s">
        <v>19253</v>
      </c>
      <c r="C756" s="15" t="s">
        <v>9017</v>
      </c>
      <c r="D756" s="68" t="s">
        <v>18670</v>
      </c>
      <c r="E756" s="75">
        <f t="shared" si="41"/>
        <v>180</v>
      </c>
      <c r="F756" s="86">
        <v>109</v>
      </c>
      <c r="G756"/>
      <c r="H756"/>
      <c r="I756"/>
      <c r="J756"/>
      <c r="L756" s="1"/>
    </row>
    <row r="757" spans="1:12" ht="12.75" customHeight="1">
      <c r="A757" s="46" t="s">
        <v>9022</v>
      </c>
      <c r="B757" s="35" t="s">
        <v>19253</v>
      </c>
      <c r="C757" s="15" t="s">
        <v>9020</v>
      </c>
      <c r="D757" s="68" t="s">
        <v>18670</v>
      </c>
      <c r="E757" s="75">
        <f t="shared" si="41"/>
        <v>204</v>
      </c>
      <c r="F757" s="86">
        <v>133</v>
      </c>
      <c r="G757"/>
      <c r="H757"/>
      <c r="I757"/>
      <c r="J757"/>
      <c r="L757" s="1"/>
    </row>
    <row r="758" spans="1:12" ht="12.75" customHeight="1">
      <c r="A758" s="46" t="s">
        <v>9025</v>
      </c>
      <c r="B758" s="35" t="s">
        <v>19253</v>
      </c>
      <c r="C758" s="15" t="s">
        <v>9023</v>
      </c>
      <c r="D758" s="68" t="s">
        <v>18670</v>
      </c>
      <c r="E758" s="75">
        <f t="shared" si="41"/>
        <v>224</v>
      </c>
      <c r="F758" s="86">
        <v>153</v>
      </c>
      <c r="G758"/>
      <c r="H758"/>
      <c r="I758"/>
      <c r="J758"/>
      <c r="L758" s="1"/>
    </row>
    <row r="759" spans="1:12" ht="12.75" customHeight="1">
      <c r="A759" s="46" t="s">
        <v>9028</v>
      </c>
      <c r="B759" s="35" t="s">
        <v>19253</v>
      </c>
      <c r="C759" s="15" t="s">
        <v>9026</v>
      </c>
      <c r="D759" s="68" t="s">
        <v>18670</v>
      </c>
      <c r="E759" s="75">
        <f t="shared" si="41"/>
        <v>248</v>
      </c>
      <c r="F759" s="86">
        <v>177</v>
      </c>
      <c r="G759"/>
      <c r="H759"/>
      <c r="I759"/>
      <c r="J759"/>
      <c r="L759" s="1"/>
    </row>
    <row r="760" spans="1:12" s="2" customFormat="1" ht="12.75" customHeight="1">
      <c r="A760" s="46" t="s">
        <v>9031</v>
      </c>
      <c r="B760" s="35" t="s">
        <v>19253</v>
      </c>
      <c r="C760" s="15" t="s">
        <v>9029</v>
      </c>
      <c r="D760" s="68" t="s">
        <v>18670</v>
      </c>
      <c r="E760" s="75">
        <f t="shared" si="41"/>
        <v>272</v>
      </c>
      <c r="F760" s="86">
        <v>201</v>
      </c>
      <c r="G760"/>
      <c r="H760"/>
      <c r="I760"/>
      <c r="J760"/>
    </row>
    <row r="761" spans="1:12" ht="12.75" customHeight="1">
      <c r="A761" s="46" t="s">
        <v>9034</v>
      </c>
      <c r="B761" s="35" t="s">
        <v>19253</v>
      </c>
      <c r="C761" s="15" t="s">
        <v>19288</v>
      </c>
      <c r="D761" s="68" t="s">
        <v>18670</v>
      </c>
      <c r="E761" s="75">
        <f t="shared" si="41"/>
        <v>296</v>
      </c>
      <c r="F761" s="86">
        <v>225</v>
      </c>
      <c r="G761"/>
      <c r="H761"/>
      <c r="I761"/>
      <c r="J761"/>
      <c r="L761" s="1"/>
    </row>
    <row r="762" spans="1:12" ht="12.75" customHeight="1">
      <c r="A762" s="46" t="s">
        <v>9037</v>
      </c>
      <c r="B762" s="35" t="s">
        <v>19253</v>
      </c>
      <c r="C762" s="15" t="s">
        <v>9035</v>
      </c>
      <c r="D762" s="68" t="s">
        <v>18670</v>
      </c>
      <c r="E762" s="75">
        <f t="shared" si="41"/>
        <v>320</v>
      </c>
      <c r="F762" s="86">
        <v>249</v>
      </c>
      <c r="G762"/>
      <c r="H762"/>
      <c r="I762"/>
      <c r="J762"/>
      <c r="L762" s="1"/>
    </row>
    <row r="763" spans="1:12" ht="12.75" customHeight="1">
      <c r="A763" s="46" t="s">
        <v>9040</v>
      </c>
      <c r="B763" s="35" t="s">
        <v>19253</v>
      </c>
      <c r="C763" s="15" t="s">
        <v>9038</v>
      </c>
      <c r="D763" s="68" t="s">
        <v>18670</v>
      </c>
      <c r="E763" s="75">
        <f t="shared" si="41"/>
        <v>190</v>
      </c>
      <c r="F763" s="86">
        <v>119</v>
      </c>
      <c r="G763"/>
      <c r="H763"/>
      <c r="I763"/>
      <c r="J763"/>
      <c r="L763" s="1"/>
    </row>
    <row r="764" spans="1:12" ht="12.75" customHeight="1">
      <c r="A764" s="46" t="s">
        <v>9043</v>
      </c>
      <c r="B764" s="35" t="s">
        <v>19253</v>
      </c>
      <c r="C764" s="15" t="s">
        <v>9041</v>
      </c>
      <c r="D764" s="68" t="s">
        <v>18670</v>
      </c>
      <c r="E764" s="75">
        <f t="shared" si="41"/>
        <v>216</v>
      </c>
      <c r="F764" s="86">
        <v>145</v>
      </c>
      <c r="G764"/>
      <c r="H764"/>
      <c r="I764"/>
      <c r="J764"/>
      <c r="L764" s="1"/>
    </row>
    <row r="765" spans="1:12" ht="12.75" customHeight="1">
      <c r="A765" s="46" t="s">
        <v>9046</v>
      </c>
      <c r="B765" s="35" t="s">
        <v>19253</v>
      </c>
      <c r="C765" s="15" t="s">
        <v>9044</v>
      </c>
      <c r="D765" s="68" t="s">
        <v>18670</v>
      </c>
      <c r="E765" s="75">
        <f t="shared" si="41"/>
        <v>242</v>
      </c>
      <c r="F765" s="86">
        <v>171</v>
      </c>
      <c r="G765"/>
      <c r="H765"/>
      <c r="I765"/>
      <c r="J765"/>
      <c r="L765" s="1"/>
    </row>
    <row r="766" spans="1:12" ht="12.75" customHeight="1">
      <c r="A766" s="46" t="s">
        <v>9049</v>
      </c>
      <c r="B766" s="35" t="s">
        <v>19253</v>
      </c>
      <c r="C766" s="15" t="s">
        <v>9047</v>
      </c>
      <c r="D766" s="68" t="s">
        <v>18670</v>
      </c>
      <c r="E766" s="75">
        <f t="shared" ref="E766:E797" si="42">F766+71</f>
        <v>268</v>
      </c>
      <c r="F766" s="86">
        <v>197</v>
      </c>
      <c r="G766"/>
      <c r="H766"/>
      <c r="I766"/>
      <c r="J766"/>
      <c r="L766" s="1"/>
    </row>
    <row r="767" spans="1:12" ht="12.75" customHeight="1">
      <c r="A767" s="46" t="s">
        <v>9052</v>
      </c>
      <c r="B767" s="35" t="s">
        <v>19253</v>
      </c>
      <c r="C767" s="15" t="s">
        <v>9050</v>
      </c>
      <c r="D767" s="68" t="s">
        <v>18670</v>
      </c>
      <c r="E767" s="75">
        <f t="shared" si="42"/>
        <v>294</v>
      </c>
      <c r="F767" s="86">
        <v>223</v>
      </c>
      <c r="G767"/>
      <c r="H767"/>
      <c r="I767"/>
      <c r="J767"/>
      <c r="L767" s="1"/>
    </row>
    <row r="768" spans="1:12" ht="12.75" customHeight="1">
      <c r="A768" s="46" t="s">
        <v>9055</v>
      </c>
      <c r="B768" s="35" t="s">
        <v>19253</v>
      </c>
      <c r="C768" s="15" t="s">
        <v>9053</v>
      </c>
      <c r="D768" s="68" t="s">
        <v>18670</v>
      </c>
      <c r="E768" s="75">
        <f t="shared" si="42"/>
        <v>320</v>
      </c>
      <c r="F768" s="86">
        <v>249</v>
      </c>
      <c r="G768"/>
      <c r="H768"/>
      <c r="I768"/>
      <c r="J768"/>
      <c r="L768" s="1"/>
    </row>
    <row r="769" spans="1:12" ht="12.75" customHeight="1">
      <c r="A769" s="46" t="s">
        <v>9058</v>
      </c>
      <c r="B769" s="35" t="s">
        <v>19253</v>
      </c>
      <c r="C769" s="15" t="s">
        <v>9056</v>
      </c>
      <c r="D769" s="68" t="s">
        <v>18670</v>
      </c>
      <c r="E769" s="75">
        <f t="shared" si="42"/>
        <v>346</v>
      </c>
      <c r="F769" s="86">
        <v>275</v>
      </c>
      <c r="G769"/>
      <c r="H769"/>
      <c r="I769"/>
      <c r="J769"/>
      <c r="L769" s="1"/>
    </row>
    <row r="770" spans="1:12" ht="12.75" customHeight="1">
      <c r="A770" s="46" t="s">
        <v>7471</v>
      </c>
      <c r="B770" s="35" t="s">
        <v>19253</v>
      </c>
      <c r="C770" s="15" t="s">
        <v>1869</v>
      </c>
      <c r="D770" s="68" t="s">
        <v>18670</v>
      </c>
      <c r="E770" s="75">
        <f t="shared" ref="E770:E803" si="43">F770+95.7</f>
        <v>219.7</v>
      </c>
      <c r="F770" s="86">
        <v>124</v>
      </c>
      <c r="G770"/>
      <c r="H770"/>
      <c r="I770"/>
      <c r="J770"/>
      <c r="L770" s="1"/>
    </row>
    <row r="771" spans="1:12" ht="12.75" customHeight="1">
      <c r="A771" s="46" t="s">
        <v>18313</v>
      </c>
      <c r="B771" s="35" t="s">
        <v>19253</v>
      </c>
      <c r="C771" s="15" t="s">
        <v>1872</v>
      </c>
      <c r="D771" s="68" t="s">
        <v>18670</v>
      </c>
      <c r="E771" s="75">
        <f t="shared" si="43"/>
        <v>227.7</v>
      </c>
      <c r="F771" s="86">
        <v>132</v>
      </c>
      <c r="G771"/>
      <c r="H771"/>
      <c r="I771"/>
      <c r="J771"/>
      <c r="L771" s="1"/>
    </row>
    <row r="772" spans="1:12" ht="12.75" customHeight="1">
      <c r="A772" s="46" t="s">
        <v>18314</v>
      </c>
      <c r="B772" s="35" t="s">
        <v>19253</v>
      </c>
      <c r="C772" s="15" t="s">
        <v>1875</v>
      </c>
      <c r="D772" s="68" t="s">
        <v>18670</v>
      </c>
      <c r="E772" s="75">
        <f t="shared" si="43"/>
        <v>239.7</v>
      </c>
      <c r="F772" s="86">
        <v>144</v>
      </c>
      <c r="G772"/>
      <c r="H772"/>
      <c r="I772"/>
      <c r="J772"/>
      <c r="L772" s="1"/>
    </row>
    <row r="773" spans="1:12" ht="12.75" customHeight="1">
      <c r="A773" s="46" t="s">
        <v>18315</v>
      </c>
      <c r="B773" s="35" t="s">
        <v>19253</v>
      </c>
      <c r="C773" s="15" t="s">
        <v>1878</v>
      </c>
      <c r="D773" s="68" t="s">
        <v>18670</v>
      </c>
      <c r="E773" s="75">
        <f t="shared" si="43"/>
        <v>234.7</v>
      </c>
      <c r="F773" s="86">
        <v>139</v>
      </c>
      <c r="G773"/>
      <c r="H773"/>
      <c r="I773"/>
      <c r="J773"/>
      <c r="L773" s="1"/>
    </row>
    <row r="774" spans="1:12" ht="12.75" customHeight="1">
      <c r="A774" s="46" t="s">
        <v>18316</v>
      </c>
      <c r="B774" s="35" t="s">
        <v>19253</v>
      </c>
      <c r="C774" s="15" t="s">
        <v>1881</v>
      </c>
      <c r="D774" s="68" t="s">
        <v>18670</v>
      </c>
      <c r="E774" s="75">
        <f t="shared" si="43"/>
        <v>255.7</v>
      </c>
      <c r="F774" s="86">
        <v>160</v>
      </c>
      <c r="G774"/>
      <c r="H774"/>
      <c r="I774"/>
      <c r="J774"/>
      <c r="L774" s="1"/>
    </row>
    <row r="775" spans="1:12" ht="12.75" customHeight="1">
      <c r="A775" s="46" t="s">
        <v>18317</v>
      </c>
      <c r="B775" s="35" t="s">
        <v>19253</v>
      </c>
      <c r="C775" s="15" t="s">
        <v>1884</v>
      </c>
      <c r="D775" s="68" t="s">
        <v>18670</v>
      </c>
      <c r="E775" s="75">
        <f t="shared" si="43"/>
        <v>272.7</v>
      </c>
      <c r="F775" s="86">
        <v>177</v>
      </c>
      <c r="G775"/>
      <c r="H775"/>
      <c r="I775"/>
      <c r="J775"/>
      <c r="L775" s="1"/>
    </row>
    <row r="776" spans="1:12" ht="12.75" customHeight="1">
      <c r="A776" s="46" t="s">
        <v>18318</v>
      </c>
      <c r="B776" s="35" t="s">
        <v>19253</v>
      </c>
      <c r="C776" s="15" t="s">
        <v>19357</v>
      </c>
      <c r="D776" s="68" t="s">
        <v>18670</v>
      </c>
      <c r="E776" s="75">
        <f t="shared" si="43"/>
        <v>182.10000000000002</v>
      </c>
      <c r="F776" s="86">
        <v>86.4</v>
      </c>
      <c r="G776"/>
      <c r="H776"/>
      <c r="I776"/>
      <c r="J776"/>
      <c r="L776" s="1"/>
    </row>
    <row r="777" spans="1:12" ht="12.75" customHeight="1">
      <c r="A777" s="46" t="s">
        <v>18319</v>
      </c>
      <c r="B777" s="35" t="s">
        <v>19253</v>
      </c>
      <c r="C777" s="15" t="s">
        <v>19358</v>
      </c>
      <c r="D777" s="68" t="s">
        <v>18670</v>
      </c>
      <c r="E777" s="75">
        <f t="shared" si="43"/>
        <v>200.7</v>
      </c>
      <c r="F777" s="86">
        <v>105</v>
      </c>
      <c r="G777"/>
      <c r="H777"/>
      <c r="I777"/>
      <c r="J777"/>
      <c r="L777" s="1"/>
    </row>
    <row r="778" spans="1:12" ht="12.75" customHeight="1">
      <c r="A778" s="46" t="s">
        <v>18320</v>
      </c>
      <c r="B778" s="35" t="s">
        <v>19253</v>
      </c>
      <c r="C778" s="15" t="s">
        <v>1887</v>
      </c>
      <c r="D778" s="68" t="s">
        <v>18670</v>
      </c>
      <c r="E778" s="75">
        <f t="shared" si="43"/>
        <v>220.7</v>
      </c>
      <c r="F778" s="86">
        <v>125</v>
      </c>
      <c r="G778"/>
      <c r="H778"/>
      <c r="I778"/>
      <c r="J778"/>
      <c r="L778" s="1"/>
    </row>
    <row r="779" spans="1:12" ht="12.75" customHeight="1">
      <c r="A779" s="46" t="s">
        <v>18321</v>
      </c>
      <c r="B779" s="35" t="s">
        <v>19253</v>
      </c>
      <c r="C779" s="15" t="s">
        <v>1890</v>
      </c>
      <c r="D779" s="68" t="s">
        <v>18670</v>
      </c>
      <c r="E779" s="75">
        <f t="shared" si="43"/>
        <v>240.7</v>
      </c>
      <c r="F779" s="86">
        <v>145</v>
      </c>
      <c r="G779"/>
      <c r="H779"/>
      <c r="I779"/>
      <c r="J779"/>
      <c r="L779" s="1"/>
    </row>
    <row r="780" spans="1:12" ht="12.75" customHeight="1">
      <c r="A780" s="46" t="s">
        <v>18322</v>
      </c>
      <c r="B780" s="35" t="s">
        <v>19253</v>
      </c>
      <c r="C780" s="15" t="s">
        <v>1893</v>
      </c>
      <c r="D780" s="68" t="s">
        <v>18670</v>
      </c>
      <c r="E780" s="75">
        <f t="shared" si="43"/>
        <v>257.7</v>
      </c>
      <c r="F780" s="86">
        <v>162</v>
      </c>
      <c r="G780"/>
      <c r="H780"/>
      <c r="I780"/>
      <c r="J780"/>
      <c r="L780" s="1"/>
    </row>
    <row r="781" spans="1:12" ht="12.75" customHeight="1">
      <c r="A781" s="46" t="s">
        <v>18323</v>
      </c>
      <c r="B781" s="35" t="s">
        <v>19253</v>
      </c>
      <c r="C781" s="15" t="s">
        <v>1896</v>
      </c>
      <c r="D781" s="68" t="s">
        <v>18670</v>
      </c>
      <c r="E781" s="75">
        <f t="shared" si="43"/>
        <v>272.7</v>
      </c>
      <c r="F781" s="86">
        <v>177</v>
      </c>
      <c r="G781"/>
      <c r="H781"/>
      <c r="I781"/>
      <c r="J781"/>
      <c r="L781" s="1"/>
    </row>
    <row r="782" spans="1:12" ht="12.75" customHeight="1">
      <c r="A782" s="46" t="s">
        <v>18324</v>
      </c>
      <c r="B782" s="35" t="s">
        <v>19253</v>
      </c>
      <c r="C782" s="15" t="s">
        <v>1899</v>
      </c>
      <c r="D782" s="68" t="s">
        <v>18670</v>
      </c>
      <c r="E782" s="75">
        <f t="shared" si="43"/>
        <v>291.7</v>
      </c>
      <c r="F782" s="86">
        <v>196</v>
      </c>
      <c r="G782"/>
      <c r="H782"/>
      <c r="I782"/>
      <c r="J782"/>
      <c r="L782" s="1"/>
    </row>
    <row r="783" spans="1:12" ht="12.75" customHeight="1">
      <c r="A783" s="46" t="s">
        <v>18325</v>
      </c>
      <c r="B783" s="35" t="s">
        <v>19253</v>
      </c>
      <c r="C783" s="15" t="s">
        <v>19359</v>
      </c>
      <c r="D783" s="68" t="s">
        <v>18670</v>
      </c>
      <c r="E783" s="75">
        <f t="shared" si="43"/>
        <v>197.7</v>
      </c>
      <c r="F783" s="86">
        <v>102</v>
      </c>
      <c r="G783"/>
      <c r="H783"/>
      <c r="I783"/>
      <c r="J783"/>
      <c r="L783" s="1"/>
    </row>
    <row r="784" spans="1:12" ht="12.75" customHeight="1">
      <c r="A784" s="46" t="s">
        <v>18326</v>
      </c>
      <c r="B784" s="35" t="s">
        <v>19253</v>
      </c>
      <c r="C784" s="15" t="s">
        <v>19360</v>
      </c>
      <c r="D784" s="68" t="s">
        <v>18670</v>
      </c>
      <c r="E784" s="75">
        <f t="shared" si="43"/>
        <v>219.7</v>
      </c>
      <c r="F784" s="86">
        <v>124</v>
      </c>
      <c r="G784"/>
      <c r="H784"/>
      <c r="I784"/>
      <c r="J784"/>
      <c r="L784" s="1"/>
    </row>
    <row r="785" spans="1:12" ht="12.75" customHeight="1">
      <c r="A785" s="46" t="s">
        <v>18327</v>
      </c>
      <c r="B785" s="35" t="s">
        <v>19253</v>
      </c>
      <c r="C785" s="15" t="s">
        <v>1902</v>
      </c>
      <c r="D785" s="68" t="s">
        <v>18670</v>
      </c>
      <c r="E785" s="75">
        <f t="shared" si="43"/>
        <v>234.7</v>
      </c>
      <c r="F785" s="86">
        <v>139</v>
      </c>
      <c r="G785"/>
      <c r="H785"/>
      <c r="I785"/>
      <c r="J785"/>
      <c r="L785" s="1"/>
    </row>
    <row r="786" spans="1:12" ht="12.75" customHeight="1">
      <c r="A786" s="46" t="s">
        <v>18328</v>
      </c>
      <c r="B786" s="35" t="s">
        <v>19253</v>
      </c>
      <c r="C786" s="15" t="s">
        <v>1905</v>
      </c>
      <c r="D786" s="68" t="s">
        <v>18670</v>
      </c>
      <c r="E786" s="75">
        <f t="shared" si="43"/>
        <v>252.7</v>
      </c>
      <c r="F786" s="86">
        <v>157</v>
      </c>
      <c r="G786"/>
      <c r="H786"/>
      <c r="I786"/>
      <c r="J786"/>
      <c r="L786" s="1"/>
    </row>
    <row r="787" spans="1:12" ht="12.75" customHeight="1">
      <c r="A787" s="46" t="s">
        <v>18329</v>
      </c>
      <c r="B787" s="35" t="s">
        <v>19253</v>
      </c>
      <c r="C787" s="15" t="s">
        <v>1908</v>
      </c>
      <c r="D787" s="68" t="s">
        <v>18670</v>
      </c>
      <c r="E787" s="75">
        <f t="shared" si="43"/>
        <v>274.7</v>
      </c>
      <c r="F787" s="86">
        <v>179</v>
      </c>
      <c r="G787"/>
      <c r="H787"/>
      <c r="I787"/>
      <c r="J787"/>
      <c r="L787" s="1"/>
    </row>
    <row r="788" spans="1:12" ht="12.75" customHeight="1">
      <c r="A788" s="46" t="s">
        <v>18330</v>
      </c>
      <c r="B788" s="35" t="s">
        <v>19253</v>
      </c>
      <c r="C788" s="15" t="s">
        <v>1911</v>
      </c>
      <c r="D788" s="68" t="s">
        <v>18670</v>
      </c>
      <c r="E788" s="75">
        <f t="shared" si="43"/>
        <v>296.7</v>
      </c>
      <c r="F788" s="86">
        <v>201</v>
      </c>
      <c r="G788"/>
      <c r="H788"/>
      <c r="I788"/>
      <c r="J788"/>
      <c r="L788" s="1"/>
    </row>
    <row r="789" spans="1:12" ht="12.75" customHeight="1">
      <c r="A789" s="46" t="s">
        <v>18331</v>
      </c>
      <c r="B789" s="35" t="s">
        <v>19253</v>
      </c>
      <c r="C789" s="15" t="s">
        <v>1914</v>
      </c>
      <c r="D789" s="68" t="s">
        <v>18670</v>
      </c>
      <c r="E789" s="75">
        <f t="shared" si="43"/>
        <v>317.7</v>
      </c>
      <c r="F789" s="86">
        <v>222</v>
      </c>
      <c r="G789"/>
      <c r="H789"/>
      <c r="I789"/>
      <c r="J789"/>
      <c r="L789" s="1"/>
    </row>
    <row r="790" spans="1:12" ht="12.75" customHeight="1">
      <c r="A790" s="46" t="s">
        <v>18332</v>
      </c>
      <c r="B790" s="35" t="s">
        <v>19253</v>
      </c>
      <c r="C790" s="15" t="s">
        <v>19361</v>
      </c>
      <c r="D790" s="68" t="s">
        <v>18670</v>
      </c>
      <c r="E790" s="75">
        <f t="shared" si="43"/>
        <v>204.7</v>
      </c>
      <c r="F790" s="86">
        <v>109</v>
      </c>
      <c r="G790"/>
      <c r="H790"/>
      <c r="I790"/>
      <c r="J790"/>
      <c r="L790" s="1"/>
    </row>
    <row r="791" spans="1:12" ht="12.75" customHeight="1">
      <c r="A791" s="46" t="s">
        <v>18333</v>
      </c>
      <c r="B791" s="35" t="s">
        <v>19253</v>
      </c>
      <c r="C791" s="15" t="s">
        <v>19362</v>
      </c>
      <c r="D791" s="68" t="s">
        <v>18670</v>
      </c>
      <c r="E791" s="75">
        <f t="shared" si="43"/>
        <v>228.7</v>
      </c>
      <c r="F791" s="86">
        <v>133</v>
      </c>
      <c r="G791"/>
      <c r="H791"/>
      <c r="I791"/>
      <c r="J791"/>
      <c r="L791" s="1"/>
    </row>
    <row r="792" spans="1:12" ht="12.75" customHeight="1">
      <c r="A792" s="46" t="s">
        <v>18334</v>
      </c>
      <c r="B792" s="35" t="s">
        <v>19253</v>
      </c>
      <c r="C792" s="15" t="s">
        <v>1917</v>
      </c>
      <c r="D792" s="68" t="s">
        <v>18670</v>
      </c>
      <c r="E792" s="75">
        <f t="shared" si="43"/>
        <v>248.7</v>
      </c>
      <c r="F792" s="86">
        <v>153</v>
      </c>
      <c r="G792"/>
      <c r="H792"/>
      <c r="I792"/>
      <c r="J792"/>
      <c r="L792" s="1"/>
    </row>
    <row r="793" spans="1:12" ht="12.75" customHeight="1">
      <c r="A793" s="46" t="s">
        <v>18335</v>
      </c>
      <c r="B793" s="35" t="s">
        <v>19253</v>
      </c>
      <c r="C793" s="15" t="s">
        <v>1920</v>
      </c>
      <c r="D793" s="68" t="s">
        <v>18670</v>
      </c>
      <c r="E793" s="75">
        <f t="shared" si="43"/>
        <v>272.7</v>
      </c>
      <c r="F793" s="86">
        <v>177</v>
      </c>
      <c r="G793"/>
      <c r="H793"/>
      <c r="I793"/>
      <c r="J793"/>
      <c r="L793" s="1"/>
    </row>
    <row r="794" spans="1:12" ht="12.75" customHeight="1">
      <c r="A794" s="46" t="s">
        <v>18336</v>
      </c>
      <c r="B794" s="35" t="s">
        <v>19253</v>
      </c>
      <c r="C794" s="15" t="s">
        <v>1923</v>
      </c>
      <c r="D794" s="68" t="s">
        <v>18670</v>
      </c>
      <c r="E794" s="75">
        <f t="shared" si="43"/>
        <v>296.7</v>
      </c>
      <c r="F794" s="86">
        <v>201</v>
      </c>
      <c r="G794"/>
      <c r="H794"/>
      <c r="I794"/>
      <c r="J794"/>
      <c r="L794" s="1"/>
    </row>
    <row r="795" spans="1:12" ht="12.75" customHeight="1">
      <c r="A795" s="46" t="s">
        <v>18337</v>
      </c>
      <c r="B795" s="35" t="s">
        <v>19253</v>
      </c>
      <c r="C795" s="15" t="s">
        <v>19363</v>
      </c>
      <c r="D795" s="68" t="s">
        <v>18670</v>
      </c>
      <c r="E795" s="75">
        <f t="shared" si="43"/>
        <v>320.7</v>
      </c>
      <c r="F795" s="86">
        <v>225</v>
      </c>
      <c r="G795"/>
      <c r="H795"/>
      <c r="I795"/>
      <c r="J795"/>
      <c r="L795" s="1"/>
    </row>
    <row r="796" spans="1:12" s="2" customFormat="1" ht="12.75" customHeight="1">
      <c r="A796" s="46" t="s">
        <v>18338</v>
      </c>
      <c r="B796" s="35" t="s">
        <v>19253</v>
      </c>
      <c r="C796" s="15" t="s">
        <v>1929</v>
      </c>
      <c r="D796" s="68" t="s">
        <v>18670</v>
      </c>
      <c r="E796" s="75">
        <f t="shared" si="43"/>
        <v>344.7</v>
      </c>
      <c r="F796" s="86">
        <v>249</v>
      </c>
      <c r="G796"/>
      <c r="H796"/>
      <c r="I796"/>
      <c r="J796"/>
    </row>
    <row r="797" spans="1:12" ht="12.75" customHeight="1">
      <c r="A797" s="46" t="s">
        <v>18339</v>
      </c>
      <c r="B797" s="35" t="s">
        <v>19253</v>
      </c>
      <c r="C797" s="15" t="s">
        <v>19364</v>
      </c>
      <c r="D797" s="68" t="s">
        <v>18670</v>
      </c>
      <c r="E797" s="75">
        <f t="shared" si="43"/>
        <v>214.7</v>
      </c>
      <c r="F797" s="86">
        <v>119</v>
      </c>
      <c r="G797"/>
      <c r="H797"/>
      <c r="I797"/>
      <c r="J797"/>
      <c r="L797" s="1"/>
    </row>
    <row r="798" spans="1:12" ht="12.75" customHeight="1">
      <c r="A798" s="46" t="s">
        <v>18340</v>
      </c>
      <c r="B798" s="35" t="s">
        <v>19253</v>
      </c>
      <c r="C798" s="15" t="s">
        <v>19365</v>
      </c>
      <c r="D798" s="68" t="s">
        <v>18670</v>
      </c>
      <c r="E798" s="75">
        <f t="shared" si="43"/>
        <v>240.7</v>
      </c>
      <c r="F798" s="86">
        <v>145</v>
      </c>
      <c r="G798"/>
      <c r="H798"/>
      <c r="I798"/>
      <c r="J798"/>
      <c r="L798" s="1"/>
    </row>
    <row r="799" spans="1:12" ht="12.75" customHeight="1">
      <c r="A799" s="46" t="s">
        <v>18341</v>
      </c>
      <c r="B799" s="35" t="s">
        <v>19253</v>
      </c>
      <c r="C799" s="15" t="s">
        <v>1932</v>
      </c>
      <c r="D799" s="68" t="s">
        <v>18670</v>
      </c>
      <c r="E799" s="75">
        <f t="shared" si="43"/>
        <v>266.7</v>
      </c>
      <c r="F799" s="86">
        <v>171</v>
      </c>
      <c r="G799"/>
      <c r="H799"/>
      <c r="I799"/>
      <c r="J799"/>
      <c r="L799" s="1"/>
    </row>
    <row r="800" spans="1:12" ht="12.75" customHeight="1">
      <c r="A800" s="46" t="s">
        <v>18342</v>
      </c>
      <c r="B800" s="35" t="s">
        <v>19253</v>
      </c>
      <c r="C800" s="15" t="s">
        <v>1935</v>
      </c>
      <c r="D800" s="68" t="s">
        <v>18670</v>
      </c>
      <c r="E800" s="75">
        <f t="shared" si="43"/>
        <v>292.7</v>
      </c>
      <c r="F800" s="86">
        <v>197</v>
      </c>
      <c r="G800"/>
      <c r="H800"/>
      <c r="I800"/>
      <c r="J800"/>
      <c r="L800" s="1"/>
    </row>
    <row r="801" spans="1:12" ht="12.75" customHeight="1">
      <c r="A801" s="46" t="s">
        <v>18343</v>
      </c>
      <c r="B801" s="35" t="s">
        <v>19253</v>
      </c>
      <c r="C801" s="15" t="s">
        <v>1938</v>
      </c>
      <c r="D801" s="68" t="s">
        <v>18670</v>
      </c>
      <c r="E801" s="75">
        <f t="shared" si="43"/>
        <v>318.7</v>
      </c>
      <c r="F801" s="86">
        <v>223</v>
      </c>
      <c r="G801"/>
      <c r="H801"/>
      <c r="I801"/>
      <c r="J801"/>
      <c r="L801" s="1"/>
    </row>
    <row r="802" spans="1:12" ht="12.75" customHeight="1">
      <c r="A802" s="46" t="s">
        <v>18344</v>
      </c>
      <c r="B802" s="35" t="s">
        <v>19253</v>
      </c>
      <c r="C802" s="15" t="s">
        <v>1941</v>
      </c>
      <c r="D802" s="68" t="s">
        <v>18670</v>
      </c>
      <c r="E802" s="75">
        <f t="shared" si="43"/>
        <v>344.7</v>
      </c>
      <c r="F802" s="86">
        <v>249</v>
      </c>
      <c r="G802"/>
      <c r="H802"/>
      <c r="I802"/>
      <c r="J802"/>
      <c r="L802" s="1"/>
    </row>
    <row r="803" spans="1:12" ht="12.75" customHeight="1">
      <c r="A803" s="46" t="s">
        <v>18345</v>
      </c>
      <c r="B803" s="35" t="s">
        <v>19253</v>
      </c>
      <c r="C803" s="15" t="s">
        <v>1944</v>
      </c>
      <c r="D803" s="68" t="s">
        <v>18670</v>
      </c>
      <c r="E803" s="75">
        <f t="shared" si="43"/>
        <v>370.7</v>
      </c>
      <c r="F803" s="86">
        <v>275</v>
      </c>
      <c r="G803"/>
      <c r="H803"/>
      <c r="I803"/>
      <c r="J803"/>
      <c r="L803" s="1"/>
    </row>
    <row r="804" spans="1:12" ht="12.75" customHeight="1">
      <c r="A804" s="46" t="s">
        <v>7399</v>
      </c>
      <c r="B804" s="35" t="s">
        <v>7398</v>
      </c>
      <c r="C804" s="15" t="s">
        <v>7400</v>
      </c>
      <c r="D804" s="68" t="s">
        <v>18670</v>
      </c>
      <c r="E804" s="75">
        <v>124</v>
      </c>
      <c r="G804"/>
      <c r="H804"/>
      <c r="I804"/>
      <c r="J804"/>
      <c r="L804" s="1"/>
    </row>
    <row r="805" spans="1:12" ht="12.75" customHeight="1">
      <c r="A805" s="46" t="s">
        <v>7401</v>
      </c>
      <c r="B805" s="35" t="s">
        <v>7398</v>
      </c>
      <c r="C805" s="15" t="s">
        <v>7402</v>
      </c>
      <c r="D805" s="68" t="s">
        <v>18670</v>
      </c>
      <c r="E805" s="75">
        <v>132</v>
      </c>
      <c r="G805"/>
      <c r="H805"/>
      <c r="I805"/>
      <c r="J805"/>
      <c r="L805" s="1"/>
    </row>
    <row r="806" spans="1:12" ht="12.75" customHeight="1">
      <c r="A806" s="46" t="s">
        <v>7403</v>
      </c>
      <c r="B806" s="35" t="s">
        <v>7398</v>
      </c>
      <c r="C806" s="15" t="s">
        <v>7404</v>
      </c>
      <c r="D806" s="68" t="s">
        <v>18670</v>
      </c>
      <c r="E806" s="75">
        <v>144</v>
      </c>
      <c r="F806" s="1"/>
      <c r="G806"/>
      <c r="H806"/>
      <c r="I806"/>
      <c r="J806"/>
      <c r="L806" s="1"/>
    </row>
    <row r="807" spans="1:12" ht="12.75" customHeight="1">
      <c r="A807" s="46" t="s">
        <v>7405</v>
      </c>
      <c r="B807" s="35" t="s">
        <v>7398</v>
      </c>
      <c r="C807" s="15" t="s">
        <v>7406</v>
      </c>
      <c r="D807" s="68" t="s">
        <v>18670</v>
      </c>
      <c r="E807" s="75">
        <v>139</v>
      </c>
      <c r="F807" s="1"/>
      <c r="G807"/>
      <c r="H807"/>
      <c r="I807"/>
      <c r="J807"/>
      <c r="L807" s="1"/>
    </row>
    <row r="808" spans="1:12" ht="12.75" customHeight="1">
      <c r="A808" s="46" t="s">
        <v>7407</v>
      </c>
      <c r="B808" s="35" t="s">
        <v>7398</v>
      </c>
      <c r="C808" s="15" t="s">
        <v>7408</v>
      </c>
      <c r="D808" s="68" t="s">
        <v>18670</v>
      </c>
      <c r="E808" s="75">
        <v>160</v>
      </c>
      <c r="F808" s="1"/>
      <c r="G808"/>
      <c r="H808"/>
      <c r="I808"/>
      <c r="J808"/>
      <c r="L808" s="1"/>
    </row>
    <row r="809" spans="1:12" ht="12.75" customHeight="1">
      <c r="A809" s="46" t="s">
        <v>7409</v>
      </c>
      <c r="B809" s="35" t="s">
        <v>7398</v>
      </c>
      <c r="C809" s="15" t="s">
        <v>7410</v>
      </c>
      <c r="D809" s="68" t="s">
        <v>18670</v>
      </c>
      <c r="E809" s="75">
        <v>177</v>
      </c>
      <c r="F809" s="1"/>
      <c r="G809"/>
      <c r="H809"/>
      <c r="I809"/>
      <c r="J809"/>
      <c r="L809" s="1"/>
    </row>
    <row r="810" spans="1:12" ht="12.75" customHeight="1">
      <c r="A810" s="46" t="s">
        <v>7411</v>
      </c>
      <c r="B810" s="35" t="s">
        <v>7398</v>
      </c>
      <c r="C810" s="15" t="s">
        <v>7412</v>
      </c>
      <c r="D810" s="68" t="s">
        <v>18670</v>
      </c>
      <c r="E810" s="75">
        <v>86.4</v>
      </c>
      <c r="F810" s="1"/>
      <c r="G810"/>
      <c r="H810"/>
      <c r="I810"/>
      <c r="J810"/>
      <c r="L810" s="1"/>
    </row>
    <row r="811" spans="1:12" ht="12.75" customHeight="1">
      <c r="A811" s="46" t="s">
        <v>7413</v>
      </c>
      <c r="B811" s="35" t="s">
        <v>7398</v>
      </c>
      <c r="C811" s="15" t="s">
        <v>7414</v>
      </c>
      <c r="D811" s="68" t="s">
        <v>18670</v>
      </c>
      <c r="E811" s="75">
        <v>105</v>
      </c>
      <c r="F811" s="1"/>
      <c r="G811"/>
      <c r="H811"/>
      <c r="I811"/>
      <c r="J811"/>
      <c r="L811" s="1"/>
    </row>
    <row r="812" spans="1:12" ht="12.75" customHeight="1">
      <c r="A812" s="46" t="s">
        <v>7415</v>
      </c>
      <c r="B812" s="35" t="s">
        <v>7398</v>
      </c>
      <c r="C812" s="15" t="s">
        <v>7416</v>
      </c>
      <c r="D812" s="68" t="s">
        <v>18670</v>
      </c>
      <c r="E812" s="75">
        <v>125</v>
      </c>
      <c r="F812" s="1"/>
      <c r="G812"/>
      <c r="H812"/>
      <c r="I812"/>
      <c r="J812"/>
      <c r="L812" s="1"/>
    </row>
    <row r="813" spans="1:12" ht="12.75" customHeight="1">
      <c r="A813" s="46" t="s">
        <v>7417</v>
      </c>
      <c r="B813" s="35" t="s">
        <v>7398</v>
      </c>
      <c r="C813" s="15" t="s">
        <v>7418</v>
      </c>
      <c r="D813" s="68" t="s">
        <v>18670</v>
      </c>
      <c r="E813" s="75">
        <v>145</v>
      </c>
      <c r="F813" s="1"/>
      <c r="G813"/>
      <c r="H813"/>
      <c r="I813"/>
      <c r="J813"/>
      <c r="L813" s="1"/>
    </row>
    <row r="814" spans="1:12" ht="12.75" customHeight="1">
      <c r="A814" s="46" t="s">
        <v>7419</v>
      </c>
      <c r="B814" s="35" t="s">
        <v>7398</v>
      </c>
      <c r="C814" s="15" t="s">
        <v>7420</v>
      </c>
      <c r="D814" s="68" t="s">
        <v>18670</v>
      </c>
      <c r="E814" s="75">
        <v>162</v>
      </c>
      <c r="F814" s="1"/>
      <c r="G814"/>
      <c r="H814"/>
      <c r="I814"/>
      <c r="J814"/>
      <c r="L814" s="1"/>
    </row>
    <row r="815" spans="1:12" ht="12.75" customHeight="1">
      <c r="A815" s="46" t="s">
        <v>7421</v>
      </c>
      <c r="B815" s="35" t="s">
        <v>7398</v>
      </c>
      <c r="C815" s="15" t="s">
        <v>7422</v>
      </c>
      <c r="D815" s="68" t="s">
        <v>18670</v>
      </c>
      <c r="E815" s="75">
        <v>177</v>
      </c>
      <c r="F815" s="1"/>
      <c r="G815"/>
      <c r="H815"/>
      <c r="I815"/>
      <c r="J815"/>
      <c r="L815" s="1"/>
    </row>
    <row r="816" spans="1:12" ht="12.75" customHeight="1">
      <c r="A816" s="46" t="s">
        <v>7423</v>
      </c>
      <c r="B816" s="35" t="s">
        <v>7398</v>
      </c>
      <c r="C816" s="15" t="s">
        <v>7424</v>
      </c>
      <c r="D816" s="68" t="s">
        <v>18670</v>
      </c>
      <c r="E816" s="75">
        <v>196</v>
      </c>
      <c r="F816" s="1"/>
      <c r="G816"/>
      <c r="H816"/>
      <c r="I816"/>
      <c r="J816"/>
      <c r="L816" s="1"/>
    </row>
    <row r="817" spans="1:12" ht="12.75" customHeight="1">
      <c r="A817" s="46" t="s">
        <v>7425</v>
      </c>
      <c r="B817" s="35" t="s">
        <v>7398</v>
      </c>
      <c r="C817" s="15" t="s">
        <v>7426</v>
      </c>
      <c r="D817" s="68" t="s">
        <v>18670</v>
      </c>
      <c r="E817" s="75">
        <v>102</v>
      </c>
      <c r="F817" s="1"/>
      <c r="G817"/>
      <c r="H817"/>
      <c r="I817"/>
      <c r="J817"/>
      <c r="L817" s="1"/>
    </row>
    <row r="818" spans="1:12" ht="12.75" customHeight="1">
      <c r="A818" s="46" t="s">
        <v>7427</v>
      </c>
      <c r="B818" s="35" t="s">
        <v>7398</v>
      </c>
      <c r="C818" s="15" t="s">
        <v>7428</v>
      </c>
      <c r="D818" s="68" t="s">
        <v>18670</v>
      </c>
      <c r="E818" s="75">
        <v>124</v>
      </c>
      <c r="F818" s="1"/>
      <c r="G818"/>
      <c r="H818"/>
      <c r="I818"/>
      <c r="J818"/>
      <c r="L818" s="1"/>
    </row>
    <row r="819" spans="1:12" ht="12.75" customHeight="1">
      <c r="A819" s="46" t="s">
        <v>7429</v>
      </c>
      <c r="B819" s="35" t="s">
        <v>7398</v>
      </c>
      <c r="C819" s="15" t="s">
        <v>7430</v>
      </c>
      <c r="D819" s="68" t="s">
        <v>18670</v>
      </c>
      <c r="E819" s="75">
        <v>139</v>
      </c>
      <c r="F819" s="1"/>
      <c r="G819"/>
      <c r="H819"/>
      <c r="I819"/>
      <c r="J819"/>
      <c r="L819" s="1"/>
    </row>
    <row r="820" spans="1:12" ht="12.75" customHeight="1">
      <c r="A820" s="46" t="s">
        <v>7431</v>
      </c>
      <c r="B820" s="35" t="s">
        <v>7398</v>
      </c>
      <c r="C820" s="15" t="s">
        <v>7432</v>
      </c>
      <c r="D820" s="68" t="s">
        <v>18670</v>
      </c>
      <c r="E820" s="75">
        <v>157</v>
      </c>
      <c r="F820" s="1"/>
      <c r="G820"/>
      <c r="H820"/>
      <c r="I820"/>
      <c r="J820"/>
      <c r="L820" s="1"/>
    </row>
    <row r="821" spans="1:12" ht="12.75" customHeight="1">
      <c r="A821" s="46" t="s">
        <v>7433</v>
      </c>
      <c r="B821" s="35" t="s">
        <v>7398</v>
      </c>
      <c r="C821" s="15" t="s">
        <v>7434</v>
      </c>
      <c r="D821" s="68" t="s">
        <v>18670</v>
      </c>
      <c r="E821" s="75">
        <v>179</v>
      </c>
      <c r="F821" s="1"/>
      <c r="G821"/>
      <c r="H821"/>
      <c r="I821"/>
      <c r="J821"/>
      <c r="L821" s="1"/>
    </row>
    <row r="822" spans="1:12" ht="12.75" customHeight="1">
      <c r="A822" s="46" t="s">
        <v>7435</v>
      </c>
      <c r="B822" s="35" t="s">
        <v>7398</v>
      </c>
      <c r="C822" s="15" t="s">
        <v>7436</v>
      </c>
      <c r="D822" s="68" t="s">
        <v>18670</v>
      </c>
      <c r="E822" s="75">
        <v>201</v>
      </c>
      <c r="F822" s="1"/>
      <c r="G822"/>
      <c r="H822"/>
      <c r="I822"/>
      <c r="J822"/>
      <c r="L822" s="1"/>
    </row>
    <row r="823" spans="1:12" ht="12.75" customHeight="1">
      <c r="A823" s="46" t="s">
        <v>7437</v>
      </c>
      <c r="B823" s="35" t="s">
        <v>7398</v>
      </c>
      <c r="C823" s="15" t="s">
        <v>7438</v>
      </c>
      <c r="D823" s="68" t="s">
        <v>18670</v>
      </c>
      <c r="E823" s="75">
        <v>222</v>
      </c>
      <c r="F823" s="1"/>
      <c r="G823"/>
      <c r="H823"/>
      <c r="I823"/>
      <c r="J823"/>
      <c r="L823" s="1"/>
    </row>
    <row r="824" spans="1:12" ht="12.75" customHeight="1">
      <c r="A824" s="46" t="s">
        <v>7439</v>
      </c>
      <c r="B824" s="35" t="s">
        <v>7398</v>
      </c>
      <c r="C824" s="15" t="s">
        <v>7440</v>
      </c>
      <c r="D824" s="68" t="s">
        <v>18670</v>
      </c>
      <c r="E824" s="75">
        <v>109</v>
      </c>
      <c r="F824" s="1"/>
      <c r="G824"/>
      <c r="H824"/>
      <c r="I824"/>
      <c r="J824"/>
      <c r="L824" s="1"/>
    </row>
    <row r="825" spans="1:12" ht="12.75" customHeight="1">
      <c r="A825" s="46" t="s">
        <v>7441</v>
      </c>
      <c r="B825" s="35" t="s">
        <v>7398</v>
      </c>
      <c r="C825" s="15" t="s">
        <v>7442</v>
      </c>
      <c r="D825" s="68" t="s">
        <v>18670</v>
      </c>
      <c r="E825" s="75">
        <v>133</v>
      </c>
      <c r="F825" s="1"/>
      <c r="G825"/>
      <c r="H825"/>
      <c r="I825"/>
      <c r="J825"/>
      <c r="L825" s="1"/>
    </row>
    <row r="826" spans="1:12" ht="12.75" customHeight="1">
      <c r="A826" s="46" t="s">
        <v>7443</v>
      </c>
      <c r="B826" s="35" t="s">
        <v>7398</v>
      </c>
      <c r="C826" s="15" t="s">
        <v>7444</v>
      </c>
      <c r="D826" s="68" t="s">
        <v>18670</v>
      </c>
      <c r="E826" s="75">
        <v>153</v>
      </c>
      <c r="F826" s="1"/>
      <c r="G826"/>
      <c r="H826"/>
      <c r="I826"/>
      <c r="J826"/>
      <c r="L826" s="1"/>
    </row>
    <row r="827" spans="1:12" ht="12.75" customHeight="1">
      <c r="A827" s="46" t="s">
        <v>7445</v>
      </c>
      <c r="B827" s="35" t="s">
        <v>7398</v>
      </c>
      <c r="C827" s="15" t="s">
        <v>7446</v>
      </c>
      <c r="D827" s="68" t="s">
        <v>18670</v>
      </c>
      <c r="E827" s="75">
        <v>177</v>
      </c>
      <c r="F827" s="1"/>
      <c r="G827"/>
      <c r="H827"/>
      <c r="I827"/>
      <c r="J827"/>
      <c r="L827" s="1"/>
    </row>
    <row r="828" spans="1:12" ht="12.75" customHeight="1">
      <c r="A828" s="46" t="s">
        <v>7447</v>
      </c>
      <c r="B828" s="35" t="s">
        <v>7398</v>
      </c>
      <c r="C828" s="15" t="s">
        <v>7448</v>
      </c>
      <c r="D828" s="68" t="s">
        <v>18670</v>
      </c>
      <c r="E828" s="75">
        <v>201</v>
      </c>
      <c r="F828" s="1"/>
      <c r="G828"/>
      <c r="H828"/>
      <c r="I828"/>
      <c r="J828"/>
      <c r="L828" s="1"/>
    </row>
    <row r="829" spans="1:12" ht="12.75" customHeight="1">
      <c r="A829" s="46" t="s">
        <v>7449</v>
      </c>
      <c r="B829" s="35" t="s">
        <v>7398</v>
      </c>
      <c r="C829" s="15" t="s">
        <v>7450</v>
      </c>
      <c r="D829" s="68" t="s">
        <v>18670</v>
      </c>
      <c r="E829" s="75">
        <v>225</v>
      </c>
      <c r="F829" s="1"/>
      <c r="G829"/>
      <c r="H829"/>
      <c r="I829"/>
      <c r="J829"/>
      <c r="L829" s="1"/>
    </row>
    <row r="830" spans="1:12" ht="12.75" customHeight="1">
      <c r="A830" s="46" t="s">
        <v>7451</v>
      </c>
      <c r="B830" s="35" t="s">
        <v>7398</v>
      </c>
      <c r="C830" s="15" t="s">
        <v>7452</v>
      </c>
      <c r="D830" s="68" t="s">
        <v>18670</v>
      </c>
      <c r="E830" s="75">
        <v>249</v>
      </c>
      <c r="F830" s="1"/>
      <c r="G830"/>
      <c r="H830"/>
      <c r="I830"/>
      <c r="J830"/>
      <c r="L830" s="1"/>
    </row>
    <row r="831" spans="1:12" ht="12.75" customHeight="1">
      <c r="A831" s="46" t="s">
        <v>7453</v>
      </c>
      <c r="B831" s="35" t="s">
        <v>7398</v>
      </c>
      <c r="C831" s="15" t="s">
        <v>7454</v>
      </c>
      <c r="D831" s="68" t="s">
        <v>18670</v>
      </c>
      <c r="E831" s="75">
        <v>119</v>
      </c>
      <c r="F831" s="1"/>
      <c r="G831"/>
      <c r="H831"/>
      <c r="I831"/>
      <c r="J831"/>
      <c r="L831" s="1"/>
    </row>
    <row r="832" spans="1:12" s="2" customFormat="1" ht="12.75" customHeight="1">
      <c r="A832" s="46" t="s">
        <v>7455</v>
      </c>
      <c r="B832" s="35" t="s">
        <v>7398</v>
      </c>
      <c r="C832" s="15" t="s">
        <v>7456</v>
      </c>
      <c r="D832" s="68" t="s">
        <v>18670</v>
      </c>
      <c r="E832" s="75">
        <v>145</v>
      </c>
      <c r="G832"/>
      <c r="H832"/>
      <c r="I832"/>
      <c r="J832"/>
    </row>
    <row r="833" spans="1:12" ht="12.75" customHeight="1">
      <c r="A833" s="46" t="s">
        <v>7457</v>
      </c>
      <c r="B833" s="35" t="s">
        <v>7398</v>
      </c>
      <c r="C833" s="15" t="s">
        <v>7458</v>
      </c>
      <c r="D833" s="68" t="s">
        <v>18670</v>
      </c>
      <c r="E833" s="75">
        <v>171</v>
      </c>
      <c r="F833" s="1"/>
      <c r="G833"/>
      <c r="H833"/>
      <c r="I833"/>
      <c r="J833"/>
      <c r="L833" s="1"/>
    </row>
    <row r="834" spans="1:12" ht="12.75" customHeight="1">
      <c r="A834" s="46" t="s">
        <v>7459</v>
      </c>
      <c r="B834" s="35" t="s">
        <v>7398</v>
      </c>
      <c r="C834" s="15" t="s">
        <v>7460</v>
      </c>
      <c r="D834" s="68" t="s">
        <v>18670</v>
      </c>
      <c r="E834" s="75">
        <v>197</v>
      </c>
      <c r="F834" s="1"/>
      <c r="G834"/>
      <c r="H834"/>
      <c r="I834"/>
      <c r="J834"/>
      <c r="L834" s="1"/>
    </row>
    <row r="835" spans="1:12" ht="12.75" customHeight="1">
      <c r="A835" s="46" t="s">
        <v>7461</v>
      </c>
      <c r="B835" s="35" t="s">
        <v>7398</v>
      </c>
      <c r="C835" s="15" t="s">
        <v>7462</v>
      </c>
      <c r="D835" s="68" t="s">
        <v>18670</v>
      </c>
      <c r="E835" s="75">
        <v>223</v>
      </c>
      <c r="F835" s="1"/>
      <c r="G835"/>
      <c r="H835"/>
      <c r="I835"/>
      <c r="J835"/>
      <c r="L835" s="1"/>
    </row>
    <row r="836" spans="1:12" ht="12.75" customHeight="1">
      <c r="A836" s="46" t="s">
        <v>7463</v>
      </c>
      <c r="B836" s="35" t="s">
        <v>7398</v>
      </c>
      <c r="C836" s="15" t="s">
        <v>7464</v>
      </c>
      <c r="D836" s="68" t="s">
        <v>18670</v>
      </c>
      <c r="E836" s="75">
        <v>249</v>
      </c>
      <c r="F836" s="1"/>
      <c r="G836"/>
      <c r="H836"/>
      <c r="I836"/>
      <c r="J836"/>
      <c r="L836" s="1"/>
    </row>
    <row r="837" spans="1:12" ht="12.75" customHeight="1">
      <c r="A837" s="46" t="s">
        <v>7465</v>
      </c>
      <c r="B837" s="35" t="s">
        <v>7398</v>
      </c>
      <c r="C837" s="15" t="s">
        <v>7466</v>
      </c>
      <c r="D837" s="68" t="s">
        <v>18670</v>
      </c>
      <c r="E837" s="75">
        <v>275</v>
      </c>
      <c r="F837" s="1"/>
      <c r="G837"/>
      <c r="H837"/>
      <c r="I837"/>
      <c r="J837"/>
      <c r="L837" s="1"/>
    </row>
    <row r="838" spans="1:12" ht="12.75" customHeight="1">
      <c r="A838" s="46" t="s">
        <v>3599</v>
      </c>
      <c r="B838" s="35" t="s">
        <v>3590</v>
      </c>
      <c r="C838" s="15" t="s">
        <v>3600</v>
      </c>
      <c r="D838" s="68" t="s">
        <v>18670</v>
      </c>
      <c r="E838" s="76">
        <v>44.1</v>
      </c>
      <c r="F838" s="1"/>
      <c r="G838"/>
      <c r="H838"/>
      <c r="I838"/>
      <c r="J838"/>
      <c r="L838" s="1"/>
    </row>
    <row r="839" spans="1:12" ht="12.75" customHeight="1">
      <c r="A839" s="46" t="s">
        <v>3601</v>
      </c>
      <c r="B839" s="35" t="s">
        <v>3590</v>
      </c>
      <c r="C839" s="15" t="s">
        <v>3602</v>
      </c>
      <c r="D839" s="68" t="s">
        <v>18670</v>
      </c>
      <c r="E839" s="76">
        <v>50.7</v>
      </c>
      <c r="F839" s="1"/>
      <c r="G839"/>
      <c r="H839"/>
      <c r="I839"/>
      <c r="J839"/>
      <c r="L839" s="1"/>
    </row>
    <row r="840" spans="1:12" ht="12.75" customHeight="1">
      <c r="A840" s="46" t="s">
        <v>3591</v>
      </c>
      <c r="B840" s="35" t="s">
        <v>3590</v>
      </c>
      <c r="C840" s="15" t="s">
        <v>3592</v>
      </c>
      <c r="D840" s="68" t="s">
        <v>18670</v>
      </c>
      <c r="E840" s="76">
        <v>177</v>
      </c>
      <c r="F840" s="1"/>
      <c r="G840"/>
      <c r="H840"/>
      <c r="I840"/>
      <c r="J840"/>
      <c r="L840" s="1"/>
    </row>
    <row r="841" spans="1:12" ht="12.75" customHeight="1">
      <c r="A841" s="46" t="s">
        <v>3593</v>
      </c>
      <c r="B841" s="35" t="s">
        <v>3590</v>
      </c>
      <c r="C841" s="15" t="s">
        <v>3594</v>
      </c>
      <c r="D841" s="68" t="s">
        <v>18670</v>
      </c>
      <c r="E841" s="76">
        <v>145</v>
      </c>
      <c r="F841" s="1"/>
      <c r="G841"/>
      <c r="H841"/>
      <c r="I841"/>
      <c r="J841"/>
      <c r="L841" s="1"/>
    </row>
    <row r="842" spans="1:12" ht="12.75" customHeight="1">
      <c r="A842" s="46" t="s">
        <v>3595</v>
      </c>
      <c r="B842" s="35" t="s">
        <v>3590</v>
      </c>
      <c r="C842" s="15" t="s">
        <v>3596</v>
      </c>
      <c r="D842" s="68" t="s">
        <v>18670</v>
      </c>
      <c r="E842" s="76">
        <v>211</v>
      </c>
      <c r="F842" s="1"/>
      <c r="G842"/>
      <c r="H842"/>
      <c r="I842"/>
      <c r="J842"/>
      <c r="L842" s="1"/>
    </row>
    <row r="843" spans="1:12" ht="12.75" customHeight="1">
      <c r="A843" s="46" t="s">
        <v>3597</v>
      </c>
      <c r="B843" s="35" t="s">
        <v>3590</v>
      </c>
      <c r="C843" s="15" t="s">
        <v>3598</v>
      </c>
      <c r="D843" s="68" t="s">
        <v>18670</v>
      </c>
      <c r="E843" s="76">
        <v>183</v>
      </c>
      <c r="F843" s="1"/>
      <c r="G843"/>
      <c r="H843"/>
      <c r="I843"/>
      <c r="J843"/>
      <c r="L843" s="1"/>
    </row>
    <row r="844" spans="1:12" ht="12.75" customHeight="1">
      <c r="A844" s="47" t="s">
        <v>20101</v>
      </c>
      <c r="B844" s="34" t="s">
        <v>20390</v>
      </c>
      <c r="C844" s="15" t="s">
        <v>20102</v>
      </c>
      <c r="D844" s="68" t="s">
        <v>18670</v>
      </c>
      <c r="E844" s="75">
        <v>807</v>
      </c>
      <c r="F844" s="1"/>
      <c r="G844"/>
      <c r="H844"/>
      <c r="I844"/>
      <c r="J844"/>
      <c r="L844" s="1"/>
    </row>
    <row r="845" spans="1:12" ht="12.75" customHeight="1">
      <c r="A845" s="47" t="s">
        <v>20143</v>
      </c>
      <c r="B845" s="34" t="s">
        <v>20390</v>
      </c>
      <c r="C845" s="15" t="s">
        <v>20144</v>
      </c>
      <c r="D845" s="68" t="s">
        <v>18670</v>
      </c>
      <c r="E845" s="75">
        <v>5880</v>
      </c>
      <c r="F845" s="1"/>
      <c r="G845"/>
      <c r="H845"/>
      <c r="I845"/>
      <c r="J845"/>
      <c r="L845" s="1"/>
    </row>
    <row r="846" spans="1:12" ht="12.75" customHeight="1">
      <c r="A846" s="46" t="s">
        <v>7519</v>
      </c>
      <c r="B846" s="35" t="s">
        <v>7518</v>
      </c>
      <c r="C846" s="42" t="s">
        <v>7520</v>
      </c>
      <c r="D846" s="68" t="s">
        <v>18670</v>
      </c>
      <c r="E846" s="75">
        <v>79</v>
      </c>
      <c r="F846" s="1"/>
      <c r="G846"/>
      <c r="H846"/>
      <c r="I846"/>
      <c r="J846"/>
      <c r="L846" s="1"/>
    </row>
    <row r="847" spans="1:12" ht="12.75" customHeight="1">
      <c r="A847" s="46" t="s">
        <v>7521</v>
      </c>
      <c r="B847" s="35" t="s">
        <v>7518</v>
      </c>
      <c r="C847" s="42" t="s">
        <v>7522</v>
      </c>
      <c r="D847" s="68" t="s">
        <v>18670</v>
      </c>
      <c r="E847" s="75">
        <v>97.8</v>
      </c>
      <c r="F847" s="1"/>
      <c r="G847"/>
      <c r="H847"/>
      <c r="I847"/>
      <c r="J847"/>
      <c r="L847" s="1"/>
    </row>
    <row r="848" spans="1:12" ht="12.75" customHeight="1">
      <c r="A848" s="46" t="s">
        <v>7523</v>
      </c>
      <c r="B848" s="35" t="s">
        <v>7518</v>
      </c>
      <c r="C848" s="42" t="s">
        <v>7524</v>
      </c>
      <c r="D848" s="68" t="s">
        <v>18670</v>
      </c>
      <c r="E848" s="75">
        <v>112</v>
      </c>
      <c r="F848" s="1"/>
      <c r="G848"/>
      <c r="H848"/>
      <c r="I848"/>
      <c r="J848"/>
      <c r="L848" s="1"/>
    </row>
    <row r="849" spans="1:12" ht="12.75" customHeight="1">
      <c r="A849" s="46" t="s">
        <v>7525</v>
      </c>
      <c r="B849" s="35" t="s">
        <v>7518</v>
      </c>
      <c r="C849" s="42" t="s">
        <v>7526</v>
      </c>
      <c r="D849" s="68" t="s">
        <v>18670</v>
      </c>
      <c r="E849" s="75">
        <v>92.2</v>
      </c>
      <c r="F849" s="1"/>
      <c r="G849"/>
      <c r="H849"/>
      <c r="I849"/>
      <c r="J849"/>
      <c r="L849" s="1"/>
    </row>
    <row r="850" spans="1:12" ht="12.75" customHeight="1">
      <c r="A850" s="46" t="s">
        <v>7527</v>
      </c>
      <c r="B850" s="35" t="s">
        <v>7518</v>
      </c>
      <c r="C850" s="42" t="s">
        <v>7528</v>
      </c>
      <c r="D850" s="68" t="s">
        <v>18670</v>
      </c>
      <c r="E850" s="75">
        <v>107</v>
      </c>
      <c r="F850" s="1"/>
      <c r="G850"/>
      <c r="H850"/>
      <c r="I850"/>
      <c r="J850"/>
      <c r="L850" s="1"/>
    </row>
    <row r="851" spans="1:12" ht="12.75" customHeight="1">
      <c r="A851" s="46" t="s">
        <v>7529</v>
      </c>
      <c r="B851" s="35" t="s">
        <v>7518</v>
      </c>
      <c r="C851" s="42" t="s">
        <v>7530</v>
      </c>
      <c r="D851" s="68" t="s">
        <v>18670</v>
      </c>
      <c r="E851" s="75">
        <v>125</v>
      </c>
      <c r="F851" s="1"/>
      <c r="G851"/>
      <c r="H851"/>
      <c r="I851"/>
      <c r="J851"/>
      <c r="L851" s="1"/>
    </row>
    <row r="852" spans="1:12" ht="12.75" customHeight="1">
      <c r="A852" s="46" t="s">
        <v>7531</v>
      </c>
      <c r="B852" s="35" t="s">
        <v>7518</v>
      </c>
      <c r="C852" s="42" t="s">
        <v>7532</v>
      </c>
      <c r="D852" s="68" t="s">
        <v>18670</v>
      </c>
      <c r="E852" s="75">
        <v>129</v>
      </c>
      <c r="F852" s="1"/>
      <c r="G852"/>
      <c r="H852"/>
      <c r="I852"/>
      <c r="J852"/>
      <c r="L852" s="1"/>
    </row>
    <row r="853" spans="1:12" ht="12.75" customHeight="1">
      <c r="A853" s="46" t="s">
        <v>7533</v>
      </c>
      <c r="B853" s="35" t="s">
        <v>7518</v>
      </c>
      <c r="C853" s="42" t="s">
        <v>7534</v>
      </c>
      <c r="D853" s="68" t="s">
        <v>18670</v>
      </c>
      <c r="E853" s="75">
        <v>184</v>
      </c>
      <c r="F853" s="1"/>
      <c r="G853"/>
      <c r="H853"/>
      <c r="I853"/>
      <c r="J853"/>
      <c r="L853" s="1"/>
    </row>
    <row r="854" spans="1:12" ht="12.75" customHeight="1">
      <c r="A854" s="46" t="s">
        <v>7535</v>
      </c>
      <c r="B854" s="35" t="s">
        <v>7518</v>
      </c>
      <c r="C854" s="42" t="s">
        <v>7536</v>
      </c>
      <c r="D854" s="68" t="s">
        <v>18670</v>
      </c>
      <c r="E854" s="75">
        <v>89.4</v>
      </c>
      <c r="F854" s="1"/>
      <c r="G854"/>
      <c r="H854"/>
      <c r="I854"/>
      <c r="J854"/>
      <c r="L854" s="1"/>
    </row>
    <row r="855" spans="1:12" ht="12.75" customHeight="1">
      <c r="A855" s="46" t="s">
        <v>4988</v>
      </c>
      <c r="B855" s="35" t="s">
        <v>7518</v>
      </c>
      <c r="C855" s="42" t="s">
        <v>4989</v>
      </c>
      <c r="D855" s="68" t="s">
        <v>18670</v>
      </c>
      <c r="E855" s="75">
        <v>110</v>
      </c>
      <c r="F855" s="1"/>
      <c r="G855"/>
      <c r="H855"/>
      <c r="I855"/>
      <c r="J855"/>
      <c r="L855" s="1"/>
    </row>
    <row r="856" spans="1:12" ht="12.75" customHeight="1">
      <c r="A856" s="46" t="s">
        <v>4990</v>
      </c>
      <c r="B856" s="35" t="s">
        <v>7518</v>
      </c>
      <c r="C856" s="42" t="s">
        <v>4991</v>
      </c>
      <c r="D856" s="68" t="s">
        <v>18670</v>
      </c>
      <c r="E856" s="75">
        <v>126</v>
      </c>
      <c r="F856" s="1"/>
      <c r="G856"/>
      <c r="H856"/>
      <c r="I856"/>
      <c r="J856"/>
      <c r="L856" s="1"/>
    </row>
    <row r="857" spans="1:12" ht="12.75" customHeight="1">
      <c r="A857" s="46" t="s">
        <v>4992</v>
      </c>
      <c r="B857" s="35" t="s">
        <v>7518</v>
      </c>
      <c r="C857" s="42" t="s">
        <v>4993</v>
      </c>
      <c r="D857" s="68" t="s">
        <v>18670</v>
      </c>
      <c r="E857" s="75">
        <v>103</v>
      </c>
      <c r="F857" s="1"/>
      <c r="G857"/>
      <c r="H857"/>
      <c r="I857"/>
      <c r="J857"/>
      <c r="L857" s="1"/>
    </row>
    <row r="858" spans="1:12" ht="12.75" customHeight="1">
      <c r="A858" s="46" t="s">
        <v>4994</v>
      </c>
      <c r="B858" s="35" t="s">
        <v>7518</v>
      </c>
      <c r="C858" s="42" t="s">
        <v>4995</v>
      </c>
      <c r="D858" s="68" t="s">
        <v>18670</v>
      </c>
      <c r="E858" s="75">
        <v>120</v>
      </c>
      <c r="F858" s="1"/>
      <c r="G858"/>
      <c r="H858"/>
      <c r="I858"/>
      <c r="J858"/>
      <c r="L858" s="1"/>
    </row>
    <row r="859" spans="1:12" ht="12.75" customHeight="1">
      <c r="A859" s="46" t="s">
        <v>4996</v>
      </c>
      <c r="B859" s="35" t="s">
        <v>7518</v>
      </c>
      <c r="C859" s="42" t="s">
        <v>4997</v>
      </c>
      <c r="D859" s="68" t="s">
        <v>18670</v>
      </c>
      <c r="E859" s="75">
        <v>140</v>
      </c>
      <c r="F859" s="1"/>
      <c r="G859"/>
      <c r="H859"/>
      <c r="I859"/>
      <c r="J859"/>
      <c r="L859" s="1"/>
    </row>
    <row r="860" spans="1:12" ht="12.75" customHeight="1">
      <c r="A860" s="46" t="s">
        <v>4998</v>
      </c>
      <c r="B860" s="35" t="s">
        <v>7518</v>
      </c>
      <c r="C860" s="42" t="s">
        <v>4999</v>
      </c>
      <c r="D860" s="68" t="s">
        <v>18670</v>
      </c>
      <c r="E860" s="75">
        <v>144</v>
      </c>
      <c r="F860" s="1"/>
      <c r="G860"/>
      <c r="H860"/>
      <c r="I860"/>
      <c r="J860"/>
      <c r="L860" s="1"/>
    </row>
    <row r="861" spans="1:12" ht="12.75" customHeight="1">
      <c r="A861" s="46" t="s">
        <v>5000</v>
      </c>
      <c r="B861" s="35" t="s">
        <v>7518</v>
      </c>
      <c r="C861" s="42" t="s">
        <v>5001</v>
      </c>
      <c r="D861" s="68" t="s">
        <v>18670</v>
      </c>
      <c r="E861" s="75">
        <v>203</v>
      </c>
      <c r="F861" s="1"/>
      <c r="G861"/>
      <c r="H861"/>
      <c r="I861"/>
      <c r="J861"/>
      <c r="L861" s="1"/>
    </row>
    <row r="862" spans="1:12" ht="12.75" customHeight="1">
      <c r="A862" s="52" t="s">
        <v>19884</v>
      </c>
      <c r="B862" s="54" t="s">
        <v>19901</v>
      </c>
      <c r="C862" s="54" t="s">
        <v>20156</v>
      </c>
      <c r="D862" s="68" t="s">
        <v>18670</v>
      </c>
      <c r="E862" s="75">
        <v>4200</v>
      </c>
      <c r="F862" s="1"/>
      <c r="G862"/>
      <c r="H862"/>
      <c r="I862"/>
      <c r="J862"/>
      <c r="L862" s="1"/>
    </row>
    <row r="863" spans="1:12" ht="12.75" customHeight="1">
      <c r="A863" s="52" t="s">
        <v>19885</v>
      </c>
      <c r="B863" s="54" t="s">
        <v>19901</v>
      </c>
      <c r="C863" s="54" t="s">
        <v>20157</v>
      </c>
      <c r="D863" s="68" t="s">
        <v>18670</v>
      </c>
      <c r="E863" s="75">
        <v>0</v>
      </c>
      <c r="F863" s="1"/>
      <c r="G863"/>
      <c r="H863"/>
      <c r="I863"/>
      <c r="J863"/>
      <c r="L863" s="1"/>
    </row>
    <row r="864" spans="1:12" ht="12.75" customHeight="1">
      <c r="A864" s="52" t="s">
        <v>20158</v>
      </c>
      <c r="B864" s="54" t="s">
        <v>19901</v>
      </c>
      <c r="C864" s="54" t="s">
        <v>20159</v>
      </c>
      <c r="D864" s="68" t="s">
        <v>18670</v>
      </c>
      <c r="E864" s="75">
        <v>350</v>
      </c>
      <c r="F864" s="1"/>
      <c r="G864"/>
      <c r="H864"/>
      <c r="I864"/>
      <c r="J864"/>
      <c r="L864" s="1"/>
    </row>
    <row r="865" spans="1:12" ht="12.75" customHeight="1">
      <c r="A865" s="46" t="s">
        <v>2387</v>
      </c>
      <c r="B865" s="35" t="s">
        <v>4037</v>
      </c>
      <c r="C865" s="42" t="s">
        <v>2388</v>
      </c>
      <c r="D865" s="68" t="s">
        <v>18670</v>
      </c>
      <c r="E865" s="75">
        <v>8.3000000000000007</v>
      </c>
      <c r="F865" s="1"/>
      <c r="G865"/>
      <c r="H865"/>
      <c r="I865"/>
      <c r="J865"/>
      <c r="L865" s="1"/>
    </row>
    <row r="866" spans="1:12" ht="12.75" customHeight="1">
      <c r="A866" s="46" t="s">
        <v>2389</v>
      </c>
      <c r="B866" s="35" t="s">
        <v>4037</v>
      </c>
      <c r="C866" s="42" t="s">
        <v>2390</v>
      </c>
      <c r="D866" s="68" t="s">
        <v>18670</v>
      </c>
      <c r="E866" s="75">
        <v>8.5</v>
      </c>
      <c r="F866" s="1"/>
      <c r="G866"/>
      <c r="H866"/>
      <c r="I866"/>
      <c r="J866"/>
      <c r="L866" s="1"/>
    </row>
    <row r="867" spans="1:12" ht="12.75" customHeight="1">
      <c r="A867" s="46" t="s">
        <v>2675</v>
      </c>
      <c r="B867" s="35" t="s">
        <v>4037</v>
      </c>
      <c r="C867" s="42" t="s">
        <v>2676</v>
      </c>
      <c r="D867" s="68" t="s">
        <v>18670</v>
      </c>
      <c r="E867" s="75">
        <v>8.6999999999999993</v>
      </c>
      <c r="F867" s="1"/>
      <c r="G867"/>
      <c r="H867"/>
      <c r="I867"/>
      <c r="J867"/>
      <c r="L867" s="1"/>
    </row>
    <row r="868" spans="1:12" ht="12.75" customHeight="1">
      <c r="A868" s="46" t="s">
        <v>4003</v>
      </c>
      <c r="B868" s="35" t="s">
        <v>4002</v>
      </c>
      <c r="C868" s="42" t="s">
        <v>4004</v>
      </c>
      <c r="D868" s="68" t="s">
        <v>18670</v>
      </c>
      <c r="E868" s="75">
        <v>13.9</v>
      </c>
      <c r="F868" s="1"/>
      <c r="G868"/>
      <c r="H868"/>
      <c r="I868"/>
      <c r="J868"/>
      <c r="L868" s="1"/>
    </row>
    <row r="869" spans="1:12" s="2" customFormat="1" ht="12.75" customHeight="1">
      <c r="A869" s="46" t="s">
        <v>4011</v>
      </c>
      <c r="B869" s="35" t="s">
        <v>4002</v>
      </c>
      <c r="C869" s="43" t="s">
        <v>4012</v>
      </c>
      <c r="D869" s="68" t="s">
        <v>18670</v>
      </c>
      <c r="E869" s="75">
        <v>15.6</v>
      </c>
      <c r="G869"/>
      <c r="H869"/>
      <c r="I869"/>
      <c r="J869"/>
    </row>
    <row r="870" spans="1:12" ht="12.75" customHeight="1">
      <c r="A870" s="46" t="s">
        <v>4005</v>
      </c>
      <c r="B870" s="35" t="s">
        <v>4002</v>
      </c>
      <c r="C870" s="42" t="s">
        <v>4006</v>
      </c>
      <c r="D870" s="68" t="s">
        <v>18670</v>
      </c>
      <c r="E870" s="75">
        <v>15.5</v>
      </c>
      <c r="F870" s="1"/>
      <c r="G870"/>
      <c r="H870"/>
      <c r="I870"/>
      <c r="J870"/>
      <c r="L870" s="1"/>
    </row>
    <row r="871" spans="1:12" ht="12.75" customHeight="1">
      <c r="A871" s="46" t="s">
        <v>4013</v>
      </c>
      <c r="B871" s="35" t="s">
        <v>4002</v>
      </c>
      <c r="C871" s="43" t="s">
        <v>4014</v>
      </c>
      <c r="D871" s="68" t="s">
        <v>18670</v>
      </c>
      <c r="E871" s="75">
        <v>17.600000000000001</v>
      </c>
      <c r="F871" s="1"/>
      <c r="G871"/>
      <c r="H871"/>
      <c r="I871"/>
      <c r="J871"/>
      <c r="L871" s="1"/>
    </row>
    <row r="872" spans="1:12" ht="12.75" customHeight="1">
      <c r="A872" s="46" t="s">
        <v>4007</v>
      </c>
      <c r="B872" s="35" t="s">
        <v>4002</v>
      </c>
      <c r="C872" s="42" t="s">
        <v>4008</v>
      </c>
      <c r="D872" s="68" t="s">
        <v>18670</v>
      </c>
      <c r="E872" s="75">
        <v>16</v>
      </c>
      <c r="F872" s="1"/>
      <c r="G872"/>
      <c r="H872"/>
      <c r="I872"/>
      <c r="J872"/>
      <c r="L872" s="1"/>
    </row>
    <row r="873" spans="1:12" ht="12.75" customHeight="1">
      <c r="A873" s="46" t="s">
        <v>4015</v>
      </c>
      <c r="B873" s="35" t="s">
        <v>4002</v>
      </c>
      <c r="C873" s="43" t="s">
        <v>4016</v>
      </c>
      <c r="D873" s="68" t="s">
        <v>18670</v>
      </c>
      <c r="E873" s="75">
        <v>18.2</v>
      </c>
      <c r="F873" s="1"/>
      <c r="G873"/>
      <c r="H873"/>
      <c r="I873"/>
      <c r="J873"/>
      <c r="L873" s="1"/>
    </row>
    <row r="874" spans="1:12" ht="12.75" customHeight="1">
      <c r="A874" s="46" t="s">
        <v>4009</v>
      </c>
      <c r="B874" s="35" t="s">
        <v>4002</v>
      </c>
      <c r="C874" s="42" t="s">
        <v>4010</v>
      </c>
      <c r="D874" s="68" t="s">
        <v>18670</v>
      </c>
      <c r="E874" s="75">
        <v>17</v>
      </c>
      <c r="F874" s="1"/>
      <c r="G874"/>
      <c r="H874"/>
      <c r="I874"/>
      <c r="J874"/>
      <c r="L874" s="1"/>
    </row>
    <row r="875" spans="1:12" ht="12.75" customHeight="1">
      <c r="A875" s="46" t="s">
        <v>4017</v>
      </c>
      <c r="B875" s="35" t="s">
        <v>4002</v>
      </c>
      <c r="C875" s="43" t="s">
        <v>4018</v>
      </c>
      <c r="D875" s="68" t="s">
        <v>18670</v>
      </c>
      <c r="E875" s="75">
        <v>19.600000000000001</v>
      </c>
      <c r="F875" s="1"/>
      <c r="G875"/>
      <c r="H875"/>
      <c r="I875"/>
      <c r="J875"/>
      <c r="L875" s="1"/>
    </row>
    <row r="876" spans="1:12" ht="12.75" customHeight="1">
      <c r="A876" s="46" t="s">
        <v>4060</v>
      </c>
      <c r="B876" s="35" t="s">
        <v>4037</v>
      </c>
      <c r="C876" s="42" t="s">
        <v>4061</v>
      </c>
      <c r="D876" s="68" t="s">
        <v>18670</v>
      </c>
      <c r="E876" s="75">
        <v>11.7</v>
      </c>
      <c r="F876" s="1"/>
      <c r="G876"/>
      <c r="H876"/>
      <c r="I876"/>
      <c r="J876"/>
      <c r="L876" s="1"/>
    </row>
    <row r="877" spans="1:12" ht="12.75" customHeight="1">
      <c r="A877" s="46" t="s">
        <v>6282</v>
      </c>
      <c r="B877" s="35" t="s">
        <v>4037</v>
      </c>
      <c r="C877" s="42" t="s">
        <v>6283</v>
      </c>
      <c r="D877" s="68" t="s">
        <v>18670</v>
      </c>
      <c r="E877" s="75">
        <v>12.5</v>
      </c>
      <c r="F877" s="1"/>
      <c r="G877"/>
      <c r="H877"/>
      <c r="I877"/>
      <c r="J877"/>
      <c r="L877" s="1"/>
    </row>
    <row r="878" spans="1:12" ht="12.75" customHeight="1">
      <c r="A878" s="46" t="s">
        <v>6284</v>
      </c>
      <c r="B878" s="35" t="s">
        <v>4037</v>
      </c>
      <c r="C878" s="42" t="s">
        <v>6285</v>
      </c>
      <c r="D878" s="68" t="s">
        <v>18670</v>
      </c>
      <c r="E878" s="75">
        <v>14.3</v>
      </c>
      <c r="F878" s="1"/>
      <c r="G878"/>
      <c r="H878"/>
      <c r="I878"/>
      <c r="J878"/>
      <c r="L878" s="1"/>
    </row>
    <row r="879" spans="1:12" ht="12.75" customHeight="1">
      <c r="A879" s="46" t="s">
        <v>4038</v>
      </c>
      <c r="B879" s="35" t="s">
        <v>4037</v>
      </c>
      <c r="C879" s="42" t="s">
        <v>4039</v>
      </c>
      <c r="D879" s="68" t="s">
        <v>18670</v>
      </c>
      <c r="E879" s="75">
        <v>12.5</v>
      </c>
      <c r="F879" s="1"/>
      <c r="G879"/>
      <c r="H879"/>
      <c r="I879"/>
      <c r="J879"/>
      <c r="L879" s="1"/>
    </row>
    <row r="880" spans="1:12" ht="12.75" customHeight="1">
      <c r="A880" s="46" t="s">
        <v>4040</v>
      </c>
      <c r="B880" s="35" t="s">
        <v>4037</v>
      </c>
      <c r="C880" s="42" t="s">
        <v>4041</v>
      </c>
      <c r="D880" s="68" t="s">
        <v>18670</v>
      </c>
      <c r="E880" s="75">
        <v>12.6</v>
      </c>
      <c r="F880" s="1"/>
      <c r="G880"/>
      <c r="H880"/>
      <c r="I880"/>
      <c r="J880"/>
      <c r="L880" s="1"/>
    </row>
    <row r="881" spans="1:12" ht="12.75" customHeight="1">
      <c r="A881" s="46" t="s">
        <v>4042</v>
      </c>
      <c r="B881" s="35" t="s">
        <v>4037</v>
      </c>
      <c r="C881" s="42" t="s">
        <v>4043</v>
      </c>
      <c r="D881" s="68" t="s">
        <v>18670</v>
      </c>
      <c r="E881" s="75">
        <v>13.2</v>
      </c>
      <c r="F881" s="1"/>
      <c r="G881"/>
      <c r="H881"/>
      <c r="I881"/>
      <c r="J881"/>
      <c r="L881" s="1"/>
    </row>
    <row r="882" spans="1:12" ht="12.75" customHeight="1">
      <c r="A882" s="46" t="s">
        <v>4052</v>
      </c>
      <c r="B882" s="35" t="s">
        <v>4037</v>
      </c>
      <c r="C882" s="42" t="s">
        <v>4053</v>
      </c>
      <c r="D882" s="68" t="s">
        <v>18670</v>
      </c>
      <c r="E882" s="75">
        <v>7.8</v>
      </c>
      <c r="F882" s="1"/>
      <c r="G882"/>
      <c r="H882"/>
      <c r="I882"/>
      <c r="J882"/>
      <c r="L882" s="1"/>
    </row>
    <row r="883" spans="1:12" ht="12.75" customHeight="1">
      <c r="A883" s="46" t="s">
        <v>4054</v>
      </c>
      <c r="B883" s="35" t="s">
        <v>4037</v>
      </c>
      <c r="C883" s="42" t="s">
        <v>4055</v>
      </c>
      <c r="D883" s="68" t="s">
        <v>18670</v>
      </c>
      <c r="E883" s="75">
        <v>4.3</v>
      </c>
      <c r="F883" s="1"/>
      <c r="G883"/>
      <c r="H883"/>
      <c r="I883"/>
      <c r="J883"/>
      <c r="L883" s="1"/>
    </row>
    <row r="884" spans="1:12" ht="12.75" customHeight="1">
      <c r="A884" s="46" t="s">
        <v>6286</v>
      </c>
      <c r="B884" s="35" t="s">
        <v>4037</v>
      </c>
      <c r="C884" s="42" t="s">
        <v>6287</v>
      </c>
      <c r="D884" s="68" t="s">
        <v>18670</v>
      </c>
      <c r="E884" s="75">
        <v>30.4</v>
      </c>
      <c r="F884" s="1"/>
      <c r="G884"/>
      <c r="H884"/>
      <c r="I884"/>
      <c r="J884"/>
      <c r="L884" s="1"/>
    </row>
    <row r="885" spans="1:12" ht="12.75" customHeight="1">
      <c r="A885" s="46" t="s">
        <v>6288</v>
      </c>
      <c r="B885" s="35" t="s">
        <v>4037</v>
      </c>
      <c r="C885" s="42" t="s">
        <v>6289</v>
      </c>
      <c r="D885" s="68" t="s">
        <v>18670</v>
      </c>
      <c r="E885" s="75">
        <v>29.4</v>
      </c>
      <c r="F885" s="1"/>
      <c r="G885"/>
      <c r="H885"/>
      <c r="I885"/>
      <c r="J885"/>
      <c r="L885" s="1"/>
    </row>
    <row r="886" spans="1:12" ht="12.75" customHeight="1">
      <c r="A886" s="46" t="s">
        <v>4019</v>
      </c>
      <c r="B886" s="35" t="s">
        <v>4002</v>
      </c>
      <c r="C886" s="42" t="s">
        <v>4020</v>
      </c>
      <c r="D886" s="68" t="s">
        <v>18670</v>
      </c>
      <c r="E886" s="75">
        <v>3.7</v>
      </c>
      <c r="G886"/>
      <c r="H886"/>
      <c r="I886"/>
      <c r="J886"/>
      <c r="L886" s="1"/>
    </row>
    <row r="887" spans="1:12" ht="12.75" customHeight="1">
      <c r="A887" s="46" t="s">
        <v>4021</v>
      </c>
      <c r="B887" s="35" t="s">
        <v>4002</v>
      </c>
      <c r="C887" s="42" t="s">
        <v>4022</v>
      </c>
      <c r="D887" s="68" t="s">
        <v>18670</v>
      </c>
      <c r="E887" s="75">
        <v>4.5</v>
      </c>
      <c r="G887"/>
      <c r="H887"/>
      <c r="I887"/>
      <c r="J887"/>
      <c r="L887" s="1"/>
    </row>
    <row r="888" spans="1:12" ht="12.75" customHeight="1">
      <c r="A888" s="46" t="s">
        <v>4023</v>
      </c>
      <c r="B888" s="35" t="s">
        <v>4002</v>
      </c>
      <c r="C888" s="42" t="s">
        <v>4024</v>
      </c>
      <c r="D888" s="68" t="s">
        <v>18670</v>
      </c>
      <c r="E888" s="75">
        <v>4.8</v>
      </c>
      <c r="G888"/>
      <c r="H888"/>
      <c r="I888"/>
      <c r="J888"/>
      <c r="L888" s="1"/>
    </row>
    <row r="889" spans="1:12" ht="12.75" customHeight="1">
      <c r="A889" s="46" t="s">
        <v>4025</v>
      </c>
      <c r="B889" s="35" t="s">
        <v>4002</v>
      </c>
      <c r="C889" s="42" t="s">
        <v>4026</v>
      </c>
      <c r="D889" s="68" t="s">
        <v>18670</v>
      </c>
      <c r="E889" s="75">
        <v>5</v>
      </c>
      <c r="G889"/>
      <c r="H889"/>
      <c r="I889"/>
      <c r="J889"/>
      <c r="L889" s="1"/>
    </row>
    <row r="890" spans="1:12" ht="12.75" customHeight="1">
      <c r="A890" s="46" t="s">
        <v>4027</v>
      </c>
      <c r="B890" s="35" t="s">
        <v>4002</v>
      </c>
      <c r="C890" s="42" t="s">
        <v>4028</v>
      </c>
      <c r="D890" s="68" t="s">
        <v>18670</v>
      </c>
      <c r="E890" s="75">
        <v>5.0999999999999996</v>
      </c>
      <c r="G890"/>
      <c r="H890"/>
      <c r="I890"/>
      <c r="J890"/>
      <c r="L890" s="1"/>
    </row>
    <row r="891" spans="1:12" ht="12.75" customHeight="1">
      <c r="A891" s="46" t="s">
        <v>2687</v>
      </c>
      <c r="B891" s="35" t="s">
        <v>4037</v>
      </c>
      <c r="C891" s="42" t="s">
        <v>2688</v>
      </c>
      <c r="D891" s="68" t="s">
        <v>18670</v>
      </c>
      <c r="E891" s="75">
        <v>3.1</v>
      </c>
      <c r="G891"/>
      <c r="H891"/>
      <c r="I891"/>
      <c r="J891"/>
      <c r="L891" s="1"/>
    </row>
    <row r="892" spans="1:12" ht="12.75" customHeight="1">
      <c r="A892" s="46" t="s">
        <v>2689</v>
      </c>
      <c r="B892" s="35" t="s">
        <v>4037</v>
      </c>
      <c r="C892" s="42" t="s">
        <v>2690</v>
      </c>
      <c r="D892" s="68" t="s">
        <v>18670</v>
      </c>
      <c r="E892" s="75">
        <v>3.6</v>
      </c>
      <c r="G892"/>
      <c r="H892"/>
      <c r="I892"/>
      <c r="J892"/>
      <c r="L892" s="1"/>
    </row>
    <row r="893" spans="1:12" ht="12.75" customHeight="1">
      <c r="A893" s="46" t="s">
        <v>2677</v>
      </c>
      <c r="B893" s="35" t="s">
        <v>4037</v>
      </c>
      <c r="C893" s="42" t="s">
        <v>2678</v>
      </c>
      <c r="D893" s="68" t="s">
        <v>18670</v>
      </c>
      <c r="E893" s="75">
        <v>0.9</v>
      </c>
      <c r="G893"/>
      <c r="H893"/>
      <c r="I893"/>
      <c r="J893"/>
      <c r="L893" s="1"/>
    </row>
    <row r="894" spans="1:12" ht="12.75" customHeight="1">
      <c r="A894" s="46" t="s">
        <v>2679</v>
      </c>
      <c r="B894" s="35" t="s">
        <v>4037</v>
      </c>
      <c r="C894" s="42" t="s">
        <v>2680</v>
      </c>
      <c r="D894" s="68" t="s">
        <v>18670</v>
      </c>
      <c r="E894" s="75">
        <v>1.6</v>
      </c>
      <c r="G894"/>
      <c r="H894"/>
      <c r="I894"/>
      <c r="J894"/>
      <c r="L894" s="1"/>
    </row>
    <row r="895" spans="1:12" ht="12.75" customHeight="1">
      <c r="A895" s="46" t="s">
        <v>2681</v>
      </c>
      <c r="B895" s="35" t="s">
        <v>4037</v>
      </c>
      <c r="C895" s="42" t="s">
        <v>2682</v>
      </c>
      <c r="D895" s="68" t="s">
        <v>18670</v>
      </c>
      <c r="E895" s="75">
        <v>1.7</v>
      </c>
      <c r="G895"/>
      <c r="H895"/>
      <c r="I895"/>
      <c r="J895"/>
      <c r="L895" s="1"/>
    </row>
    <row r="896" spans="1:12" ht="12.75" customHeight="1">
      <c r="A896" s="46" t="s">
        <v>2683</v>
      </c>
      <c r="B896" s="35" t="s">
        <v>4037</v>
      </c>
      <c r="C896" s="42" t="s">
        <v>2684</v>
      </c>
      <c r="D896" s="68" t="s">
        <v>18670</v>
      </c>
      <c r="E896" s="75">
        <v>1.2</v>
      </c>
      <c r="G896"/>
      <c r="H896"/>
      <c r="I896"/>
      <c r="J896"/>
      <c r="L896" s="1"/>
    </row>
    <row r="897" spans="1:12" ht="12.75" customHeight="1">
      <c r="A897" s="46" t="s">
        <v>2685</v>
      </c>
      <c r="B897" s="35" t="s">
        <v>4037</v>
      </c>
      <c r="C897" s="42" t="s">
        <v>2686</v>
      </c>
      <c r="D897" s="68" t="s">
        <v>18670</v>
      </c>
      <c r="E897" s="75">
        <v>0.5</v>
      </c>
      <c r="G897"/>
      <c r="H897"/>
      <c r="I897"/>
      <c r="J897"/>
      <c r="L897" s="1"/>
    </row>
    <row r="898" spans="1:12" ht="12.75" customHeight="1">
      <c r="A898" s="46" t="s">
        <v>4056</v>
      </c>
      <c r="B898" s="35" t="s">
        <v>4037</v>
      </c>
      <c r="C898" s="42" t="s">
        <v>4057</v>
      </c>
      <c r="D898" s="68" t="s">
        <v>18670</v>
      </c>
      <c r="E898" s="75">
        <v>27.2</v>
      </c>
      <c r="G898"/>
      <c r="H898"/>
      <c r="I898"/>
      <c r="J898"/>
      <c r="L898" s="1"/>
    </row>
    <row r="899" spans="1:12" ht="12.75" customHeight="1">
      <c r="A899" s="46" t="s">
        <v>4058</v>
      </c>
      <c r="B899" s="35" t="s">
        <v>4037</v>
      </c>
      <c r="C899" s="42" t="s">
        <v>4059</v>
      </c>
      <c r="D899" s="68" t="s">
        <v>18670</v>
      </c>
      <c r="E899" s="75">
        <v>31.7</v>
      </c>
      <c r="G899"/>
      <c r="H899"/>
      <c r="I899"/>
      <c r="J899"/>
      <c r="L899" s="1"/>
    </row>
    <row r="900" spans="1:12" ht="12.75" customHeight="1">
      <c r="A900" s="46" t="s">
        <v>6290</v>
      </c>
      <c r="B900" s="35" t="s">
        <v>4037</v>
      </c>
      <c r="C900" s="42" t="s">
        <v>6291</v>
      </c>
      <c r="D900" s="68" t="s">
        <v>18670</v>
      </c>
      <c r="E900" s="75">
        <v>16</v>
      </c>
      <c r="G900"/>
      <c r="H900"/>
      <c r="I900"/>
      <c r="J900"/>
      <c r="L900" s="1"/>
    </row>
    <row r="901" spans="1:12" ht="12.75" customHeight="1">
      <c r="A901" s="46" t="s">
        <v>6292</v>
      </c>
      <c r="B901" s="35" t="s">
        <v>4037</v>
      </c>
      <c r="C901" s="42" t="s">
        <v>6293</v>
      </c>
      <c r="D901" s="68" t="s">
        <v>18670</v>
      </c>
      <c r="E901" s="75">
        <v>16.7</v>
      </c>
      <c r="G901"/>
      <c r="H901"/>
      <c r="I901"/>
      <c r="J901"/>
      <c r="L901" s="1"/>
    </row>
    <row r="902" spans="1:12" ht="12.75" customHeight="1">
      <c r="A902" s="46" t="s">
        <v>4044</v>
      </c>
      <c r="B902" s="35" t="s">
        <v>4037</v>
      </c>
      <c r="C902" s="42" t="s">
        <v>4045</v>
      </c>
      <c r="D902" s="68" t="s">
        <v>18670</v>
      </c>
      <c r="E902" s="75">
        <v>13.2</v>
      </c>
      <c r="G902"/>
      <c r="H902"/>
      <c r="I902"/>
      <c r="J902"/>
      <c r="L902" s="1"/>
    </row>
    <row r="903" spans="1:12" ht="12.75" customHeight="1">
      <c r="A903" s="46" t="s">
        <v>4046</v>
      </c>
      <c r="B903" s="35" t="s">
        <v>4037</v>
      </c>
      <c r="C903" s="42" t="s">
        <v>4047</v>
      </c>
      <c r="D903" s="68" t="s">
        <v>18670</v>
      </c>
      <c r="E903" s="75">
        <v>14.7</v>
      </c>
      <c r="G903"/>
      <c r="H903"/>
      <c r="I903"/>
      <c r="J903"/>
      <c r="L903" s="1"/>
    </row>
    <row r="904" spans="1:12" ht="12.75" customHeight="1">
      <c r="A904" s="46" t="s">
        <v>4048</v>
      </c>
      <c r="B904" s="35" t="s">
        <v>4037</v>
      </c>
      <c r="C904" s="42" t="s">
        <v>4049</v>
      </c>
      <c r="D904" s="68" t="s">
        <v>18670</v>
      </c>
      <c r="E904" s="75">
        <v>41</v>
      </c>
      <c r="G904"/>
      <c r="H904"/>
      <c r="I904"/>
      <c r="J904"/>
      <c r="L904" s="1"/>
    </row>
    <row r="905" spans="1:12" s="2" customFormat="1" ht="12.75" customHeight="1">
      <c r="A905" s="46" t="s">
        <v>4050</v>
      </c>
      <c r="B905" s="35" t="s">
        <v>4037</v>
      </c>
      <c r="C905" s="43" t="s">
        <v>4051</v>
      </c>
      <c r="D905" s="68" t="s">
        <v>18670</v>
      </c>
      <c r="E905" s="75">
        <v>25.4</v>
      </c>
      <c r="G905"/>
      <c r="H905"/>
      <c r="I905"/>
      <c r="J905"/>
    </row>
    <row r="906" spans="1:12" ht="12.75" customHeight="1">
      <c r="A906" s="46" t="s">
        <v>2691</v>
      </c>
      <c r="B906" s="35" t="s">
        <v>4037</v>
      </c>
      <c r="C906" s="42" t="s">
        <v>2692</v>
      </c>
      <c r="D906" s="68" t="s">
        <v>18670</v>
      </c>
      <c r="E906" s="75">
        <v>47.5</v>
      </c>
      <c r="G906"/>
      <c r="H906"/>
      <c r="I906"/>
      <c r="J906"/>
      <c r="L906" s="1"/>
    </row>
    <row r="907" spans="1:12" ht="12.75" customHeight="1">
      <c r="A907" s="46" t="s">
        <v>2693</v>
      </c>
      <c r="B907" s="35" t="s">
        <v>4037</v>
      </c>
      <c r="C907" s="42" t="s">
        <v>2694</v>
      </c>
      <c r="D907" s="68" t="s">
        <v>18670</v>
      </c>
      <c r="E907" s="75">
        <v>101.8</v>
      </c>
      <c r="G907"/>
      <c r="H907"/>
      <c r="I907"/>
      <c r="J907"/>
      <c r="L907" s="1"/>
    </row>
    <row r="908" spans="1:12" ht="12.75" customHeight="1">
      <c r="A908" s="46" t="s">
        <v>2695</v>
      </c>
      <c r="B908" s="35" t="s">
        <v>4037</v>
      </c>
      <c r="C908" s="42" t="s">
        <v>2696</v>
      </c>
      <c r="D908" s="68" t="s">
        <v>18670</v>
      </c>
      <c r="E908" s="75">
        <v>25.4</v>
      </c>
      <c r="G908"/>
      <c r="H908"/>
      <c r="I908"/>
      <c r="J908"/>
      <c r="L908" s="1"/>
    </row>
    <row r="909" spans="1:12" ht="12.75" customHeight="1">
      <c r="A909" s="46" t="s">
        <v>2697</v>
      </c>
      <c r="B909" s="35" t="s">
        <v>4037</v>
      </c>
      <c r="C909" s="42" t="s">
        <v>2698</v>
      </c>
      <c r="D909" s="68" t="s">
        <v>18670</v>
      </c>
      <c r="E909" s="75">
        <v>31.3</v>
      </c>
      <c r="G909"/>
      <c r="H909"/>
      <c r="I909"/>
      <c r="J909"/>
      <c r="L909" s="1"/>
    </row>
    <row r="910" spans="1:12" ht="12.75" customHeight="1">
      <c r="A910" s="46" t="s">
        <v>2699</v>
      </c>
      <c r="B910" s="35" t="s">
        <v>4037</v>
      </c>
      <c r="C910" s="42" t="s">
        <v>2700</v>
      </c>
      <c r="D910" s="68" t="s">
        <v>18670</v>
      </c>
      <c r="E910" s="75">
        <v>39.1</v>
      </c>
      <c r="G910"/>
      <c r="H910"/>
      <c r="I910"/>
      <c r="J910"/>
      <c r="L910" s="1"/>
    </row>
    <row r="911" spans="1:12" ht="12.75" customHeight="1">
      <c r="A911" s="46" t="s">
        <v>2701</v>
      </c>
      <c r="B911" s="35" t="s">
        <v>4037</v>
      </c>
      <c r="C911" s="42" t="s">
        <v>2702</v>
      </c>
      <c r="D911" s="68" t="s">
        <v>18670</v>
      </c>
      <c r="E911" s="75">
        <v>18.8</v>
      </c>
      <c r="G911"/>
      <c r="H911"/>
      <c r="I911"/>
      <c r="J911"/>
      <c r="L911" s="1"/>
    </row>
    <row r="912" spans="1:12" ht="12.75" customHeight="1">
      <c r="A912" s="46" t="s">
        <v>2703</v>
      </c>
      <c r="B912" s="35" t="s">
        <v>4037</v>
      </c>
      <c r="C912" s="42" t="s">
        <v>2704</v>
      </c>
      <c r="D912" s="68" t="s">
        <v>18670</v>
      </c>
      <c r="E912" s="75">
        <v>23.6</v>
      </c>
      <c r="G912"/>
      <c r="H912"/>
      <c r="I912"/>
      <c r="J912"/>
      <c r="L912" s="1"/>
    </row>
    <row r="913" spans="1:12" ht="12.75" customHeight="1">
      <c r="A913" s="46" t="s">
        <v>2705</v>
      </c>
      <c r="B913" s="35" t="s">
        <v>4037</v>
      </c>
      <c r="C913" s="42" t="s">
        <v>2706</v>
      </c>
      <c r="D913" s="68" t="s">
        <v>18670</v>
      </c>
      <c r="E913" s="75">
        <v>43</v>
      </c>
      <c r="G913"/>
      <c r="H913"/>
      <c r="I913"/>
      <c r="J913"/>
      <c r="L913" s="1"/>
    </row>
    <row r="914" spans="1:12" ht="12.75" customHeight="1">
      <c r="A914" s="46" t="s">
        <v>6294</v>
      </c>
      <c r="B914" s="35" t="s">
        <v>4037</v>
      </c>
      <c r="C914" s="42" t="s">
        <v>6295</v>
      </c>
      <c r="D914" s="68" t="s">
        <v>18670</v>
      </c>
      <c r="E914" s="75">
        <v>20.2</v>
      </c>
      <c r="G914"/>
      <c r="H914"/>
      <c r="I914"/>
      <c r="J914"/>
      <c r="L914" s="1"/>
    </row>
    <row r="915" spans="1:12" ht="12.75" customHeight="1">
      <c r="A915" s="46" t="s">
        <v>6296</v>
      </c>
      <c r="B915" s="35" t="s">
        <v>4037</v>
      </c>
      <c r="C915" s="42" t="s">
        <v>6297</v>
      </c>
      <c r="D915" s="68" t="s">
        <v>18670</v>
      </c>
      <c r="E915" s="75">
        <v>21.7</v>
      </c>
      <c r="G915"/>
      <c r="H915"/>
      <c r="I915"/>
      <c r="J915"/>
      <c r="L915" s="1"/>
    </row>
    <row r="916" spans="1:12" ht="12.75" customHeight="1">
      <c r="A916" s="46" t="s">
        <v>554</v>
      </c>
      <c r="B916" s="35" t="s">
        <v>4037</v>
      </c>
      <c r="C916" s="42" t="s">
        <v>2386</v>
      </c>
      <c r="D916" s="68" t="s">
        <v>18670</v>
      </c>
      <c r="E916" s="75">
        <v>23.2</v>
      </c>
      <c r="G916"/>
      <c r="H916"/>
      <c r="I916"/>
      <c r="J916"/>
      <c r="L916" s="1"/>
    </row>
    <row r="917" spans="1:12" ht="12.75" customHeight="1">
      <c r="A917" s="47" t="s">
        <v>7630</v>
      </c>
      <c r="B917" s="15" t="s">
        <v>7629</v>
      </c>
      <c r="C917" s="15" t="s">
        <v>7631</v>
      </c>
      <c r="D917" s="68" t="s">
        <v>18670</v>
      </c>
      <c r="E917" s="75">
        <v>324</v>
      </c>
      <c r="G917"/>
      <c r="H917"/>
      <c r="I917"/>
      <c r="J917"/>
      <c r="L917" s="1"/>
    </row>
    <row r="918" spans="1:12" ht="12.75" customHeight="1">
      <c r="A918" s="47" t="s">
        <v>7636</v>
      </c>
      <c r="B918" s="15" t="s">
        <v>7629</v>
      </c>
      <c r="C918" s="15" t="s">
        <v>7637</v>
      </c>
      <c r="D918" s="68" t="s">
        <v>18670</v>
      </c>
      <c r="E918" s="75">
        <v>394</v>
      </c>
      <c r="G918"/>
      <c r="H918"/>
      <c r="I918"/>
      <c r="J918"/>
      <c r="L918" s="1"/>
    </row>
    <row r="919" spans="1:12" ht="12.75" customHeight="1">
      <c r="A919" s="47" t="s">
        <v>7638</v>
      </c>
      <c r="B919" s="15" t="s">
        <v>7629</v>
      </c>
      <c r="C919" s="15" t="s">
        <v>7639</v>
      </c>
      <c r="D919" s="68" t="s">
        <v>18670</v>
      </c>
      <c r="E919" s="75">
        <v>454</v>
      </c>
      <c r="G919"/>
      <c r="H919"/>
      <c r="I919"/>
      <c r="J919"/>
      <c r="L919" s="1"/>
    </row>
    <row r="920" spans="1:12" ht="12.75" customHeight="1">
      <c r="A920" s="47" t="s">
        <v>7632</v>
      </c>
      <c r="B920" s="15" t="s">
        <v>7629</v>
      </c>
      <c r="C920" s="15" t="s">
        <v>7633</v>
      </c>
      <c r="D920" s="68" t="s">
        <v>18670</v>
      </c>
      <c r="E920" s="75">
        <v>336</v>
      </c>
      <c r="F920" s="71"/>
      <c r="G920"/>
      <c r="H920"/>
      <c r="I920"/>
      <c r="J920"/>
      <c r="L920" s="1"/>
    </row>
    <row r="921" spans="1:12" ht="12.75" customHeight="1">
      <c r="A921" s="47" t="s">
        <v>7634</v>
      </c>
      <c r="B921" s="15" t="s">
        <v>7629</v>
      </c>
      <c r="C921" s="15" t="s">
        <v>7635</v>
      </c>
      <c r="D921" s="68" t="s">
        <v>18670</v>
      </c>
      <c r="E921" s="75">
        <v>365</v>
      </c>
      <c r="F921" s="71"/>
      <c r="G921"/>
      <c r="H921"/>
      <c r="I921"/>
      <c r="J921"/>
      <c r="L921" s="1"/>
    </row>
    <row r="922" spans="1:12" ht="12.75" customHeight="1">
      <c r="A922" s="47" t="s">
        <v>7640</v>
      </c>
      <c r="B922" s="15" t="s">
        <v>7629</v>
      </c>
      <c r="C922" s="15" t="s">
        <v>7641</v>
      </c>
      <c r="D922" s="68" t="s">
        <v>18670</v>
      </c>
      <c r="E922" s="75">
        <v>351</v>
      </c>
      <c r="F922" s="71"/>
      <c r="G922"/>
      <c r="H922"/>
      <c r="I922"/>
      <c r="J922"/>
      <c r="L922" s="1"/>
    </row>
    <row r="923" spans="1:12" ht="12.75" customHeight="1">
      <c r="A923" s="47" t="s">
        <v>7642</v>
      </c>
      <c r="B923" s="15" t="s">
        <v>7629</v>
      </c>
      <c r="C923" s="15" t="s">
        <v>7643</v>
      </c>
      <c r="D923" s="68" t="s">
        <v>18670</v>
      </c>
      <c r="E923" s="75">
        <v>382</v>
      </c>
      <c r="F923" s="71"/>
      <c r="G923"/>
      <c r="H923"/>
      <c r="I923"/>
      <c r="J923"/>
      <c r="L923" s="1"/>
    </row>
    <row r="924" spans="1:12" ht="12.75" customHeight="1">
      <c r="A924" s="47" t="s">
        <v>7644</v>
      </c>
      <c r="B924" s="15" t="s">
        <v>7629</v>
      </c>
      <c r="C924" s="15" t="s">
        <v>7645</v>
      </c>
      <c r="D924" s="68" t="s">
        <v>18670</v>
      </c>
      <c r="E924" s="75">
        <v>425</v>
      </c>
      <c r="F924" s="71"/>
      <c r="G924"/>
      <c r="H924"/>
      <c r="I924"/>
      <c r="J924"/>
      <c r="L924" s="1"/>
    </row>
    <row r="925" spans="1:12" ht="12.75" customHeight="1">
      <c r="A925" s="47" t="s">
        <v>7646</v>
      </c>
      <c r="B925" s="15" t="s">
        <v>7629</v>
      </c>
      <c r="C925" s="15" t="s">
        <v>7647</v>
      </c>
      <c r="D925" s="68" t="s">
        <v>18670</v>
      </c>
      <c r="E925" s="75">
        <v>493</v>
      </c>
      <c r="F925" s="71"/>
      <c r="G925"/>
      <c r="H925"/>
      <c r="I925"/>
      <c r="J925"/>
      <c r="L925" s="1"/>
    </row>
    <row r="926" spans="1:12" ht="12.75" customHeight="1">
      <c r="A926" s="46" t="s">
        <v>7648</v>
      </c>
      <c r="B926" s="15" t="s">
        <v>7629</v>
      </c>
      <c r="C926" s="15" t="s">
        <v>7649</v>
      </c>
      <c r="D926" s="68" t="s">
        <v>18670</v>
      </c>
      <c r="E926" s="75">
        <v>380</v>
      </c>
      <c r="F926" s="71"/>
      <c r="G926"/>
      <c r="H926"/>
      <c r="I926"/>
      <c r="J926"/>
      <c r="L926" s="1"/>
    </row>
    <row r="927" spans="1:12" ht="12.75" customHeight="1">
      <c r="A927" s="47" t="s">
        <v>7650</v>
      </c>
      <c r="B927" s="15" t="s">
        <v>7629</v>
      </c>
      <c r="C927" s="15" t="s">
        <v>7651</v>
      </c>
      <c r="D927" s="68" t="s">
        <v>18670</v>
      </c>
      <c r="E927" s="75">
        <v>400</v>
      </c>
      <c r="F927" s="71"/>
      <c r="G927"/>
      <c r="H927"/>
      <c r="I927"/>
      <c r="J927"/>
      <c r="L927" s="1"/>
    </row>
    <row r="928" spans="1:12" ht="12.75" customHeight="1">
      <c r="A928" s="47" t="s">
        <v>7652</v>
      </c>
      <c r="B928" s="15" t="s">
        <v>7629</v>
      </c>
      <c r="C928" s="15" t="s">
        <v>7653</v>
      </c>
      <c r="D928" s="68" t="s">
        <v>18670</v>
      </c>
      <c r="E928" s="75">
        <v>432</v>
      </c>
      <c r="F928" s="71"/>
      <c r="G928"/>
      <c r="H928"/>
      <c r="I928"/>
      <c r="J928"/>
      <c r="L928" s="1"/>
    </row>
    <row r="929" spans="1:12" ht="12.75" customHeight="1">
      <c r="A929" s="47" t="s">
        <v>7654</v>
      </c>
      <c r="B929" s="15" t="s">
        <v>7629</v>
      </c>
      <c r="C929" s="15" t="s">
        <v>7655</v>
      </c>
      <c r="D929" s="68" t="s">
        <v>18670</v>
      </c>
      <c r="E929" s="75">
        <v>464</v>
      </c>
      <c r="F929" s="71"/>
      <c r="G929"/>
      <c r="H929"/>
      <c r="I929"/>
      <c r="J929"/>
      <c r="L929" s="1"/>
    </row>
    <row r="930" spans="1:12" ht="12.75" customHeight="1">
      <c r="A930" s="47" t="s">
        <v>7656</v>
      </c>
      <c r="B930" s="15" t="s">
        <v>7629</v>
      </c>
      <c r="C930" s="15" t="s">
        <v>7657</v>
      </c>
      <c r="D930" s="68" t="s">
        <v>18670</v>
      </c>
      <c r="E930" s="75">
        <v>532</v>
      </c>
      <c r="F930" s="71"/>
      <c r="G930"/>
      <c r="H930"/>
      <c r="I930"/>
      <c r="J930"/>
      <c r="L930" s="1"/>
    </row>
    <row r="931" spans="1:12" ht="12.75" customHeight="1">
      <c r="A931" s="47" t="s">
        <v>7658</v>
      </c>
      <c r="B931" s="15" t="s">
        <v>7629</v>
      </c>
      <c r="C931" s="15" t="s">
        <v>7659</v>
      </c>
      <c r="D931" s="68" t="s">
        <v>18670</v>
      </c>
      <c r="E931" s="75">
        <v>416</v>
      </c>
      <c r="F931" s="71"/>
      <c r="G931"/>
      <c r="H931"/>
      <c r="I931"/>
      <c r="J931"/>
      <c r="L931" s="1"/>
    </row>
    <row r="932" spans="1:12" ht="12.75" customHeight="1">
      <c r="A932" s="47" t="s">
        <v>7660</v>
      </c>
      <c r="B932" s="15" t="s">
        <v>7629</v>
      </c>
      <c r="C932" s="15" t="s">
        <v>7661</v>
      </c>
      <c r="D932" s="68" t="s">
        <v>18670</v>
      </c>
      <c r="E932" s="75">
        <v>451</v>
      </c>
      <c r="F932" s="71"/>
      <c r="G932"/>
      <c r="H932"/>
      <c r="I932"/>
      <c r="J932"/>
      <c r="L932" s="1"/>
    </row>
    <row r="933" spans="1:12" ht="12.75" customHeight="1">
      <c r="A933" s="47" t="s">
        <v>7662</v>
      </c>
      <c r="B933" s="15" t="s">
        <v>7629</v>
      </c>
      <c r="C933" s="15" t="s">
        <v>7663</v>
      </c>
      <c r="D933" s="68" t="s">
        <v>18670</v>
      </c>
      <c r="E933" s="75">
        <v>483</v>
      </c>
      <c r="F933" s="71"/>
      <c r="G933"/>
      <c r="H933"/>
      <c r="I933"/>
      <c r="J933"/>
      <c r="L933" s="1"/>
    </row>
    <row r="934" spans="1:12" ht="12.75" customHeight="1">
      <c r="A934" s="47" t="s">
        <v>7664</v>
      </c>
      <c r="B934" s="15" t="s">
        <v>7629</v>
      </c>
      <c r="C934" s="15" t="s">
        <v>7665</v>
      </c>
      <c r="D934" s="68" t="s">
        <v>18670</v>
      </c>
      <c r="E934" s="75">
        <v>551</v>
      </c>
      <c r="F934" s="71"/>
      <c r="G934"/>
      <c r="H934"/>
      <c r="I934"/>
      <c r="J934"/>
      <c r="L934" s="1"/>
    </row>
    <row r="935" spans="1:12" ht="12.75" customHeight="1">
      <c r="A935" s="47" t="s">
        <v>20099</v>
      </c>
      <c r="B935" s="34" t="s">
        <v>20390</v>
      </c>
      <c r="C935" s="15" t="s">
        <v>20100</v>
      </c>
      <c r="D935" s="68" t="s">
        <v>18670</v>
      </c>
      <c r="E935" s="75">
        <v>2495</v>
      </c>
      <c r="G935"/>
      <c r="H935"/>
      <c r="I935"/>
      <c r="J935"/>
      <c r="L935" s="1"/>
    </row>
    <row r="936" spans="1:12" ht="12.75" customHeight="1">
      <c r="A936" s="46" t="s">
        <v>6411</v>
      </c>
      <c r="B936" s="35" t="s">
        <v>2462</v>
      </c>
      <c r="C936" s="42" t="s">
        <v>6412</v>
      </c>
      <c r="D936" s="68" t="s">
        <v>18670</v>
      </c>
      <c r="E936" s="75">
        <v>15</v>
      </c>
      <c r="G936"/>
      <c r="H936"/>
      <c r="I936"/>
      <c r="J936"/>
      <c r="L936" s="1"/>
    </row>
    <row r="937" spans="1:12" ht="12.75" customHeight="1">
      <c r="A937" s="46" t="s">
        <v>4768</v>
      </c>
      <c r="B937" s="35" t="s">
        <v>19003</v>
      </c>
      <c r="C937" s="15" t="s">
        <v>19038</v>
      </c>
      <c r="D937" s="68" t="s">
        <v>18670</v>
      </c>
      <c r="E937" s="75">
        <f t="shared" ref="E937:E970" si="44">F937+41.2</f>
        <v>171.2</v>
      </c>
      <c r="F937" s="29">
        <v>130</v>
      </c>
      <c r="G937"/>
      <c r="H937"/>
      <c r="I937"/>
      <c r="J937"/>
      <c r="L937" s="1"/>
    </row>
    <row r="938" spans="1:12" ht="12.75" customHeight="1">
      <c r="A938" s="46" t="s">
        <v>2895</v>
      </c>
      <c r="B938" s="35" t="s">
        <v>19003</v>
      </c>
      <c r="C938" s="15" t="s">
        <v>19039</v>
      </c>
      <c r="D938" s="68" t="s">
        <v>18670</v>
      </c>
      <c r="E938" s="75">
        <f t="shared" si="44"/>
        <v>188.2</v>
      </c>
      <c r="F938" s="87">
        <v>147</v>
      </c>
      <c r="G938"/>
      <c r="H938"/>
      <c r="I938"/>
      <c r="J938"/>
      <c r="L938" s="1"/>
    </row>
    <row r="939" spans="1:12" ht="12.75" customHeight="1">
      <c r="A939" s="46" t="s">
        <v>2898</v>
      </c>
      <c r="B939" s="35" t="s">
        <v>19003</v>
      </c>
      <c r="C939" s="15" t="s">
        <v>19040</v>
      </c>
      <c r="D939" s="68" t="s">
        <v>18670</v>
      </c>
      <c r="E939" s="75">
        <f t="shared" si="44"/>
        <v>205.2</v>
      </c>
      <c r="F939" s="87">
        <v>164</v>
      </c>
      <c r="G939"/>
      <c r="H939"/>
      <c r="I939"/>
      <c r="J939"/>
      <c r="L939" s="1"/>
    </row>
    <row r="940" spans="1:12" ht="12.75" customHeight="1">
      <c r="A940" s="46" t="s">
        <v>2901</v>
      </c>
      <c r="B940" s="35" t="s">
        <v>19003</v>
      </c>
      <c r="C940" s="15" t="s">
        <v>19041</v>
      </c>
      <c r="D940" s="68" t="s">
        <v>18670</v>
      </c>
      <c r="E940" s="75">
        <f t="shared" si="44"/>
        <v>203.2</v>
      </c>
      <c r="F940" s="87">
        <v>162</v>
      </c>
      <c r="G940"/>
      <c r="H940"/>
      <c r="I940"/>
      <c r="J940"/>
      <c r="L940" s="1"/>
    </row>
    <row r="941" spans="1:12" ht="12.75" customHeight="1">
      <c r="A941" s="46" t="s">
        <v>2904</v>
      </c>
      <c r="B941" s="35" t="s">
        <v>19003</v>
      </c>
      <c r="C941" s="15" t="s">
        <v>19042</v>
      </c>
      <c r="D941" s="68" t="s">
        <v>18670</v>
      </c>
      <c r="E941" s="75">
        <f t="shared" si="44"/>
        <v>225.2</v>
      </c>
      <c r="F941" s="87">
        <v>184</v>
      </c>
      <c r="G941"/>
      <c r="H941"/>
      <c r="I941"/>
      <c r="J941"/>
      <c r="L941" s="1"/>
    </row>
    <row r="942" spans="1:12" s="2" customFormat="1" ht="12.75" customHeight="1">
      <c r="A942" s="46" t="s">
        <v>2907</v>
      </c>
      <c r="B942" s="35" t="s">
        <v>19003</v>
      </c>
      <c r="C942" s="15" t="s">
        <v>19043</v>
      </c>
      <c r="D942" s="68" t="s">
        <v>18670</v>
      </c>
      <c r="E942" s="75">
        <f t="shared" si="44"/>
        <v>246.2</v>
      </c>
      <c r="F942" s="87">
        <v>205</v>
      </c>
      <c r="G942"/>
      <c r="H942"/>
      <c r="I942"/>
      <c r="J942"/>
    </row>
    <row r="943" spans="1:12" ht="12.75" customHeight="1">
      <c r="A943" s="46" t="s">
        <v>2910</v>
      </c>
      <c r="B943" s="35" t="s">
        <v>19003</v>
      </c>
      <c r="C943" s="15" t="s">
        <v>19044</v>
      </c>
      <c r="D943" s="68" t="s">
        <v>18670</v>
      </c>
      <c r="E943" s="75">
        <f t="shared" si="44"/>
        <v>128.30000000000001</v>
      </c>
      <c r="F943" s="87">
        <v>87.1</v>
      </c>
      <c r="G943"/>
      <c r="H943"/>
      <c r="I943"/>
      <c r="J943"/>
      <c r="L943" s="1"/>
    </row>
    <row r="944" spans="1:12" ht="12.75" customHeight="1">
      <c r="A944" s="46" t="s">
        <v>2913</v>
      </c>
      <c r="B944" s="35" t="s">
        <v>19003</v>
      </c>
      <c r="C944" s="15" t="s">
        <v>19045</v>
      </c>
      <c r="D944" s="68" t="s">
        <v>18670</v>
      </c>
      <c r="E944" s="75">
        <f t="shared" si="44"/>
        <v>154.19999999999999</v>
      </c>
      <c r="F944" s="87">
        <v>113</v>
      </c>
      <c r="G944"/>
      <c r="H944"/>
      <c r="I944"/>
      <c r="J944"/>
      <c r="L944" s="1"/>
    </row>
    <row r="945" spans="1:12" ht="12.75" customHeight="1">
      <c r="A945" s="46" t="s">
        <v>2916</v>
      </c>
      <c r="B945" s="35" t="s">
        <v>19003</v>
      </c>
      <c r="C945" s="15" t="s">
        <v>19046</v>
      </c>
      <c r="D945" s="68" t="s">
        <v>18670</v>
      </c>
      <c r="E945" s="75">
        <f t="shared" si="44"/>
        <v>181.2</v>
      </c>
      <c r="F945" s="87">
        <v>140</v>
      </c>
      <c r="G945"/>
      <c r="H945"/>
      <c r="I945"/>
      <c r="J945"/>
      <c r="L945" s="1"/>
    </row>
    <row r="946" spans="1:12" ht="12.75" customHeight="1">
      <c r="A946" s="46" t="s">
        <v>2919</v>
      </c>
      <c r="B946" s="35" t="s">
        <v>19003</v>
      </c>
      <c r="C946" s="15" t="s">
        <v>19047</v>
      </c>
      <c r="D946" s="68" t="s">
        <v>18670</v>
      </c>
      <c r="E946" s="75">
        <f t="shared" si="44"/>
        <v>208.2</v>
      </c>
      <c r="F946" s="87">
        <v>167</v>
      </c>
      <c r="G946"/>
      <c r="H946"/>
      <c r="I946"/>
      <c r="J946"/>
      <c r="L946" s="1"/>
    </row>
    <row r="947" spans="1:12" ht="12.75" customHeight="1">
      <c r="A947" s="46" t="s">
        <v>2922</v>
      </c>
      <c r="B947" s="35" t="s">
        <v>19003</v>
      </c>
      <c r="C947" s="15" t="s">
        <v>19048</v>
      </c>
      <c r="D947" s="68" t="s">
        <v>18670</v>
      </c>
      <c r="E947" s="75">
        <f t="shared" si="44"/>
        <v>235.2</v>
      </c>
      <c r="F947" s="87">
        <v>194</v>
      </c>
      <c r="G947"/>
      <c r="H947"/>
      <c r="I947"/>
      <c r="J947"/>
      <c r="L947" s="1"/>
    </row>
    <row r="948" spans="1:12" ht="12.75" customHeight="1">
      <c r="A948" s="46" t="s">
        <v>2925</v>
      </c>
      <c r="B948" s="35" t="s">
        <v>19003</v>
      </c>
      <c r="C948" s="15" t="s">
        <v>19049</v>
      </c>
      <c r="D948" s="68" t="s">
        <v>18670</v>
      </c>
      <c r="E948" s="75">
        <f t="shared" si="44"/>
        <v>261.2</v>
      </c>
      <c r="F948" s="87">
        <v>220</v>
      </c>
      <c r="G948"/>
      <c r="H948"/>
      <c r="I948"/>
      <c r="J948"/>
      <c r="L948" s="1"/>
    </row>
    <row r="949" spans="1:12" ht="12.75" customHeight="1">
      <c r="A949" s="46" t="s">
        <v>557</v>
      </c>
      <c r="B949" s="35" t="s">
        <v>19003</v>
      </c>
      <c r="C949" s="15" t="s">
        <v>19050</v>
      </c>
      <c r="D949" s="68" t="s">
        <v>18670</v>
      </c>
      <c r="E949" s="75">
        <f t="shared" si="44"/>
        <v>289.2</v>
      </c>
      <c r="F949" s="87">
        <v>248</v>
      </c>
      <c r="G949"/>
      <c r="H949"/>
      <c r="I949"/>
      <c r="J949"/>
      <c r="L949" s="1"/>
    </row>
    <row r="950" spans="1:12" ht="12.75" customHeight="1">
      <c r="A950" s="46" t="s">
        <v>560</v>
      </c>
      <c r="B950" s="35" t="s">
        <v>19003</v>
      </c>
      <c r="C950" s="15" t="s">
        <v>19051</v>
      </c>
      <c r="D950" s="68" t="s">
        <v>18670</v>
      </c>
      <c r="E950" s="75">
        <f t="shared" si="44"/>
        <v>140</v>
      </c>
      <c r="F950" s="87">
        <v>98.8</v>
      </c>
      <c r="G950"/>
      <c r="H950"/>
      <c r="I950"/>
      <c r="J950"/>
      <c r="L950" s="1"/>
    </row>
    <row r="951" spans="1:12" ht="12.75" customHeight="1">
      <c r="A951" s="46" t="s">
        <v>563</v>
      </c>
      <c r="B951" s="35" t="s">
        <v>19003</v>
      </c>
      <c r="C951" s="15" t="s">
        <v>19052</v>
      </c>
      <c r="D951" s="68" t="s">
        <v>18670</v>
      </c>
      <c r="E951" s="75">
        <f t="shared" si="44"/>
        <v>171.2</v>
      </c>
      <c r="F951" s="87">
        <v>130</v>
      </c>
      <c r="G951"/>
      <c r="H951"/>
      <c r="I951"/>
      <c r="J951"/>
      <c r="L951" s="1"/>
    </row>
    <row r="952" spans="1:12" ht="12.75" customHeight="1">
      <c r="A952" s="46" t="s">
        <v>566</v>
      </c>
      <c r="B952" s="35" t="s">
        <v>19003</v>
      </c>
      <c r="C952" s="15" t="s">
        <v>19053</v>
      </c>
      <c r="D952" s="68" t="s">
        <v>18670</v>
      </c>
      <c r="E952" s="75">
        <f t="shared" si="44"/>
        <v>203.2</v>
      </c>
      <c r="F952" s="87">
        <v>162</v>
      </c>
      <c r="G952"/>
      <c r="H952"/>
      <c r="I952"/>
      <c r="J952"/>
      <c r="L952" s="1"/>
    </row>
    <row r="953" spans="1:12" ht="12.75" customHeight="1">
      <c r="A953" s="46" t="s">
        <v>569</v>
      </c>
      <c r="B953" s="35" t="s">
        <v>19003</v>
      </c>
      <c r="C953" s="15" t="s">
        <v>19054</v>
      </c>
      <c r="D953" s="68" t="s">
        <v>18670</v>
      </c>
      <c r="E953" s="75">
        <f t="shared" si="44"/>
        <v>235.2</v>
      </c>
      <c r="F953" s="87">
        <v>194</v>
      </c>
      <c r="G953"/>
      <c r="H953"/>
      <c r="I953"/>
      <c r="J953"/>
      <c r="L953" s="1"/>
    </row>
    <row r="954" spans="1:12" ht="12.75" customHeight="1">
      <c r="A954" s="46" t="s">
        <v>572</v>
      </c>
      <c r="B954" s="35" t="s">
        <v>19003</v>
      </c>
      <c r="C954" s="15" t="s">
        <v>19055</v>
      </c>
      <c r="D954" s="68" t="s">
        <v>18670</v>
      </c>
      <c r="E954" s="75">
        <f t="shared" si="44"/>
        <v>267.2</v>
      </c>
      <c r="F954" s="87">
        <v>226</v>
      </c>
      <c r="G954"/>
      <c r="H954"/>
      <c r="I954"/>
      <c r="J954"/>
      <c r="L954" s="1"/>
    </row>
    <row r="955" spans="1:12" ht="12.75" customHeight="1">
      <c r="A955" s="46" t="s">
        <v>575</v>
      </c>
      <c r="B955" s="35" t="s">
        <v>19003</v>
      </c>
      <c r="C955" s="15" t="s">
        <v>19056</v>
      </c>
      <c r="D955" s="68" t="s">
        <v>18670</v>
      </c>
      <c r="E955" s="75">
        <f t="shared" si="44"/>
        <v>299.2</v>
      </c>
      <c r="F955" s="87">
        <v>258</v>
      </c>
      <c r="G955"/>
      <c r="H955"/>
      <c r="I955"/>
      <c r="J955"/>
      <c r="L955" s="1"/>
    </row>
    <row r="956" spans="1:12" ht="12.75" customHeight="1">
      <c r="A956" s="46" t="s">
        <v>578</v>
      </c>
      <c r="B956" s="35" t="s">
        <v>19003</v>
      </c>
      <c r="C956" s="15" t="s">
        <v>19057</v>
      </c>
      <c r="D956" s="68" t="s">
        <v>18670</v>
      </c>
      <c r="E956" s="75">
        <f t="shared" si="44"/>
        <v>330.2</v>
      </c>
      <c r="F956" s="87">
        <v>289</v>
      </c>
      <c r="G956"/>
      <c r="H956"/>
      <c r="I956"/>
      <c r="J956"/>
      <c r="L956" s="1"/>
    </row>
    <row r="957" spans="1:12" ht="12.75" customHeight="1">
      <c r="A957" s="46" t="s">
        <v>581</v>
      </c>
      <c r="B957" s="35" t="s">
        <v>19003</v>
      </c>
      <c r="C957" s="15" t="s">
        <v>19058</v>
      </c>
      <c r="D957" s="68" t="s">
        <v>18670</v>
      </c>
      <c r="E957" s="75">
        <f t="shared" si="44"/>
        <v>151.19999999999999</v>
      </c>
      <c r="F957" s="87">
        <v>110</v>
      </c>
      <c r="G957"/>
      <c r="H957"/>
      <c r="I957"/>
      <c r="J957"/>
      <c r="L957" s="1"/>
    </row>
    <row r="958" spans="1:12" ht="12.75" customHeight="1">
      <c r="A958" s="46" t="s">
        <v>584</v>
      </c>
      <c r="B958" s="35" t="s">
        <v>19003</v>
      </c>
      <c r="C958" s="15" t="s">
        <v>19059</v>
      </c>
      <c r="D958" s="68" t="s">
        <v>18670</v>
      </c>
      <c r="E958" s="75">
        <f t="shared" si="44"/>
        <v>188.2</v>
      </c>
      <c r="F958" s="87">
        <v>147</v>
      </c>
      <c r="G958"/>
      <c r="H958"/>
      <c r="I958"/>
      <c r="J958"/>
      <c r="L958" s="1"/>
    </row>
    <row r="959" spans="1:12" ht="12.75" customHeight="1">
      <c r="A959" s="46" t="s">
        <v>587</v>
      </c>
      <c r="B959" s="35" t="s">
        <v>19003</v>
      </c>
      <c r="C959" s="15" t="s">
        <v>19060</v>
      </c>
      <c r="D959" s="68" t="s">
        <v>18670</v>
      </c>
      <c r="E959" s="75">
        <f t="shared" si="44"/>
        <v>225.2</v>
      </c>
      <c r="F959" s="87">
        <v>184</v>
      </c>
      <c r="G959"/>
      <c r="H959"/>
      <c r="I959"/>
      <c r="J959"/>
      <c r="L959" s="1"/>
    </row>
    <row r="960" spans="1:12" ht="12.75" customHeight="1">
      <c r="A960" s="46" t="s">
        <v>590</v>
      </c>
      <c r="B960" s="35" t="s">
        <v>19003</v>
      </c>
      <c r="C960" s="15" t="s">
        <v>19061</v>
      </c>
      <c r="D960" s="68" t="s">
        <v>18670</v>
      </c>
      <c r="E960" s="75">
        <f t="shared" si="44"/>
        <v>261.2</v>
      </c>
      <c r="F960" s="87">
        <v>220</v>
      </c>
      <c r="G960"/>
      <c r="H960"/>
      <c r="I960"/>
      <c r="J960"/>
      <c r="L960" s="1"/>
    </row>
    <row r="961" spans="1:12" ht="12.75" customHeight="1">
      <c r="A961" s="46" t="s">
        <v>593</v>
      </c>
      <c r="B961" s="35" t="s">
        <v>19003</v>
      </c>
      <c r="C961" s="15" t="s">
        <v>19062</v>
      </c>
      <c r="D961" s="68" t="s">
        <v>18670</v>
      </c>
      <c r="E961" s="75">
        <f t="shared" si="44"/>
        <v>299.2</v>
      </c>
      <c r="F961" s="87">
        <v>258</v>
      </c>
      <c r="G961"/>
      <c r="H961"/>
      <c r="I961"/>
      <c r="J961"/>
      <c r="L961" s="1"/>
    </row>
    <row r="962" spans="1:12" ht="12.75" customHeight="1">
      <c r="A962" s="46" t="s">
        <v>596</v>
      </c>
      <c r="B962" s="35" t="s">
        <v>19003</v>
      </c>
      <c r="C962" s="15" t="s">
        <v>19063</v>
      </c>
      <c r="D962" s="68" t="s">
        <v>18670</v>
      </c>
      <c r="E962" s="75">
        <f t="shared" si="44"/>
        <v>330.2</v>
      </c>
      <c r="F962" s="87">
        <v>289</v>
      </c>
      <c r="G962"/>
      <c r="H962"/>
      <c r="I962"/>
      <c r="J962"/>
      <c r="L962" s="1"/>
    </row>
    <row r="963" spans="1:12" ht="12.75" customHeight="1">
      <c r="A963" s="46" t="s">
        <v>599</v>
      </c>
      <c r="B963" s="35" t="s">
        <v>19003</v>
      </c>
      <c r="C963" s="15" t="s">
        <v>19064</v>
      </c>
      <c r="D963" s="68" t="s">
        <v>18670</v>
      </c>
      <c r="E963" s="75">
        <f t="shared" si="44"/>
        <v>366.2</v>
      </c>
      <c r="F963" s="87">
        <v>325</v>
      </c>
      <c r="G963"/>
      <c r="H963"/>
      <c r="I963"/>
      <c r="J963"/>
      <c r="L963" s="1"/>
    </row>
    <row r="964" spans="1:12" ht="12.75" customHeight="1">
      <c r="A964" s="46" t="s">
        <v>602</v>
      </c>
      <c r="B964" s="35" t="s">
        <v>19003</v>
      </c>
      <c r="C964" s="15" t="s">
        <v>19065</v>
      </c>
      <c r="D964" s="68" t="s">
        <v>18670</v>
      </c>
      <c r="E964" s="75">
        <f t="shared" si="44"/>
        <v>163.19999999999999</v>
      </c>
      <c r="F964" s="87">
        <v>122</v>
      </c>
      <c r="G964"/>
      <c r="H964"/>
      <c r="I964"/>
      <c r="J964"/>
      <c r="L964" s="1"/>
    </row>
    <row r="965" spans="1:12" ht="12.75" customHeight="1">
      <c r="A965" s="46" t="s">
        <v>605</v>
      </c>
      <c r="B965" s="35" t="s">
        <v>19003</v>
      </c>
      <c r="C965" s="15" t="s">
        <v>19066</v>
      </c>
      <c r="D965" s="68" t="s">
        <v>18670</v>
      </c>
      <c r="E965" s="75">
        <f t="shared" si="44"/>
        <v>205.2</v>
      </c>
      <c r="F965" s="87">
        <v>164</v>
      </c>
      <c r="G965"/>
      <c r="H965"/>
      <c r="I965"/>
      <c r="J965"/>
      <c r="L965" s="1"/>
    </row>
    <row r="966" spans="1:12" ht="12.75" customHeight="1">
      <c r="A966" s="46" t="s">
        <v>608</v>
      </c>
      <c r="B966" s="35" t="s">
        <v>19003</v>
      </c>
      <c r="C966" s="15" t="s">
        <v>19067</v>
      </c>
      <c r="D966" s="68" t="s">
        <v>18670</v>
      </c>
      <c r="E966" s="75">
        <f t="shared" si="44"/>
        <v>246.2</v>
      </c>
      <c r="F966" s="87">
        <v>205</v>
      </c>
      <c r="G966"/>
      <c r="H966"/>
      <c r="I966"/>
      <c r="J966"/>
      <c r="L966" s="1"/>
    </row>
    <row r="967" spans="1:12" ht="12.75" customHeight="1">
      <c r="A967" s="46" t="s">
        <v>611</v>
      </c>
      <c r="B967" s="35" t="s">
        <v>19003</v>
      </c>
      <c r="C967" s="15" t="s">
        <v>19068</v>
      </c>
      <c r="D967" s="68" t="s">
        <v>18670</v>
      </c>
      <c r="E967" s="75">
        <f t="shared" si="44"/>
        <v>289.2</v>
      </c>
      <c r="F967" s="87">
        <v>248</v>
      </c>
      <c r="G967"/>
      <c r="H967"/>
      <c r="I967"/>
      <c r="J967"/>
      <c r="L967" s="1"/>
    </row>
    <row r="968" spans="1:12" ht="12.75" customHeight="1">
      <c r="A968" s="46" t="s">
        <v>614</v>
      </c>
      <c r="B968" s="35" t="s">
        <v>19003</v>
      </c>
      <c r="C968" s="15" t="s">
        <v>19069</v>
      </c>
      <c r="D968" s="68" t="s">
        <v>18670</v>
      </c>
      <c r="E968" s="75">
        <f t="shared" si="44"/>
        <v>330.2</v>
      </c>
      <c r="F968" s="87">
        <v>289</v>
      </c>
      <c r="G968"/>
      <c r="H968"/>
      <c r="I968"/>
      <c r="J968"/>
      <c r="L968" s="1"/>
    </row>
    <row r="969" spans="1:12" ht="12.75" customHeight="1">
      <c r="A969" s="46" t="s">
        <v>617</v>
      </c>
      <c r="B969" s="35" t="s">
        <v>19003</v>
      </c>
      <c r="C969" s="15" t="s">
        <v>19070</v>
      </c>
      <c r="D969" s="68" t="s">
        <v>18670</v>
      </c>
      <c r="E969" s="75">
        <f t="shared" si="44"/>
        <v>366.2</v>
      </c>
      <c r="F969" s="87">
        <v>325</v>
      </c>
      <c r="G969"/>
      <c r="H969"/>
      <c r="I969"/>
      <c r="J969"/>
      <c r="L969" s="1"/>
    </row>
    <row r="970" spans="1:12" ht="12.75" customHeight="1">
      <c r="A970" s="46" t="s">
        <v>620</v>
      </c>
      <c r="B970" s="35" t="s">
        <v>19003</v>
      </c>
      <c r="C970" s="15" t="s">
        <v>19071</v>
      </c>
      <c r="D970" s="68" t="s">
        <v>18670</v>
      </c>
      <c r="E970" s="75">
        <f t="shared" si="44"/>
        <v>407.2</v>
      </c>
      <c r="F970" s="87">
        <v>366</v>
      </c>
      <c r="G970"/>
      <c r="H970"/>
      <c r="I970"/>
      <c r="J970"/>
      <c r="L970" s="1"/>
    </row>
    <row r="971" spans="1:12" ht="12.75" customHeight="1">
      <c r="A971" s="46" t="s">
        <v>4767</v>
      </c>
      <c r="B971" s="35" t="s">
        <v>19003</v>
      </c>
      <c r="C971" s="15" t="s">
        <v>19004</v>
      </c>
      <c r="D971" s="68" t="s">
        <v>18670</v>
      </c>
      <c r="E971" s="75">
        <f t="shared" ref="E971:E1004" si="45">F971+83.4</f>
        <v>213.4</v>
      </c>
      <c r="F971" s="29">
        <v>130</v>
      </c>
      <c r="G971"/>
      <c r="H971"/>
      <c r="I971"/>
      <c r="J971"/>
      <c r="L971" s="1"/>
    </row>
    <row r="972" spans="1:12" ht="12.75" customHeight="1">
      <c r="A972" s="46" t="s">
        <v>7774</v>
      </c>
      <c r="B972" s="35" t="s">
        <v>19003</v>
      </c>
      <c r="C972" s="15" t="s">
        <v>19005</v>
      </c>
      <c r="D972" s="68" t="s">
        <v>18670</v>
      </c>
      <c r="E972" s="75">
        <f t="shared" si="45"/>
        <v>230.4</v>
      </c>
      <c r="F972" s="87">
        <v>147</v>
      </c>
      <c r="G972"/>
      <c r="H972"/>
      <c r="I972"/>
      <c r="J972"/>
      <c r="L972" s="1"/>
    </row>
    <row r="973" spans="1:12" ht="12.75" customHeight="1">
      <c r="A973" s="46" t="s">
        <v>7777</v>
      </c>
      <c r="B973" s="35" t="s">
        <v>19003</v>
      </c>
      <c r="C973" s="15" t="s">
        <v>19006</v>
      </c>
      <c r="D973" s="68" t="s">
        <v>18670</v>
      </c>
      <c r="E973" s="75">
        <f t="shared" si="45"/>
        <v>247.4</v>
      </c>
      <c r="F973" s="87">
        <v>164</v>
      </c>
      <c r="G973"/>
      <c r="H973"/>
      <c r="I973"/>
      <c r="J973"/>
      <c r="L973" s="1"/>
    </row>
    <row r="974" spans="1:12" ht="12.75" customHeight="1">
      <c r="A974" s="46" t="s">
        <v>7780</v>
      </c>
      <c r="B974" s="35" t="s">
        <v>19003</v>
      </c>
      <c r="C974" s="15" t="s">
        <v>19007</v>
      </c>
      <c r="D974" s="68" t="s">
        <v>18670</v>
      </c>
      <c r="E974" s="75">
        <f t="shared" si="45"/>
        <v>245.4</v>
      </c>
      <c r="F974" s="87">
        <v>162</v>
      </c>
      <c r="G974"/>
      <c r="H974"/>
      <c r="I974"/>
      <c r="J974"/>
      <c r="L974" s="1"/>
    </row>
    <row r="975" spans="1:12" ht="12.75" customHeight="1">
      <c r="A975" s="46" t="s">
        <v>7783</v>
      </c>
      <c r="B975" s="35" t="s">
        <v>19003</v>
      </c>
      <c r="C975" s="15" t="s">
        <v>19008</v>
      </c>
      <c r="D975" s="68" t="s">
        <v>18670</v>
      </c>
      <c r="E975" s="75">
        <f t="shared" si="45"/>
        <v>267.39999999999998</v>
      </c>
      <c r="F975" s="87">
        <v>184</v>
      </c>
      <c r="G975"/>
      <c r="H975"/>
      <c r="I975"/>
      <c r="J975"/>
      <c r="L975" s="1"/>
    </row>
    <row r="976" spans="1:12" ht="12.75" customHeight="1">
      <c r="A976" s="46" t="s">
        <v>5240</v>
      </c>
      <c r="B976" s="35" t="s">
        <v>19003</v>
      </c>
      <c r="C976" s="15" t="s">
        <v>19009</v>
      </c>
      <c r="D976" s="68" t="s">
        <v>18670</v>
      </c>
      <c r="E976" s="75">
        <f t="shared" si="45"/>
        <v>288.39999999999998</v>
      </c>
      <c r="F976" s="87">
        <v>205</v>
      </c>
      <c r="G976"/>
      <c r="H976"/>
      <c r="I976"/>
      <c r="J976"/>
      <c r="L976" s="1"/>
    </row>
    <row r="977" spans="1:12" ht="12.75" customHeight="1">
      <c r="A977" s="46" t="s">
        <v>18204</v>
      </c>
      <c r="B977" s="35" t="s">
        <v>19003</v>
      </c>
      <c r="C977" s="15" t="s">
        <v>19010</v>
      </c>
      <c r="D977" s="68" t="s">
        <v>18670</v>
      </c>
      <c r="E977" s="75">
        <f t="shared" si="45"/>
        <v>170.5</v>
      </c>
      <c r="F977" s="87">
        <v>87.1</v>
      </c>
      <c r="G977"/>
      <c r="H977"/>
      <c r="I977"/>
      <c r="J977"/>
      <c r="L977" s="1"/>
    </row>
    <row r="978" spans="1:12" s="2" customFormat="1" ht="12.75" customHeight="1">
      <c r="A978" s="46" t="s">
        <v>18205</v>
      </c>
      <c r="B978" s="35" t="s">
        <v>19003</v>
      </c>
      <c r="C978" s="15" t="s">
        <v>19011</v>
      </c>
      <c r="D978" s="68" t="s">
        <v>18670</v>
      </c>
      <c r="E978" s="75">
        <f t="shared" si="45"/>
        <v>196.4</v>
      </c>
      <c r="F978" s="87">
        <v>113</v>
      </c>
      <c r="G978"/>
      <c r="H978"/>
      <c r="I978"/>
      <c r="J978"/>
    </row>
    <row r="979" spans="1:12" ht="12.75" customHeight="1">
      <c r="A979" s="46" t="s">
        <v>5243</v>
      </c>
      <c r="B979" s="35" t="s">
        <v>19003</v>
      </c>
      <c r="C979" s="15" t="s">
        <v>19012</v>
      </c>
      <c r="D979" s="68" t="s">
        <v>18670</v>
      </c>
      <c r="E979" s="75">
        <f t="shared" si="45"/>
        <v>223.4</v>
      </c>
      <c r="F979" s="87">
        <v>140</v>
      </c>
      <c r="G979"/>
      <c r="H979"/>
      <c r="I979"/>
      <c r="J979"/>
      <c r="L979" s="1"/>
    </row>
    <row r="980" spans="1:12" ht="12.75" customHeight="1">
      <c r="A980" s="46" t="s">
        <v>5246</v>
      </c>
      <c r="B980" s="35" t="s">
        <v>19003</v>
      </c>
      <c r="C980" s="15" t="s">
        <v>19013</v>
      </c>
      <c r="D980" s="68" t="s">
        <v>18670</v>
      </c>
      <c r="E980" s="75">
        <f t="shared" si="45"/>
        <v>250.4</v>
      </c>
      <c r="F980" s="87">
        <v>167</v>
      </c>
      <c r="G980"/>
      <c r="H980"/>
      <c r="I980"/>
      <c r="J980"/>
      <c r="L980" s="1"/>
    </row>
    <row r="981" spans="1:12" ht="12.75" customHeight="1">
      <c r="A981" s="46" t="s">
        <v>5249</v>
      </c>
      <c r="B981" s="35" t="s">
        <v>19003</v>
      </c>
      <c r="C981" s="15" t="s">
        <v>19014</v>
      </c>
      <c r="D981" s="68" t="s">
        <v>18670</v>
      </c>
      <c r="E981" s="75">
        <f t="shared" si="45"/>
        <v>277.39999999999998</v>
      </c>
      <c r="F981" s="87">
        <v>194</v>
      </c>
      <c r="G981"/>
      <c r="H981"/>
      <c r="I981"/>
      <c r="J981"/>
      <c r="L981" s="1"/>
    </row>
    <row r="982" spans="1:12" ht="12.75" customHeight="1">
      <c r="A982" s="46" t="s">
        <v>5252</v>
      </c>
      <c r="B982" s="35" t="s">
        <v>19003</v>
      </c>
      <c r="C982" s="15" t="s">
        <v>19015</v>
      </c>
      <c r="D982" s="68" t="s">
        <v>18670</v>
      </c>
      <c r="E982" s="75">
        <f t="shared" si="45"/>
        <v>303.39999999999998</v>
      </c>
      <c r="F982" s="87">
        <v>220</v>
      </c>
      <c r="G982"/>
      <c r="H982"/>
      <c r="I982"/>
      <c r="J982"/>
      <c r="L982" s="1"/>
    </row>
    <row r="983" spans="1:12" ht="12.75" customHeight="1">
      <c r="A983" s="46" t="s">
        <v>5255</v>
      </c>
      <c r="B983" s="35" t="s">
        <v>19003</v>
      </c>
      <c r="C983" s="15" t="s">
        <v>19016</v>
      </c>
      <c r="D983" s="68" t="s">
        <v>18670</v>
      </c>
      <c r="E983" s="75">
        <f t="shared" si="45"/>
        <v>331.4</v>
      </c>
      <c r="F983" s="87">
        <v>248</v>
      </c>
      <c r="G983"/>
      <c r="H983"/>
      <c r="I983"/>
      <c r="J983"/>
      <c r="L983" s="1"/>
    </row>
    <row r="984" spans="1:12" ht="12.75" customHeight="1">
      <c r="A984" s="46" t="s">
        <v>18206</v>
      </c>
      <c r="B984" s="35" t="s">
        <v>19003</v>
      </c>
      <c r="C984" s="15" t="s">
        <v>19017</v>
      </c>
      <c r="D984" s="68" t="s">
        <v>18670</v>
      </c>
      <c r="E984" s="75">
        <f t="shared" si="45"/>
        <v>182.2</v>
      </c>
      <c r="F984" s="87">
        <v>98.8</v>
      </c>
      <c r="G984"/>
      <c r="H984"/>
      <c r="I984"/>
      <c r="J984"/>
      <c r="L984" s="1"/>
    </row>
    <row r="985" spans="1:12" ht="12.75" customHeight="1">
      <c r="A985" s="46" t="s">
        <v>18207</v>
      </c>
      <c r="B985" s="35" t="s">
        <v>19003</v>
      </c>
      <c r="C985" s="15" t="s">
        <v>19018</v>
      </c>
      <c r="D985" s="68" t="s">
        <v>18670</v>
      </c>
      <c r="E985" s="75">
        <f t="shared" si="45"/>
        <v>213.4</v>
      </c>
      <c r="F985" s="87">
        <v>130</v>
      </c>
      <c r="G985"/>
      <c r="H985"/>
      <c r="I985"/>
      <c r="J985"/>
      <c r="L985" s="1"/>
    </row>
    <row r="986" spans="1:12" ht="12.75" customHeight="1">
      <c r="A986" s="46" t="s">
        <v>5258</v>
      </c>
      <c r="B986" s="35" t="s">
        <v>19003</v>
      </c>
      <c r="C986" s="15" t="s">
        <v>19019</v>
      </c>
      <c r="D986" s="68" t="s">
        <v>18670</v>
      </c>
      <c r="E986" s="75">
        <f t="shared" si="45"/>
        <v>245.4</v>
      </c>
      <c r="F986" s="87">
        <v>162</v>
      </c>
      <c r="G986"/>
      <c r="H986"/>
      <c r="I986"/>
      <c r="J986"/>
      <c r="L986" s="1"/>
    </row>
    <row r="987" spans="1:12" ht="12.75" customHeight="1">
      <c r="A987" s="46" t="s">
        <v>5261</v>
      </c>
      <c r="B987" s="35" t="s">
        <v>19003</v>
      </c>
      <c r="C987" s="15" t="s">
        <v>19020</v>
      </c>
      <c r="D987" s="68" t="s">
        <v>18670</v>
      </c>
      <c r="E987" s="75">
        <f t="shared" si="45"/>
        <v>277.39999999999998</v>
      </c>
      <c r="F987" s="87">
        <v>194</v>
      </c>
      <c r="G987"/>
      <c r="H987"/>
      <c r="I987"/>
      <c r="J987"/>
      <c r="L987" s="1"/>
    </row>
    <row r="988" spans="1:12" ht="12.75" customHeight="1">
      <c r="A988" s="46" t="s">
        <v>5264</v>
      </c>
      <c r="B988" s="35" t="s">
        <v>19003</v>
      </c>
      <c r="C988" s="15" t="s">
        <v>19021</v>
      </c>
      <c r="D988" s="68" t="s">
        <v>18670</v>
      </c>
      <c r="E988" s="75">
        <f t="shared" si="45"/>
        <v>309.39999999999998</v>
      </c>
      <c r="F988" s="87">
        <v>226</v>
      </c>
      <c r="G988"/>
      <c r="H988"/>
      <c r="I988"/>
      <c r="J988"/>
      <c r="L988" s="1"/>
    </row>
    <row r="989" spans="1:12" ht="12.75" customHeight="1">
      <c r="A989" s="46" t="s">
        <v>5267</v>
      </c>
      <c r="B989" s="35" t="s">
        <v>19003</v>
      </c>
      <c r="C989" s="15" t="s">
        <v>19022</v>
      </c>
      <c r="D989" s="68" t="s">
        <v>18670</v>
      </c>
      <c r="E989" s="75">
        <f t="shared" si="45"/>
        <v>341.4</v>
      </c>
      <c r="F989" s="87">
        <v>258</v>
      </c>
      <c r="G989"/>
      <c r="H989"/>
      <c r="I989"/>
      <c r="J989"/>
      <c r="L989" s="1"/>
    </row>
    <row r="990" spans="1:12" ht="12.75" customHeight="1">
      <c r="A990" s="46" t="s">
        <v>5270</v>
      </c>
      <c r="B990" s="35" t="s">
        <v>19003</v>
      </c>
      <c r="C990" s="15" t="s">
        <v>19023</v>
      </c>
      <c r="D990" s="68" t="s">
        <v>18670</v>
      </c>
      <c r="E990" s="75">
        <f t="shared" si="45"/>
        <v>372.4</v>
      </c>
      <c r="F990" s="87">
        <v>289</v>
      </c>
      <c r="G990"/>
      <c r="H990"/>
      <c r="I990"/>
      <c r="J990"/>
      <c r="L990" s="1"/>
    </row>
    <row r="991" spans="1:12" ht="12.75" customHeight="1">
      <c r="A991" s="46" t="s">
        <v>18208</v>
      </c>
      <c r="B991" s="35" t="s">
        <v>19003</v>
      </c>
      <c r="C991" s="15" t="s">
        <v>19024</v>
      </c>
      <c r="D991" s="68" t="s">
        <v>18670</v>
      </c>
      <c r="E991" s="75">
        <f t="shared" si="45"/>
        <v>193.4</v>
      </c>
      <c r="F991" s="87">
        <v>110</v>
      </c>
      <c r="G991"/>
      <c r="H991"/>
      <c r="I991"/>
      <c r="J991"/>
      <c r="L991" s="1"/>
    </row>
    <row r="992" spans="1:12" ht="12.75" customHeight="1">
      <c r="A992" s="46" t="s">
        <v>18209</v>
      </c>
      <c r="B992" s="35" t="s">
        <v>19003</v>
      </c>
      <c r="C992" s="15" t="s">
        <v>19025</v>
      </c>
      <c r="D992" s="68" t="s">
        <v>18670</v>
      </c>
      <c r="E992" s="75">
        <f t="shared" si="45"/>
        <v>230.4</v>
      </c>
      <c r="F992" s="87">
        <v>147</v>
      </c>
      <c r="G992"/>
      <c r="H992"/>
      <c r="I992"/>
      <c r="J992"/>
      <c r="L992" s="1"/>
    </row>
    <row r="993" spans="1:12" ht="12.75" customHeight="1">
      <c r="A993" s="46" t="s">
        <v>5273</v>
      </c>
      <c r="B993" s="35" t="s">
        <v>19003</v>
      </c>
      <c r="C993" s="15" t="s">
        <v>19026</v>
      </c>
      <c r="D993" s="68" t="s">
        <v>18670</v>
      </c>
      <c r="E993" s="75">
        <f t="shared" si="45"/>
        <v>267.39999999999998</v>
      </c>
      <c r="F993" s="87">
        <v>184</v>
      </c>
      <c r="G993"/>
      <c r="H993"/>
      <c r="I993"/>
      <c r="J993"/>
      <c r="L993" s="1"/>
    </row>
    <row r="994" spans="1:12" ht="12.75" customHeight="1">
      <c r="A994" s="46" t="s">
        <v>5276</v>
      </c>
      <c r="B994" s="35" t="s">
        <v>19003</v>
      </c>
      <c r="C994" s="15" t="s">
        <v>19027</v>
      </c>
      <c r="D994" s="68" t="s">
        <v>18670</v>
      </c>
      <c r="E994" s="75">
        <f t="shared" si="45"/>
        <v>303.39999999999998</v>
      </c>
      <c r="F994" s="87">
        <v>220</v>
      </c>
      <c r="G994"/>
      <c r="H994"/>
      <c r="I994"/>
      <c r="J994"/>
      <c r="L994" s="1"/>
    </row>
    <row r="995" spans="1:12" ht="12.75" customHeight="1">
      <c r="A995" s="46" t="s">
        <v>5279</v>
      </c>
      <c r="B995" s="35" t="s">
        <v>19003</v>
      </c>
      <c r="C995" s="15" t="s">
        <v>19028</v>
      </c>
      <c r="D995" s="68" t="s">
        <v>18670</v>
      </c>
      <c r="E995" s="75">
        <f t="shared" si="45"/>
        <v>341.4</v>
      </c>
      <c r="F995" s="87">
        <v>258</v>
      </c>
      <c r="G995"/>
      <c r="H995"/>
      <c r="I995"/>
      <c r="J995"/>
      <c r="L995" s="1"/>
    </row>
    <row r="996" spans="1:12" ht="12.75" customHeight="1">
      <c r="A996" s="46" t="s">
        <v>5282</v>
      </c>
      <c r="B996" s="35" t="s">
        <v>19003</v>
      </c>
      <c r="C996" s="15" t="s">
        <v>19029</v>
      </c>
      <c r="D996" s="68" t="s">
        <v>18670</v>
      </c>
      <c r="E996" s="75">
        <f t="shared" si="45"/>
        <v>372.4</v>
      </c>
      <c r="F996" s="87">
        <v>289</v>
      </c>
      <c r="G996"/>
      <c r="H996"/>
      <c r="I996"/>
      <c r="J996"/>
      <c r="L996" s="1"/>
    </row>
    <row r="997" spans="1:12" ht="12.75" customHeight="1">
      <c r="A997" s="46" t="s">
        <v>5285</v>
      </c>
      <c r="B997" s="35" t="s">
        <v>19003</v>
      </c>
      <c r="C997" s="15" t="s">
        <v>19030</v>
      </c>
      <c r="D997" s="68" t="s">
        <v>18670</v>
      </c>
      <c r="E997" s="75">
        <f t="shared" si="45"/>
        <v>408.4</v>
      </c>
      <c r="F997" s="87">
        <v>325</v>
      </c>
      <c r="G997"/>
      <c r="H997"/>
      <c r="I997"/>
      <c r="J997"/>
      <c r="L997" s="1"/>
    </row>
    <row r="998" spans="1:12" ht="12.75" customHeight="1">
      <c r="A998" s="46" t="s">
        <v>18210</v>
      </c>
      <c r="B998" s="35" t="s">
        <v>19003</v>
      </c>
      <c r="C998" s="15" t="s">
        <v>19031</v>
      </c>
      <c r="D998" s="68" t="s">
        <v>18670</v>
      </c>
      <c r="E998" s="75">
        <f t="shared" si="45"/>
        <v>205.4</v>
      </c>
      <c r="F998" s="87">
        <v>122</v>
      </c>
      <c r="G998"/>
      <c r="H998"/>
      <c r="I998"/>
      <c r="J998"/>
      <c r="L998" s="1"/>
    </row>
    <row r="999" spans="1:12" ht="12.75" customHeight="1">
      <c r="A999" s="46" t="s">
        <v>18211</v>
      </c>
      <c r="B999" s="35" t="s">
        <v>19003</v>
      </c>
      <c r="C999" s="15" t="s">
        <v>19032</v>
      </c>
      <c r="D999" s="68" t="s">
        <v>18670</v>
      </c>
      <c r="E999" s="75">
        <f t="shared" si="45"/>
        <v>247.4</v>
      </c>
      <c r="F999" s="87">
        <v>164</v>
      </c>
      <c r="G999"/>
      <c r="H999"/>
      <c r="I999"/>
      <c r="J999"/>
      <c r="L999" s="1"/>
    </row>
    <row r="1000" spans="1:12" ht="12.75" customHeight="1">
      <c r="A1000" s="46" t="s">
        <v>5288</v>
      </c>
      <c r="B1000" s="35" t="s">
        <v>19003</v>
      </c>
      <c r="C1000" s="15" t="s">
        <v>19033</v>
      </c>
      <c r="D1000" s="68" t="s">
        <v>18670</v>
      </c>
      <c r="E1000" s="75">
        <f t="shared" si="45"/>
        <v>288.39999999999998</v>
      </c>
      <c r="F1000" s="87">
        <v>205</v>
      </c>
      <c r="G1000"/>
      <c r="H1000"/>
      <c r="I1000"/>
      <c r="J1000"/>
      <c r="L1000" s="1"/>
    </row>
    <row r="1001" spans="1:12" ht="12.75" customHeight="1">
      <c r="A1001" s="46" t="s">
        <v>5291</v>
      </c>
      <c r="B1001" s="35" t="s">
        <v>19003</v>
      </c>
      <c r="C1001" s="15" t="s">
        <v>19034</v>
      </c>
      <c r="D1001" s="68" t="s">
        <v>18670</v>
      </c>
      <c r="E1001" s="75">
        <f t="shared" si="45"/>
        <v>331.4</v>
      </c>
      <c r="F1001" s="87">
        <v>248</v>
      </c>
      <c r="G1001"/>
      <c r="H1001"/>
      <c r="I1001"/>
      <c r="J1001"/>
      <c r="L1001" s="1"/>
    </row>
    <row r="1002" spans="1:12" ht="12.75" customHeight="1">
      <c r="A1002" s="46" t="s">
        <v>5294</v>
      </c>
      <c r="B1002" s="35" t="s">
        <v>19003</v>
      </c>
      <c r="C1002" s="15" t="s">
        <v>19035</v>
      </c>
      <c r="D1002" s="68" t="s">
        <v>18670</v>
      </c>
      <c r="E1002" s="75">
        <f t="shared" si="45"/>
        <v>372.4</v>
      </c>
      <c r="F1002" s="87">
        <v>289</v>
      </c>
      <c r="G1002"/>
      <c r="H1002"/>
      <c r="I1002"/>
      <c r="J1002"/>
      <c r="L1002" s="1"/>
    </row>
    <row r="1003" spans="1:12" ht="12.75" customHeight="1">
      <c r="A1003" s="46" t="s">
        <v>5297</v>
      </c>
      <c r="B1003" s="35" t="s">
        <v>19003</v>
      </c>
      <c r="C1003" s="15" t="s">
        <v>19036</v>
      </c>
      <c r="D1003" s="68" t="s">
        <v>18670</v>
      </c>
      <c r="E1003" s="75">
        <f t="shared" si="45"/>
        <v>408.4</v>
      </c>
      <c r="F1003" s="87">
        <v>325</v>
      </c>
      <c r="G1003"/>
      <c r="H1003"/>
      <c r="I1003"/>
      <c r="J1003"/>
      <c r="L1003" s="1"/>
    </row>
    <row r="1004" spans="1:12" ht="12.75" customHeight="1">
      <c r="A1004" s="46" t="s">
        <v>5300</v>
      </c>
      <c r="B1004" s="35" t="s">
        <v>19003</v>
      </c>
      <c r="C1004" s="15" t="s">
        <v>19037</v>
      </c>
      <c r="D1004" s="68" t="s">
        <v>18670</v>
      </c>
      <c r="E1004" s="75">
        <f t="shared" si="45"/>
        <v>449.4</v>
      </c>
      <c r="F1004" s="87">
        <v>366</v>
      </c>
      <c r="G1004"/>
      <c r="H1004"/>
      <c r="I1004"/>
      <c r="J1004"/>
      <c r="L1004" s="1"/>
    </row>
    <row r="1005" spans="1:12" ht="12.75" customHeight="1">
      <c r="A1005" s="46" t="s">
        <v>4770</v>
      </c>
      <c r="B1005" s="35" t="s">
        <v>19003</v>
      </c>
      <c r="C1005" s="15" t="s">
        <v>19072</v>
      </c>
      <c r="D1005" s="68" t="s">
        <v>18670</v>
      </c>
      <c r="E1005" s="75">
        <f t="shared" ref="E1005:E1038" si="46">F1005+41.2</f>
        <v>171.2</v>
      </c>
      <c r="F1005" s="29">
        <v>130</v>
      </c>
      <c r="G1005"/>
      <c r="H1005"/>
      <c r="I1005"/>
      <c r="J1005"/>
      <c r="L1005" s="1"/>
    </row>
    <row r="1006" spans="1:12" ht="12.75" customHeight="1">
      <c r="A1006" s="46" t="s">
        <v>705</v>
      </c>
      <c r="B1006" s="35" t="s">
        <v>19003</v>
      </c>
      <c r="C1006" s="15" t="s">
        <v>19073</v>
      </c>
      <c r="D1006" s="68" t="s">
        <v>18670</v>
      </c>
      <c r="E1006" s="75">
        <f t="shared" si="46"/>
        <v>188.2</v>
      </c>
      <c r="F1006" s="87">
        <v>147</v>
      </c>
      <c r="G1006"/>
      <c r="H1006"/>
      <c r="I1006"/>
      <c r="J1006"/>
      <c r="L1006" s="1"/>
    </row>
    <row r="1007" spans="1:12" ht="12.75" customHeight="1">
      <c r="A1007" s="46" t="s">
        <v>708</v>
      </c>
      <c r="B1007" s="35" t="s">
        <v>19003</v>
      </c>
      <c r="C1007" s="15" t="s">
        <v>19074</v>
      </c>
      <c r="D1007" s="68" t="s">
        <v>18670</v>
      </c>
      <c r="E1007" s="75">
        <f t="shared" si="46"/>
        <v>205.2</v>
      </c>
      <c r="F1007" s="87">
        <v>164</v>
      </c>
      <c r="G1007"/>
      <c r="H1007"/>
      <c r="I1007"/>
      <c r="J1007"/>
      <c r="L1007" s="1"/>
    </row>
    <row r="1008" spans="1:12" ht="12.75" customHeight="1">
      <c r="A1008" s="46" t="s">
        <v>711</v>
      </c>
      <c r="B1008" s="35" t="s">
        <v>19003</v>
      </c>
      <c r="C1008" s="15" t="s">
        <v>19075</v>
      </c>
      <c r="D1008" s="68" t="s">
        <v>18670</v>
      </c>
      <c r="E1008" s="75">
        <f t="shared" si="46"/>
        <v>203.2</v>
      </c>
      <c r="F1008" s="87">
        <v>162</v>
      </c>
      <c r="G1008"/>
      <c r="H1008"/>
      <c r="I1008"/>
      <c r="J1008"/>
      <c r="L1008" s="1"/>
    </row>
    <row r="1009" spans="1:12" ht="12.75" customHeight="1">
      <c r="A1009" s="46" t="s">
        <v>714</v>
      </c>
      <c r="B1009" s="35" t="s">
        <v>19003</v>
      </c>
      <c r="C1009" s="15" t="s">
        <v>19076</v>
      </c>
      <c r="D1009" s="68" t="s">
        <v>18670</v>
      </c>
      <c r="E1009" s="75">
        <f t="shared" si="46"/>
        <v>225.2</v>
      </c>
      <c r="F1009" s="87">
        <v>184</v>
      </c>
      <c r="G1009"/>
      <c r="H1009"/>
      <c r="I1009"/>
      <c r="J1009"/>
      <c r="L1009" s="1"/>
    </row>
    <row r="1010" spans="1:12" ht="12.75" customHeight="1">
      <c r="A1010" s="46" t="s">
        <v>717</v>
      </c>
      <c r="B1010" s="35" t="s">
        <v>19003</v>
      </c>
      <c r="C1010" s="15" t="s">
        <v>19077</v>
      </c>
      <c r="D1010" s="68" t="s">
        <v>18670</v>
      </c>
      <c r="E1010" s="75">
        <f t="shared" si="46"/>
        <v>246.2</v>
      </c>
      <c r="F1010" s="87">
        <v>205</v>
      </c>
      <c r="G1010"/>
      <c r="H1010"/>
      <c r="I1010"/>
      <c r="J1010"/>
      <c r="L1010" s="1"/>
    </row>
    <row r="1011" spans="1:12" ht="12.75" customHeight="1">
      <c r="A1011" s="46" t="s">
        <v>720</v>
      </c>
      <c r="B1011" s="35" t="s">
        <v>19003</v>
      </c>
      <c r="C1011" s="15" t="s">
        <v>19078</v>
      </c>
      <c r="D1011" s="68" t="s">
        <v>18670</v>
      </c>
      <c r="E1011" s="75">
        <f t="shared" si="46"/>
        <v>128.30000000000001</v>
      </c>
      <c r="F1011" s="87">
        <v>87.1</v>
      </c>
      <c r="G1011"/>
      <c r="H1011"/>
      <c r="I1011"/>
      <c r="J1011"/>
      <c r="L1011" s="1"/>
    </row>
    <row r="1012" spans="1:12" ht="12.75" customHeight="1">
      <c r="A1012" s="46" t="s">
        <v>723</v>
      </c>
      <c r="B1012" s="35" t="s">
        <v>19003</v>
      </c>
      <c r="C1012" s="15" t="s">
        <v>19079</v>
      </c>
      <c r="D1012" s="68" t="s">
        <v>18670</v>
      </c>
      <c r="E1012" s="75">
        <f t="shared" si="46"/>
        <v>154.19999999999999</v>
      </c>
      <c r="F1012" s="87">
        <v>113</v>
      </c>
      <c r="G1012"/>
      <c r="H1012"/>
      <c r="I1012"/>
      <c r="J1012"/>
      <c r="L1012" s="1"/>
    </row>
    <row r="1013" spans="1:12" ht="12.75" customHeight="1">
      <c r="A1013" s="46" t="s">
        <v>726</v>
      </c>
      <c r="B1013" s="35" t="s">
        <v>19003</v>
      </c>
      <c r="C1013" s="15" t="s">
        <v>19080</v>
      </c>
      <c r="D1013" s="68" t="s">
        <v>18670</v>
      </c>
      <c r="E1013" s="75">
        <f t="shared" si="46"/>
        <v>181.2</v>
      </c>
      <c r="F1013" s="87">
        <v>140</v>
      </c>
      <c r="G1013"/>
      <c r="H1013"/>
      <c r="I1013"/>
      <c r="J1013"/>
      <c r="L1013" s="1"/>
    </row>
    <row r="1014" spans="1:12" s="2" customFormat="1" ht="12.75" customHeight="1">
      <c r="A1014" s="46" t="s">
        <v>729</v>
      </c>
      <c r="B1014" s="35" t="s">
        <v>19003</v>
      </c>
      <c r="C1014" s="15" t="s">
        <v>19081</v>
      </c>
      <c r="D1014" s="68" t="s">
        <v>18670</v>
      </c>
      <c r="E1014" s="75">
        <f t="shared" si="46"/>
        <v>208.2</v>
      </c>
      <c r="F1014" s="87">
        <v>167</v>
      </c>
      <c r="G1014"/>
      <c r="H1014"/>
      <c r="I1014"/>
      <c r="J1014"/>
    </row>
    <row r="1015" spans="1:12" ht="12.75" customHeight="1">
      <c r="A1015" s="46" t="s">
        <v>732</v>
      </c>
      <c r="B1015" s="35" t="s">
        <v>19003</v>
      </c>
      <c r="C1015" s="15" t="s">
        <v>19082</v>
      </c>
      <c r="D1015" s="68" t="s">
        <v>18670</v>
      </c>
      <c r="E1015" s="75">
        <f t="shared" si="46"/>
        <v>235.2</v>
      </c>
      <c r="F1015" s="87">
        <v>194</v>
      </c>
      <c r="G1015"/>
      <c r="H1015"/>
      <c r="I1015"/>
      <c r="J1015"/>
      <c r="L1015" s="1"/>
    </row>
    <row r="1016" spans="1:12" ht="12.75" customHeight="1">
      <c r="A1016" s="46" t="s">
        <v>735</v>
      </c>
      <c r="B1016" s="35" t="s">
        <v>19003</v>
      </c>
      <c r="C1016" s="15" t="s">
        <v>19083</v>
      </c>
      <c r="D1016" s="68" t="s">
        <v>18670</v>
      </c>
      <c r="E1016" s="75">
        <f t="shared" si="46"/>
        <v>261.2</v>
      </c>
      <c r="F1016" s="87">
        <v>220</v>
      </c>
      <c r="G1016"/>
      <c r="H1016"/>
      <c r="I1016"/>
      <c r="J1016"/>
      <c r="L1016" s="1"/>
    </row>
    <row r="1017" spans="1:12" ht="12.75" customHeight="1">
      <c r="A1017" s="46" t="s">
        <v>738</v>
      </c>
      <c r="B1017" s="35" t="s">
        <v>19003</v>
      </c>
      <c r="C1017" s="15" t="s">
        <v>19084</v>
      </c>
      <c r="D1017" s="68" t="s">
        <v>18670</v>
      </c>
      <c r="E1017" s="75">
        <f t="shared" si="46"/>
        <v>289.2</v>
      </c>
      <c r="F1017" s="87">
        <v>248</v>
      </c>
      <c r="G1017"/>
      <c r="H1017"/>
      <c r="I1017"/>
      <c r="J1017"/>
      <c r="L1017" s="1"/>
    </row>
    <row r="1018" spans="1:12" ht="12.75" customHeight="1">
      <c r="A1018" s="46" t="s">
        <v>741</v>
      </c>
      <c r="B1018" s="35" t="s">
        <v>19003</v>
      </c>
      <c r="C1018" s="15" t="s">
        <v>19085</v>
      </c>
      <c r="D1018" s="68" t="s">
        <v>18670</v>
      </c>
      <c r="E1018" s="75">
        <f t="shared" si="46"/>
        <v>140</v>
      </c>
      <c r="F1018" s="87">
        <v>98.8</v>
      </c>
      <c r="G1018"/>
      <c r="H1018"/>
      <c r="I1018"/>
      <c r="J1018"/>
      <c r="L1018" s="1"/>
    </row>
    <row r="1019" spans="1:12" ht="12.75" customHeight="1">
      <c r="A1019" s="46" t="s">
        <v>744</v>
      </c>
      <c r="B1019" s="35" t="s">
        <v>19003</v>
      </c>
      <c r="C1019" s="15" t="s">
        <v>19086</v>
      </c>
      <c r="D1019" s="68" t="s">
        <v>18670</v>
      </c>
      <c r="E1019" s="75">
        <f t="shared" si="46"/>
        <v>171.2</v>
      </c>
      <c r="F1019" s="87">
        <v>130</v>
      </c>
      <c r="G1019"/>
      <c r="H1019"/>
      <c r="I1019"/>
      <c r="J1019"/>
      <c r="L1019" s="1"/>
    </row>
    <row r="1020" spans="1:12" ht="12.75" customHeight="1">
      <c r="A1020" s="46" t="s">
        <v>747</v>
      </c>
      <c r="B1020" s="35" t="s">
        <v>19003</v>
      </c>
      <c r="C1020" s="15" t="s">
        <v>19087</v>
      </c>
      <c r="D1020" s="68" t="s">
        <v>18670</v>
      </c>
      <c r="E1020" s="75">
        <f t="shared" si="46"/>
        <v>203.2</v>
      </c>
      <c r="F1020" s="87">
        <v>162</v>
      </c>
      <c r="G1020"/>
      <c r="H1020"/>
      <c r="I1020"/>
      <c r="J1020"/>
      <c r="L1020" s="1"/>
    </row>
    <row r="1021" spans="1:12" ht="12.75" customHeight="1">
      <c r="A1021" s="46" t="s">
        <v>750</v>
      </c>
      <c r="B1021" s="35" t="s">
        <v>19003</v>
      </c>
      <c r="C1021" s="15" t="s">
        <v>19088</v>
      </c>
      <c r="D1021" s="68" t="s">
        <v>18670</v>
      </c>
      <c r="E1021" s="75">
        <f t="shared" si="46"/>
        <v>235.2</v>
      </c>
      <c r="F1021" s="87">
        <v>194</v>
      </c>
      <c r="G1021"/>
      <c r="H1021"/>
      <c r="I1021"/>
      <c r="J1021"/>
      <c r="L1021" s="1"/>
    </row>
    <row r="1022" spans="1:12" ht="12.75" customHeight="1">
      <c r="A1022" s="46" t="s">
        <v>753</v>
      </c>
      <c r="B1022" s="35" t="s">
        <v>19003</v>
      </c>
      <c r="C1022" s="15" t="s">
        <v>19089</v>
      </c>
      <c r="D1022" s="68" t="s">
        <v>18670</v>
      </c>
      <c r="E1022" s="75">
        <f t="shared" si="46"/>
        <v>267.2</v>
      </c>
      <c r="F1022" s="87">
        <v>226</v>
      </c>
      <c r="G1022"/>
      <c r="H1022"/>
      <c r="I1022"/>
      <c r="J1022"/>
      <c r="L1022" s="1"/>
    </row>
    <row r="1023" spans="1:12" ht="12.75" customHeight="1">
      <c r="A1023" s="46" t="s">
        <v>756</v>
      </c>
      <c r="B1023" s="35" t="s">
        <v>19003</v>
      </c>
      <c r="C1023" s="15" t="s">
        <v>19090</v>
      </c>
      <c r="D1023" s="68" t="s">
        <v>18670</v>
      </c>
      <c r="E1023" s="75">
        <f t="shared" si="46"/>
        <v>299.2</v>
      </c>
      <c r="F1023" s="87">
        <v>258</v>
      </c>
      <c r="G1023"/>
      <c r="H1023"/>
      <c r="I1023"/>
      <c r="J1023"/>
      <c r="L1023" s="1"/>
    </row>
    <row r="1024" spans="1:12" ht="12.75" customHeight="1">
      <c r="A1024" s="46" t="s">
        <v>759</v>
      </c>
      <c r="B1024" s="35" t="s">
        <v>19003</v>
      </c>
      <c r="C1024" s="15" t="s">
        <v>19091</v>
      </c>
      <c r="D1024" s="68" t="s">
        <v>18670</v>
      </c>
      <c r="E1024" s="75">
        <f t="shared" si="46"/>
        <v>330.2</v>
      </c>
      <c r="F1024" s="87">
        <v>289</v>
      </c>
      <c r="G1024"/>
      <c r="H1024"/>
      <c r="I1024"/>
      <c r="J1024"/>
      <c r="L1024" s="1"/>
    </row>
    <row r="1025" spans="1:12" ht="12.75" customHeight="1">
      <c r="A1025" s="46" t="s">
        <v>762</v>
      </c>
      <c r="B1025" s="35" t="s">
        <v>19003</v>
      </c>
      <c r="C1025" s="15" t="s">
        <v>19092</v>
      </c>
      <c r="D1025" s="68" t="s">
        <v>18670</v>
      </c>
      <c r="E1025" s="75">
        <f t="shared" si="46"/>
        <v>151.19999999999999</v>
      </c>
      <c r="F1025" s="87">
        <v>110</v>
      </c>
      <c r="G1025"/>
      <c r="H1025"/>
      <c r="I1025"/>
      <c r="J1025"/>
      <c r="L1025" s="1"/>
    </row>
    <row r="1026" spans="1:12" ht="12.75" customHeight="1">
      <c r="A1026" s="46" t="s">
        <v>765</v>
      </c>
      <c r="B1026" s="35" t="s">
        <v>19003</v>
      </c>
      <c r="C1026" s="15" t="s">
        <v>19093</v>
      </c>
      <c r="D1026" s="68" t="s">
        <v>18670</v>
      </c>
      <c r="E1026" s="75">
        <f t="shared" si="46"/>
        <v>188.2</v>
      </c>
      <c r="F1026" s="87">
        <v>147</v>
      </c>
      <c r="G1026"/>
      <c r="H1026"/>
      <c r="I1026"/>
      <c r="J1026"/>
      <c r="L1026" s="1"/>
    </row>
    <row r="1027" spans="1:12" ht="12.75" customHeight="1">
      <c r="A1027" s="46" t="s">
        <v>768</v>
      </c>
      <c r="B1027" s="35" t="s">
        <v>19003</v>
      </c>
      <c r="C1027" s="15" t="s">
        <v>19094</v>
      </c>
      <c r="D1027" s="68" t="s">
        <v>18670</v>
      </c>
      <c r="E1027" s="75">
        <f t="shared" si="46"/>
        <v>225.2</v>
      </c>
      <c r="F1027" s="87">
        <v>184</v>
      </c>
      <c r="G1027"/>
      <c r="H1027"/>
      <c r="I1027"/>
      <c r="J1027"/>
      <c r="L1027" s="1"/>
    </row>
    <row r="1028" spans="1:12" ht="12.75" customHeight="1">
      <c r="A1028" s="46" t="s">
        <v>771</v>
      </c>
      <c r="B1028" s="35" t="s">
        <v>19003</v>
      </c>
      <c r="C1028" s="15" t="s">
        <v>19095</v>
      </c>
      <c r="D1028" s="68" t="s">
        <v>18670</v>
      </c>
      <c r="E1028" s="75">
        <f t="shared" si="46"/>
        <v>261.2</v>
      </c>
      <c r="F1028" s="87">
        <v>220</v>
      </c>
      <c r="G1028"/>
      <c r="H1028"/>
      <c r="I1028"/>
      <c r="J1028"/>
      <c r="L1028" s="1"/>
    </row>
    <row r="1029" spans="1:12" ht="12.75" customHeight="1">
      <c r="A1029" s="46" t="s">
        <v>774</v>
      </c>
      <c r="B1029" s="35" t="s">
        <v>19003</v>
      </c>
      <c r="C1029" s="15" t="s">
        <v>19096</v>
      </c>
      <c r="D1029" s="68" t="s">
        <v>18670</v>
      </c>
      <c r="E1029" s="75">
        <f t="shared" si="46"/>
        <v>299.2</v>
      </c>
      <c r="F1029" s="87">
        <v>258</v>
      </c>
      <c r="G1029"/>
      <c r="H1029"/>
      <c r="I1029"/>
      <c r="J1029"/>
      <c r="L1029" s="1"/>
    </row>
    <row r="1030" spans="1:12" ht="12.75" customHeight="1">
      <c r="A1030" s="46" t="s">
        <v>777</v>
      </c>
      <c r="B1030" s="35" t="s">
        <v>19003</v>
      </c>
      <c r="C1030" s="15" t="s">
        <v>19097</v>
      </c>
      <c r="D1030" s="68" t="s">
        <v>18670</v>
      </c>
      <c r="E1030" s="75">
        <f t="shared" si="46"/>
        <v>330.2</v>
      </c>
      <c r="F1030" s="87">
        <v>289</v>
      </c>
      <c r="G1030"/>
      <c r="H1030"/>
      <c r="I1030"/>
      <c r="J1030"/>
      <c r="L1030" s="1"/>
    </row>
    <row r="1031" spans="1:12" ht="12.75" customHeight="1">
      <c r="A1031" s="46" t="s">
        <v>780</v>
      </c>
      <c r="B1031" s="35" t="s">
        <v>19003</v>
      </c>
      <c r="C1031" s="15" t="s">
        <v>19098</v>
      </c>
      <c r="D1031" s="68" t="s">
        <v>18670</v>
      </c>
      <c r="E1031" s="75">
        <f t="shared" si="46"/>
        <v>366.2</v>
      </c>
      <c r="F1031" s="87">
        <v>325</v>
      </c>
      <c r="G1031"/>
      <c r="H1031"/>
      <c r="I1031"/>
      <c r="J1031"/>
      <c r="L1031" s="1"/>
    </row>
    <row r="1032" spans="1:12" ht="12.75" customHeight="1">
      <c r="A1032" s="46" t="s">
        <v>783</v>
      </c>
      <c r="B1032" s="35" t="s">
        <v>19003</v>
      </c>
      <c r="C1032" s="15" t="s">
        <v>19099</v>
      </c>
      <c r="D1032" s="68" t="s">
        <v>18670</v>
      </c>
      <c r="E1032" s="75">
        <f t="shared" si="46"/>
        <v>163.19999999999999</v>
      </c>
      <c r="F1032" s="87">
        <v>122</v>
      </c>
      <c r="G1032"/>
      <c r="H1032"/>
      <c r="I1032"/>
      <c r="J1032"/>
      <c r="L1032" s="1"/>
    </row>
    <row r="1033" spans="1:12" ht="12.75" customHeight="1">
      <c r="A1033" s="46" t="s">
        <v>786</v>
      </c>
      <c r="B1033" s="35" t="s">
        <v>19003</v>
      </c>
      <c r="C1033" s="15" t="s">
        <v>19100</v>
      </c>
      <c r="D1033" s="68" t="s">
        <v>18670</v>
      </c>
      <c r="E1033" s="75">
        <f t="shared" si="46"/>
        <v>205.2</v>
      </c>
      <c r="F1033" s="87">
        <v>164</v>
      </c>
      <c r="G1033"/>
      <c r="H1033"/>
      <c r="I1033"/>
      <c r="J1033"/>
      <c r="L1033" s="1"/>
    </row>
    <row r="1034" spans="1:12" ht="12.75" customHeight="1">
      <c r="A1034" s="46" t="s">
        <v>789</v>
      </c>
      <c r="B1034" s="35" t="s">
        <v>19003</v>
      </c>
      <c r="C1034" s="15" t="s">
        <v>19101</v>
      </c>
      <c r="D1034" s="68" t="s">
        <v>18670</v>
      </c>
      <c r="E1034" s="75">
        <f t="shared" si="46"/>
        <v>246.2</v>
      </c>
      <c r="F1034" s="87">
        <v>205</v>
      </c>
      <c r="G1034"/>
      <c r="H1034"/>
      <c r="I1034"/>
      <c r="J1034"/>
      <c r="L1034" s="1"/>
    </row>
    <row r="1035" spans="1:12" ht="12.75" customHeight="1">
      <c r="A1035" s="46" t="s">
        <v>792</v>
      </c>
      <c r="B1035" s="35" t="s">
        <v>19003</v>
      </c>
      <c r="C1035" s="15" t="s">
        <v>19102</v>
      </c>
      <c r="D1035" s="68" t="s">
        <v>18670</v>
      </c>
      <c r="E1035" s="75">
        <f t="shared" si="46"/>
        <v>289.2</v>
      </c>
      <c r="F1035" s="87">
        <v>248</v>
      </c>
      <c r="G1035"/>
      <c r="H1035"/>
      <c r="I1035"/>
      <c r="J1035"/>
      <c r="L1035" s="1"/>
    </row>
    <row r="1036" spans="1:12" ht="12.75" customHeight="1">
      <c r="A1036" s="46" t="s">
        <v>795</v>
      </c>
      <c r="B1036" s="35" t="s">
        <v>19003</v>
      </c>
      <c r="C1036" s="15" t="s">
        <v>19103</v>
      </c>
      <c r="D1036" s="68" t="s">
        <v>18670</v>
      </c>
      <c r="E1036" s="75">
        <f t="shared" si="46"/>
        <v>330.2</v>
      </c>
      <c r="F1036" s="87">
        <v>289</v>
      </c>
      <c r="G1036"/>
      <c r="H1036"/>
      <c r="I1036"/>
      <c r="J1036"/>
      <c r="L1036" s="1"/>
    </row>
    <row r="1037" spans="1:12" ht="12.75" customHeight="1">
      <c r="A1037" s="46" t="s">
        <v>798</v>
      </c>
      <c r="B1037" s="35" t="s">
        <v>19003</v>
      </c>
      <c r="C1037" s="15" t="s">
        <v>19104</v>
      </c>
      <c r="D1037" s="68" t="s">
        <v>18670</v>
      </c>
      <c r="E1037" s="75">
        <f t="shared" si="46"/>
        <v>366.2</v>
      </c>
      <c r="F1037" s="87">
        <v>325</v>
      </c>
      <c r="G1037"/>
      <c r="H1037"/>
      <c r="I1037"/>
      <c r="J1037"/>
      <c r="L1037" s="1"/>
    </row>
    <row r="1038" spans="1:12" ht="12.75" customHeight="1">
      <c r="A1038" s="46" t="s">
        <v>801</v>
      </c>
      <c r="B1038" s="35" t="s">
        <v>19003</v>
      </c>
      <c r="C1038" s="15" t="s">
        <v>19105</v>
      </c>
      <c r="D1038" s="68" t="s">
        <v>18670</v>
      </c>
      <c r="E1038" s="75">
        <f t="shared" si="46"/>
        <v>407.2</v>
      </c>
      <c r="F1038" s="87">
        <v>366</v>
      </c>
      <c r="G1038"/>
      <c r="H1038"/>
      <c r="I1038"/>
      <c r="J1038"/>
      <c r="L1038" s="1"/>
    </row>
    <row r="1039" spans="1:12" ht="12.75" customHeight="1">
      <c r="A1039" s="46" t="s">
        <v>2385</v>
      </c>
      <c r="B1039" s="35" t="s">
        <v>19003</v>
      </c>
      <c r="C1039" s="15" t="s">
        <v>18220</v>
      </c>
      <c r="D1039" s="68" t="s">
        <v>18670</v>
      </c>
      <c r="E1039" s="75">
        <f t="shared" ref="E1039:E1070" si="47">F1039+71</f>
        <v>201</v>
      </c>
      <c r="F1039" s="29">
        <v>130</v>
      </c>
      <c r="G1039"/>
      <c r="H1039"/>
      <c r="I1039"/>
      <c r="J1039"/>
      <c r="L1039" s="1"/>
    </row>
    <row r="1040" spans="1:12" ht="12.75" customHeight="1">
      <c r="A1040" s="46" t="s">
        <v>10155</v>
      </c>
      <c r="B1040" s="35" t="s">
        <v>19003</v>
      </c>
      <c r="C1040" s="15" t="s">
        <v>18221</v>
      </c>
      <c r="D1040" s="68" t="s">
        <v>18670</v>
      </c>
      <c r="E1040" s="75">
        <f t="shared" si="47"/>
        <v>218</v>
      </c>
      <c r="F1040" s="87">
        <v>147</v>
      </c>
      <c r="G1040"/>
      <c r="H1040"/>
      <c r="I1040"/>
      <c r="J1040"/>
      <c r="L1040" s="1"/>
    </row>
    <row r="1041" spans="1:12" ht="12.75" customHeight="1">
      <c r="A1041" s="46" t="s">
        <v>10158</v>
      </c>
      <c r="B1041" s="35" t="s">
        <v>19003</v>
      </c>
      <c r="C1041" s="15" t="s">
        <v>18222</v>
      </c>
      <c r="D1041" s="68" t="s">
        <v>18670</v>
      </c>
      <c r="E1041" s="75">
        <f t="shared" si="47"/>
        <v>235</v>
      </c>
      <c r="F1041" s="87">
        <v>164</v>
      </c>
      <c r="G1041"/>
      <c r="H1041"/>
      <c r="I1041"/>
      <c r="J1041"/>
      <c r="L1041" s="1"/>
    </row>
    <row r="1042" spans="1:12" ht="12.75" customHeight="1">
      <c r="A1042" s="46" t="s">
        <v>10161</v>
      </c>
      <c r="B1042" s="35" t="s">
        <v>19003</v>
      </c>
      <c r="C1042" s="15" t="s">
        <v>18223</v>
      </c>
      <c r="D1042" s="68" t="s">
        <v>18670</v>
      </c>
      <c r="E1042" s="75">
        <f t="shared" si="47"/>
        <v>233</v>
      </c>
      <c r="F1042" s="87">
        <v>162</v>
      </c>
      <c r="G1042"/>
      <c r="H1042"/>
      <c r="I1042"/>
      <c r="J1042"/>
      <c r="L1042" s="1"/>
    </row>
    <row r="1043" spans="1:12" ht="12.75" customHeight="1">
      <c r="A1043" s="46" t="s">
        <v>10164</v>
      </c>
      <c r="B1043" s="35" t="s">
        <v>19003</v>
      </c>
      <c r="C1043" s="15" t="s">
        <v>18224</v>
      </c>
      <c r="D1043" s="68" t="s">
        <v>18670</v>
      </c>
      <c r="E1043" s="75">
        <f t="shared" si="47"/>
        <v>255</v>
      </c>
      <c r="F1043" s="87">
        <v>184</v>
      </c>
      <c r="G1043"/>
      <c r="H1043"/>
      <c r="I1043"/>
      <c r="J1043"/>
      <c r="L1043" s="1"/>
    </row>
    <row r="1044" spans="1:12" ht="12.75" customHeight="1">
      <c r="A1044" s="46" t="s">
        <v>10167</v>
      </c>
      <c r="B1044" s="35" t="s">
        <v>19003</v>
      </c>
      <c r="C1044" s="15" t="s">
        <v>18225</v>
      </c>
      <c r="D1044" s="68" t="s">
        <v>18670</v>
      </c>
      <c r="E1044" s="75">
        <f t="shared" si="47"/>
        <v>276</v>
      </c>
      <c r="F1044" s="87">
        <v>205</v>
      </c>
      <c r="G1044"/>
      <c r="H1044"/>
      <c r="I1044"/>
      <c r="J1044"/>
      <c r="L1044" s="1"/>
    </row>
    <row r="1045" spans="1:12" ht="12.75" customHeight="1">
      <c r="A1045" s="46" t="s">
        <v>10170</v>
      </c>
      <c r="B1045" s="35" t="s">
        <v>19003</v>
      </c>
      <c r="C1045" s="15" t="s">
        <v>18226</v>
      </c>
      <c r="D1045" s="68" t="s">
        <v>18670</v>
      </c>
      <c r="E1045" s="75">
        <f t="shared" si="47"/>
        <v>158.1</v>
      </c>
      <c r="F1045" s="87">
        <v>87.1</v>
      </c>
      <c r="G1045"/>
      <c r="H1045"/>
      <c r="I1045"/>
      <c r="J1045"/>
      <c r="L1045" s="1"/>
    </row>
    <row r="1046" spans="1:12" ht="12.75" customHeight="1">
      <c r="A1046" s="46" t="s">
        <v>10173</v>
      </c>
      <c r="B1046" s="35" t="s">
        <v>19003</v>
      </c>
      <c r="C1046" s="15" t="s">
        <v>18227</v>
      </c>
      <c r="D1046" s="68" t="s">
        <v>18670</v>
      </c>
      <c r="E1046" s="75">
        <f t="shared" si="47"/>
        <v>184</v>
      </c>
      <c r="F1046" s="87">
        <v>113</v>
      </c>
      <c r="G1046"/>
      <c r="H1046"/>
      <c r="I1046"/>
      <c r="J1046"/>
      <c r="L1046" s="1"/>
    </row>
    <row r="1047" spans="1:12" ht="12.75" customHeight="1">
      <c r="A1047" s="46" t="s">
        <v>10176</v>
      </c>
      <c r="B1047" s="35" t="s">
        <v>19003</v>
      </c>
      <c r="C1047" s="15" t="s">
        <v>18228</v>
      </c>
      <c r="D1047" s="68" t="s">
        <v>18670</v>
      </c>
      <c r="E1047" s="75">
        <f t="shared" si="47"/>
        <v>211</v>
      </c>
      <c r="F1047" s="87">
        <v>140</v>
      </c>
      <c r="G1047"/>
      <c r="H1047"/>
      <c r="I1047"/>
      <c r="J1047"/>
      <c r="L1047" s="1"/>
    </row>
    <row r="1048" spans="1:12" ht="12.75" customHeight="1">
      <c r="A1048" s="46" t="s">
        <v>10179</v>
      </c>
      <c r="B1048" s="35" t="s">
        <v>19003</v>
      </c>
      <c r="C1048" s="15" t="s">
        <v>18229</v>
      </c>
      <c r="D1048" s="68" t="s">
        <v>18670</v>
      </c>
      <c r="E1048" s="75">
        <f t="shared" si="47"/>
        <v>238</v>
      </c>
      <c r="F1048" s="87">
        <v>167</v>
      </c>
      <c r="G1048"/>
      <c r="H1048"/>
      <c r="I1048"/>
      <c r="J1048"/>
      <c r="L1048" s="1"/>
    </row>
    <row r="1049" spans="1:12" ht="12.75" customHeight="1">
      <c r="A1049" s="46" t="s">
        <v>10182</v>
      </c>
      <c r="B1049" s="35" t="s">
        <v>19003</v>
      </c>
      <c r="C1049" s="15" t="s">
        <v>18230</v>
      </c>
      <c r="D1049" s="68" t="s">
        <v>18670</v>
      </c>
      <c r="E1049" s="75">
        <f t="shared" si="47"/>
        <v>265</v>
      </c>
      <c r="F1049" s="87">
        <v>194</v>
      </c>
      <c r="G1049"/>
      <c r="H1049"/>
      <c r="I1049"/>
      <c r="J1049"/>
      <c r="L1049" s="1"/>
    </row>
    <row r="1050" spans="1:12" s="2" customFormat="1" ht="12.75" customHeight="1">
      <c r="A1050" s="46" t="s">
        <v>10185</v>
      </c>
      <c r="B1050" s="35" t="s">
        <v>19003</v>
      </c>
      <c r="C1050" s="15" t="s">
        <v>18231</v>
      </c>
      <c r="D1050" s="68" t="s">
        <v>18670</v>
      </c>
      <c r="E1050" s="75">
        <f t="shared" si="47"/>
        <v>291</v>
      </c>
      <c r="F1050" s="87">
        <v>220</v>
      </c>
      <c r="G1050"/>
      <c r="H1050"/>
      <c r="I1050"/>
      <c r="J1050"/>
    </row>
    <row r="1051" spans="1:12" ht="12.75" customHeight="1">
      <c r="A1051" s="46" t="s">
        <v>10188</v>
      </c>
      <c r="B1051" s="35" t="s">
        <v>19003</v>
      </c>
      <c r="C1051" s="15" t="s">
        <v>18232</v>
      </c>
      <c r="D1051" s="68" t="s">
        <v>18670</v>
      </c>
      <c r="E1051" s="75">
        <f t="shared" si="47"/>
        <v>319</v>
      </c>
      <c r="F1051" s="87">
        <v>248</v>
      </c>
      <c r="G1051"/>
      <c r="H1051"/>
      <c r="I1051"/>
      <c r="J1051"/>
      <c r="L1051" s="1"/>
    </row>
    <row r="1052" spans="1:12" ht="12.75" customHeight="1">
      <c r="A1052" s="46" t="s">
        <v>10191</v>
      </c>
      <c r="B1052" s="35" t="s">
        <v>19003</v>
      </c>
      <c r="C1052" s="15" t="s">
        <v>18233</v>
      </c>
      <c r="D1052" s="68" t="s">
        <v>18670</v>
      </c>
      <c r="E1052" s="75">
        <f t="shared" si="47"/>
        <v>169.8</v>
      </c>
      <c r="F1052" s="87">
        <v>98.8</v>
      </c>
      <c r="G1052"/>
      <c r="H1052"/>
      <c r="I1052"/>
      <c r="J1052"/>
      <c r="L1052" s="1"/>
    </row>
    <row r="1053" spans="1:12" ht="12.75" customHeight="1">
      <c r="A1053" s="46" t="s">
        <v>10194</v>
      </c>
      <c r="B1053" s="35" t="s">
        <v>19003</v>
      </c>
      <c r="C1053" s="15" t="s">
        <v>18234</v>
      </c>
      <c r="D1053" s="68" t="s">
        <v>18670</v>
      </c>
      <c r="E1053" s="75">
        <f t="shared" si="47"/>
        <v>201</v>
      </c>
      <c r="F1053" s="87">
        <v>130</v>
      </c>
      <c r="G1053"/>
      <c r="H1053"/>
      <c r="I1053"/>
      <c r="J1053"/>
      <c r="L1053" s="1"/>
    </row>
    <row r="1054" spans="1:12" ht="12.75" customHeight="1">
      <c r="A1054" s="46" t="s">
        <v>10197</v>
      </c>
      <c r="B1054" s="35" t="s">
        <v>19003</v>
      </c>
      <c r="C1054" s="15" t="s">
        <v>18235</v>
      </c>
      <c r="D1054" s="68" t="s">
        <v>18670</v>
      </c>
      <c r="E1054" s="75">
        <f t="shared" si="47"/>
        <v>233</v>
      </c>
      <c r="F1054" s="87">
        <v>162</v>
      </c>
      <c r="G1054"/>
      <c r="H1054"/>
      <c r="I1054"/>
      <c r="J1054"/>
      <c r="L1054" s="1"/>
    </row>
    <row r="1055" spans="1:12" ht="12.75" customHeight="1">
      <c r="A1055" s="46" t="s">
        <v>10200</v>
      </c>
      <c r="B1055" s="35" t="s">
        <v>19003</v>
      </c>
      <c r="C1055" s="15" t="s">
        <v>18236</v>
      </c>
      <c r="D1055" s="68" t="s">
        <v>18670</v>
      </c>
      <c r="E1055" s="75">
        <f t="shared" si="47"/>
        <v>265</v>
      </c>
      <c r="F1055" s="87">
        <v>194</v>
      </c>
      <c r="G1055"/>
      <c r="H1055"/>
      <c r="I1055"/>
      <c r="J1055"/>
      <c r="L1055" s="1"/>
    </row>
    <row r="1056" spans="1:12" ht="12.75" customHeight="1">
      <c r="A1056" s="46" t="s">
        <v>10203</v>
      </c>
      <c r="B1056" s="35" t="s">
        <v>19003</v>
      </c>
      <c r="C1056" s="15" t="s">
        <v>18237</v>
      </c>
      <c r="D1056" s="68" t="s">
        <v>18670</v>
      </c>
      <c r="E1056" s="75">
        <f t="shared" si="47"/>
        <v>297</v>
      </c>
      <c r="F1056" s="87">
        <v>226</v>
      </c>
      <c r="G1056"/>
      <c r="H1056"/>
      <c r="I1056"/>
      <c r="J1056"/>
      <c r="L1056" s="1"/>
    </row>
    <row r="1057" spans="1:12" ht="12.75" customHeight="1">
      <c r="A1057" s="46" t="s">
        <v>10206</v>
      </c>
      <c r="B1057" s="35" t="s">
        <v>19003</v>
      </c>
      <c r="C1057" s="15" t="s">
        <v>18238</v>
      </c>
      <c r="D1057" s="68" t="s">
        <v>18670</v>
      </c>
      <c r="E1057" s="75">
        <f t="shared" si="47"/>
        <v>329</v>
      </c>
      <c r="F1057" s="87">
        <v>258</v>
      </c>
      <c r="G1057"/>
      <c r="H1057"/>
      <c r="I1057"/>
      <c r="J1057"/>
      <c r="L1057" s="1"/>
    </row>
    <row r="1058" spans="1:12" ht="12.75" customHeight="1">
      <c r="A1058" s="46" t="s">
        <v>10209</v>
      </c>
      <c r="B1058" s="35" t="s">
        <v>19003</v>
      </c>
      <c r="C1058" s="15" t="s">
        <v>18239</v>
      </c>
      <c r="D1058" s="68" t="s">
        <v>18670</v>
      </c>
      <c r="E1058" s="75">
        <f t="shared" si="47"/>
        <v>360</v>
      </c>
      <c r="F1058" s="87">
        <v>289</v>
      </c>
      <c r="G1058"/>
      <c r="H1058"/>
      <c r="I1058"/>
      <c r="J1058"/>
      <c r="L1058" s="1"/>
    </row>
    <row r="1059" spans="1:12" ht="12.75" customHeight="1">
      <c r="A1059" s="46" t="s">
        <v>10212</v>
      </c>
      <c r="B1059" s="35" t="s">
        <v>19003</v>
      </c>
      <c r="C1059" s="15" t="s">
        <v>18240</v>
      </c>
      <c r="D1059" s="68" t="s">
        <v>18670</v>
      </c>
      <c r="E1059" s="75">
        <f t="shared" si="47"/>
        <v>181</v>
      </c>
      <c r="F1059" s="87">
        <v>110</v>
      </c>
      <c r="G1059"/>
      <c r="H1059"/>
      <c r="I1059"/>
      <c r="J1059"/>
      <c r="L1059" s="1"/>
    </row>
    <row r="1060" spans="1:12" ht="12.75" customHeight="1">
      <c r="A1060" s="46" t="s">
        <v>10215</v>
      </c>
      <c r="B1060" s="35" t="s">
        <v>19003</v>
      </c>
      <c r="C1060" s="15" t="s">
        <v>18241</v>
      </c>
      <c r="D1060" s="68" t="s">
        <v>18670</v>
      </c>
      <c r="E1060" s="75">
        <f t="shared" si="47"/>
        <v>218</v>
      </c>
      <c r="F1060" s="87">
        <v>147</v>
      </c>
      <c r="G1060"/>
      <c r="H1060"/>
      <c r="I1060"/>
      <c r="J1060"/>
      <c r="L1060" s="1"/>
    </row>
    <row r="1061" spans="1:12" ht="12.75" customHeight="1">
      <c r="A1061" s="46" t="s">
        <v>10218</v>
      </c>
      <c r="B1061" s="35" t="s">
        <v>19003</v>
      </c>
      <c r="C1061" s="15" t="s">
        <v>18242</v>
      </c>
      <c r="D1061" s="68" t="s">
        <v>18670</v>
      </c>
      <c r="E1061" s="75">
        <f t="shared" si="47"/>
        <v>255</v>
      </c>
      <c r="F1061" s="87">
        <v>184</v>
      </c>
      <c r="G1061"/>
      <c r="H1061"/>
      <c r="I1061"/>
      <c r="J1061"/>
      <c r="L1061" s="1"/>
    </row>
    <row r="1062" spans="1:12" ht="12.75" customHeight="1">
      <c r="A1062" s="46" t="s">
        <v>10221</v>
      </c>
      <c r="B1062" s="35" t="s">
        <v>19003</v>
      </c>
      <c r="C1062" s="15" t="s">
        <v>18243</v>
      </c>
      <c r="D1062" s="68" t="s">
        <v>18670</v>
      </c>
      <c r="E1062" s="75">
        <f t="shared" si="47"/>
        <v>291</v>
      </c>
      <c r="F1062" s="87">
        <v>220</v>
      </c>
      <c r="G1062"/>
      <c r="H1062"/>
      <c r="I1062"/>
      <c r="J1062"/>
      <c r="L1062" s="1"/>
    </row>
    <row r="1063" spans="1:12" ht="12.75" customHeight="1">
      <c r="A1063" s="46" t="s">
        <v>10224</v>
      </c>
      <c r="B1063" s="35" t="s">
        <v>19003</v>
      </c>
      <c r="C1063" s="15" t="s">
        <v>18244</v>
      </c>
      <c r="D1063" s="68" t="s">
        <v>18670</v>
      </c>
      <c r="E1063" s="75">
        <f t="shared" si="47"/>
        <v>329</v>
      </c>
      <c r="F1063" s="87">
        <v>258</v>
      </c>
      <c r="G1063"/>
      <c r="H1063"/>
      <c r="I1063"/>
      <c r="J1063"/>
      <c r="L1063" s="1"/>
    </row>
    <row r="1064" spans="1:12" ht="12.75" customHeight="1">
      <c r="A1064" s="46" t="s">
        <v>10227</v>
      </c>
      <c r="B1064" s="35" t="s">
        <v>19003</v>
      </c>
      <c r="C1064" s="15" t="s">
        <v>18245</v>
      </c>
      <c r="D1064" s="68" t="s">
        <v>18670</v>
      </c>
      <c r="E1064" s="75">
        <f t="shared" si="47"/>
        <v>360</v>
      </c>
      <c r="F1064" s="87">
        <v>289</v>
      </c>
      <c r="G1064"/>
      <c r="H1064"/>
      <c r="I1064"/>
      <c r="J1064"/>
      <c r="L1064" s="1"/>
    </row>
    <row r="1065" spans="1:12" ht="12.75" customHeight="1">
      <c r="A1065" s="46" t="s">
        <v>10230</v>
      </c>
      <c r="B1065" s="35" t="s">
        <v>19003</v>
      </c>
      <c r="C1065" s="15" t="s">
        <v>18246</v>
      </c>
      <c r="D1065" s="68" t="s">
        <v>18670</v>
      </c>
      <c r="E1065" s="75">
        <f t="shared" si="47"/>
        <v>396</v>
      </c>
      <c r="F1065" s="87">
        <v>325</v>
      </c>
      <c r="G1065"/>
      <c r="H1065"/>
      <c r="I1065"/>
      <c r="J1065"/>
      <c r="L1065" s="1"/>
    </row>
    <row r="1066" spans="1:12" ht="12.75" customHeight="1">
      <c r="A1066" s="46" t="s">
        <v>10233</v>
      </c>
      <c r="B1066" s="35" t="s">
        <v>19003</v>
      </c>
      <c r="C1066" s="15" t="s">
        <v>18247</v>
      </c>
      <c r="D1066" s="68" t="s">
        <v>18670</v>
      </c>
      <c r="E1066" s="75">
        <f t="shared" si="47"/>
        <v>193</v>
      </c>
      <c r="F1066" s="87">
        <v>122</v>
      </c>
      <c r="G1066"/>
      <c r="H1066"/>
      <c r="I1066"/>
      <c r="J1066"/>
      <c r="L1066" s="1"/>
    </row>
    <row r="1067" spans="1:12" ht="12.75" customHeight="1">
      <c r="A1067" s="46" t="s">
        <v>10236</v>
      </c>
      <c r="B1067" s="35" t="s">
        <v>19003</v>
      </c>
      <c r="C1067" s="15" t="s">
        <v>18248</v>
      </c>
      <c r="D1067" s="68" t="s">
        <v>18670</v>
      </c>
      <c r="E1067" s="75">
        <f t="shared" si="47"/>
        <v>235</v>
      </c>
      <c r="F1067" s="87">
        <v>164</v>
      </c>
      <c r="G1067"/>
      <c r="H1067"/>
      <c r="I1067"/>
      <c r="J1067"/>
      <c r="L1067" s="1"/>
    </row>
    <row r="1068" spans="1:12" ht="12.75" customHeight="1">
      <c r="A1068" s="46" t="s">
        <v>10239</v>
      </c>
      <c r="B1068" s="35" t="s">
        <v>19003</v>
      </c>
      <c r="C1068" s="15" t="s">
        <v>18249</v>
      </c>
      <c r="D1068" s="68" t="s">
        <v>18670</v>
      </c>
      <c r="E1068" s="75">
        <f t="shared" si="47"/>
        <v>276</v>
      </c>
      <c r="F1068" s="87">
        <v>205</v>
      </c>
      <c r="G1068"/>
      <c r="H1068"/>
      <c r="I1068"/>
      <c r="J1068"/>
      <c r="L1068" s="1"/>
    </row>
    <row r="1069" spans="1:12" ht="12.75" customHeight="1">
      <c r="A1069" s="46" t="s">
        <v>10242</v>
      </c>
      <c r="B1069" s="35" t="s">
        <v>19003</v>
      </c>
      <c r="C1069" s="15" t="s">
        <v>18250</v>
      </c>
      <c r="D1069" s="68" t="s">
        <v>18670</v>
      </c>
      <c r="E1069" s="75">
        <f t="shared" si="47"/>
        <v>319</v>
      </c>
      <c r="F1069" s="87">
        <v>248</v>
      </c>
      <c r="G1069"/>
      <c r="H1069"/>
      <c r="I1069"/>
      <c r="J1069"/>
      <c r="L1069" s="1"/>
    </row>
    <row r="1070" spans="1:12" ht="12.75" customHeight="1">
      <c r="A1070" s="46" t="s">
        <v>10245</v>
      </c>
      <c r="B1070" s="35" t="s">
        <v>19003</v>
      </c>
      <c r="C1070" s="15" t="s">
        <v>18251</v>
      </c>
      <c r="D1070" s="68" t="s">
        <v>18670</v>
      </c>
      <c r="E1070" s="75">
        <f t="shared" si="47"/>
        <v>360</v>
      </c>
      <c r="F1070" s="87">
        <v>289</v>
      </c>
      <c r="G1070"/>
      <c r="H1070"/>
      <c r="I1070"/>
      <c r="J1070"/>
      <c r="L1070" s="1"/>
    </row>
    <row r="1071" spans="1:12" ht="12.75" customHeight="1">
      <c r="A1071" s="46" t="s">
        <v>10248</v>
      </c>
      <c r="B1071" s="35" t="s">
        <v>19003</v>
      </c>
      <c r="C1071" s="15" t="s">
        <v>18252</v>
      </c>
      <c r="D1071" s="68" t="s">
        <v>18670</v>
      </c>
      <c r="E1071" s="75">
        <f t="shared" ref="E1071:E1102" si="48">F1071+71</f>
        <v>396</v>
      </c>
      <c r="F1071" s="87">
        <v>325</v>
      </c>
      <c r="G1071"/>
      <c r="H1071"/>
      <c r="I1071"/>
      <c r="J1071"/>
      <c r="L1071" s="1"/>
    </row>
    <row r="1072" spans="1:12" ht="12.75" customHeight="1">
      <c r="A1072" s="46" t="s">
        <v>10251</v>
      </c>
      <c r="B1072" s="35" t="s">
        <v>19003</v>
      </c>
      <c r="C1072" s="15" t="s">
        <v>18253</v>
      </c>
      <c r="D1072" s="68" t="s">
        <v>18670</v>
      </c>
      <c r="E1072" s="75">
        <f t="shared" si="48"/>
        <v>437</v>
      </c>
      <c r="F1072" s="87">
        <v>366</v>
      </c>
      <c r="G1072"/>
      <c r="H1072"/>
      <c r="I1072"/>
      <c r="J1072"/>
      <c r="L1072" s="1"/>
    </row>
    <row r="1073" spans="1:12" ht="12.75" customHeight="1">
      <c r="A1073" s="46" t="s">
        <v>4766</v>
      </c>
      <c r="B1073" s="35" t="s">
        <v>19003</v>
      </c>
      <c r="C1073" s="15" t="s">
        <v>10254</v>
      </c>
      <c r="D1073" s="68" t="s">
        <v>18670</v>
      </c>
      <c r="E1073" s="75">
        <f t="shared" si="48"/>
        <v>201</v>
      </c>
      <c r="F1073" s="29">
        <v>130</v>
      </c>
      <c r="G1073"/>
      <c r="H1073"/>
      <c r="I1073"/>
      <c r="J1073"/>
      <c r="L1073" s="1"/>
    </row>
    <row r="1074" spans="1:12" ht="12.75" customHeight="1">
      <c r="A1074" s="46" t="s">
        <v>10258</v>
      </c>
      <c r="B1074" s="35" t="s">
        <v>19003</v>
      </c>
      <c r="C1074" s="15" t="s">
        <v>10256</v>
      </c>
      <c r="D1074" s="68" t="s">
        <v>18670</v>
      </c>
      <c r="E1074" s="75">
        <f t="shared" si="48"/>
        <v>218</v>
      </c>
      <c r="F1074" s="87">
        <v>147</v>
      </c>
      <c r="G1074"/>
      <c r="H1074"/>
      <c r="I1074"/>
      <c r="J1074"/>
      <c r="L1074" s="1"/>
    </row>
    <row r="1075" spans="1:12" ht="12.75" customHeight="1">
      <c r="A1075" s="46" t="s">
        <v>10261</v>
      </c>
      <c r="B1075" s="35" t="s">
        <v>19003</v>
      </c>
      <c r="C1075" s="15" t="s">
        <v>10259</v>
      </c>
      <c r="D1075" s="68" t="s">
        <v>18670</v>
      </c>
      <c r="E1075" s="75">
        <f t="shared" si="48"/>
        <v>235</v>
      </c>
      <c r="F1075" s="87">
        <v>164</v>
      </c>
      <c r="G1075"/>
      <c r="H1075"/>
      <c r="I1075"/>
      <c r="J1075"/>
      <c r="L1075" s="1"/>
    </row>
    <row r="1076" spans="1:12" ht="12.75" customHeight="1">
      <c r="A1076" s="46" t="s">
        <v>10264</v>
      </c>
      <c r="B1076" s="35" t="s">
        <v>19003</v>
      </c>
      <c r="C1076" s="15" t="s">
        <v>10262</v>
      </c>
      <c r="D1076" s="68" t="s">
        <v>18670</v>
      </c>
      <c r="E1076" s="75">
        <f t="shared" si="48"/>
        <v>233</v>
      </c>
      <c r="F1076" s="87">
        <v>162</v>
      </c>
      <c r="G1076"/>
      <c r="H1076"/>
      <c r="I1076"/>
      <c r="J1076"/>
      <c r="L1076" s="1"/>
    </row>
    <row r="1077" spans="1:12" ht="12.75" customHeight="1">
      <c r="A1077" s="46" t="s">
        <v>10267</v>
      </c>
      <c r="B1077" s="35" t="s">
        <v>19003</v>
      </c>
      <c r="C1077" s="15" t="s">
        <v>10265</v>
      </c>
      <c r="D1077" s="68" t="s">
        <v>18670</v>
      </c>
      <c r="E1077" s="75">
        <f t="shared" si="48"/>
        <v>255</v>
      </c>
      <c r="F1077" s="87">
        <v>184</v>
      </c>
      <c r="G1077"/>
      <c r="H1077"/>
      <c r="I1077"/>
      <c r="J1077"/>
      <c r="L1077" s="1"/>
    </row>
    <row r="1078" spans="1:12" ht="12.75" customHeight="1">
      <c r="A1078" s="46" t="s">
        <v>10270</v>
      </c>
      <c r="B1078" s="35" t="s">
        <v>19003</v>
      </c>
      <c r="C1078" s="15" t="s">
        <v>10268</v>
      </c>
      <c r="D1078" s="68" t="s">
        <v>18670</v>
      </c>
      <c r="E1078" s="75">
        <f t="shared" si="48"/>
        <v>276</v>
      </c>
      <c r="F1078" s="87">
        <v>205</v>
      </c>
      <c r="G1078"/>
      <c r="H1078"/>
      <c r="I1078"/>
      <c r="J1078"/>
      <c r="L1078" s="1"/>
    </row>
    <row r="1079" spans="1:12" ht="12.75" customHeight="1">
      <c r="A1079" s="46" t="s">
        <v>10273</v>
      </c>
      <c r="B1079" s="35" t="s">
        <v>19003</v>
      </c>
      <c r="C1079" s="15" t="s">
        <v>10271</v>
      </c>
      <c r="D1079" s="68" t="s">
        <v>18670</v>
      </c>
      <c r="E1079" s="75">
        <f t="shared" si="48"/>
        <v>158.1</v>
      </c>
      <c r="F1079" s="87">
        <v>87.1</v>
      </c>
      <c r="G1079"/>
      <c r="H1079"/>
      <c r="I1079"/>
      <c r="J1079"/>
      <c r="L1079" s="1"/>
    </row>
    <row r="1080" spans="1:12" ht="12.75" customHeight="1">
      <c r="A1080" s="46" t="s">
        <v>10276</v>
      </c>
      <c r="B1080" s="35" t="s">
        <v>19003</v>
      </c>
      <c r="C1080" s="15" t="s">
        <v>10274</v>
      </c>
      <c r="D1080" s="68" t="s">
        <v>18670</v>
      </c>
      <c r="E1080" s="75">
        <f t="shared" si="48"/>
        <v>184</v>
      </c>
      <c r="F1080" s="87">
        <v>113</v>
      </c>
      <c r="G1080"/>
      <c r="H1080"/>
      <c r="I1080"/>
      <c r="J1080"/>
      <c r="L1080" s="1"/>
    </row>
    <row r="1081" spans="1:12" ht="12.75" customHeight="1">
      <c r="A1081" s="46" t="s">
        <v>10279</v>
      </c>
      <c r="B1081" s="35" t="s">
        <v>19003</v>
      </c>
      <c r="C1081" s="15" t="s">
        <v>10277</v>
      </c>
      <c r="D1081" s="68" t="s">
        <v>18670</v>
      </c>
      <c r="E1081" s="75">
        <f t="shared" si="48"/>
        <v>211</v>
      </c>
      <c r="F1081" s="87">
        <v>140</v>
      </c>
      <c r="G1081"/>
      <c r="H1081"/>
      <c r="I1081"/>
      <c r="J1081"/>
      <c r="L1081" s="1"/>
    </row>
    <row r="1082" spans="1:12" ht="12.75" customHeight="1">
      <c r="A1082" s="46" t="s">
        <v>10282</v>
      </c>
      <c r="B1082" s="35" t="s">
        <v>19003</v>
      </c>
      <c r="C1082" s="15" t="s">
        <v>10280</v>
      </c>
      <c r="D1082" s="68" t="s">
        <v>18670</v>
      </c>
      <c r="E1082" s="75">
        <f t="shared" si="48"/>
        <v>238</v>
      </c>
      <c r="F1082" s="87">
        <v>167</v>
      </c>
      <c r="G1082"/>
      <c r="H1082"/>
      <c r="I1082"/>
      <c r="J1082"/>
      <c r="L1082" s="1"/>
    </row>
    <row r="1083" spans="1:12" ht="12.75" customHeight="1">
      <c r="A1083" s="46" t="s">
        <v>10285</v>
      </c>
      <c r="B1083" s="35" t="s">
        <v>19003</v>
      </c>
      <c r="C1083" s="15" t="s">
        <v>10283</v>
      </c>
      <c r="D1083" s="68" t="s">
        <v>18670</v>
      </c>
      <c r="E1083" s="75">
        <f t="shared" si="48"/>
        <v>265</v>
      </c>
      <c r="F1083" s="87">
        <v>194</v>
      </c>
      <c r="G1083"/>
      <c r="H1083"/>
      <c r="I1083"/>
      <c r="J1083"/>
      <c r="L1083" s="1"/>
    </row>
    <row r="1084" spans="1:12" ht="12.75" customHeight="1">
      <c r="A1084" s="46" t="s">
        <v>10288</v>
      </c>
      <c r="B1084" s="35" t="s">
        <v>19003</v>
      </c>
      <c r="C1084" s="15" t="s">
        <v>10286</v>
      </c>
      <c r="D1084" s="68" t="s">
        <v>18670</v>
      </c>
      <c r="E1084" s="75">
        <f t="shared" si="48"/>
        <v>291</v>
      </c>
      <c r="F1084" s="87">
        <v>220</v>
      </c>
      <c r="G1084"/>
      <c r="H1084"/>
      <c r="I1084"/>
      <c r="J1084"/>
      <c r="L1084" s="1"/>
    </row>
    <row r="1085" spans="1:12" ht="12.75" customHeight="1">
      <c r="A1085" s="46" t="s">
        <v>10291</v>
      </c>
      <c r="B1085" s="35" t="s">
        <v>19003</v>
      </c>
      <c r="C1085" s="15" t="s">
        <v>10289</v>
      </c>
      <c r="D1085" s="68" t="s">
        <v>18670</v>
      </c>
      <c r="E1085" s="75">
        <f t="shared" si="48"/>
        <v>319</v>
      </c>
      <c r="F1085" s="87">
        <v>248</v>
      </c>
      <c r="G1085"/>
      <c r="H1085"/>
      <c r="I1085"/>
      <c r="J1085"/>
      <c r="L1085" s="1"/>
    </row>
    <row r="1086" spans="1:12" s="2" customFormat="1" ht="12.75" customHeight="1">
      <c r="A1086" s="46" t="s">
        <v>10294</v>
      </c>
      <c r="B1086" s="35" t="s">
        <v>19003</v>
      </c>
      <c r="C1086" s="15" t="s">
        <v>10292</v>
      </c>
      <c r="D1086" s="68" t="s">
        <v>18670</v>
      </c>
      <c r="E1086" s="75">
        <f t="shared" si="48"/>
        <v>169.8</v>
      </c>
      <c r="F1086" s="87">
        <v>98.8</v>
      </c>
      <c r="G1086"/>
      <c r="H1086"/>
      <c r="I1086"/>
      <c r="J1086"/>
    </row>
    <row r="1087" spans="1:12" ht="12.75" customHeight="1">
      <c r="A1087" s="46" t="s">
        <v>10297</v>
      </c>
      <c r="B1087" s="35" t="s">
        <v>19003</v>
      </c>
      <c r="C1087" s="15" t="s">
        <v>10295</v>
      </c>
      <c r="D1087" s="68" t="s">
        <v>18670</v>
      </c>
      <c r="E1087" s="75">
        <f t="shared" si="48"/>
        <v>201</v>
      </c>
      <c r="F1087" s="87">
        <v>130</v>
      </c>
      <c r="G1087"/>
      <c r="H1087"/>
      <c r="I1087"/>
      <c r="J1087"/>
      <c r="L1087" s="1"/>
    </row>
    <row r="1088" spans="1:12" ht="12.75" customHeight="1">
      <c r="A1088" s="46" t="s">
        <v>7713</v>
      </c>
      <c r="B1088" s="35" t="s">
        <v>19003</v>
      </c>
      <c r="C1088" s="15" t="s">
        <v>7711</v>
      </c>
      <c r="D1088" s="68" t="s">
        <v>18670</v>
      </c>
      <c r="E1088" s="75">
        <f t="shared" si="48"/>
        <v>233</v>
      </c>
      <c r="F1088" s="87">
        <v>162</v>
      </c>
      <c r="G1088"/>
      <c r="H1088"/>
      <c r="I1088"/>
      <c r="J1088"/>
      <c r="L1088" s="1"/>
    </row>
    <row r="1089" spans="1:12" ht="12.75" customHeight="1">
      <c r="A1089" s="46" t="s">
        <v>7716</v>
      </c>
      <c r="B1089" s="35" t="s">
        <v>19003</v>
      </c>
      <c r="C1089" s="15" t="s">
        <v>7714</v>
      </c>
      <c r="D1089" s="68" t="s">
        <v>18670</v>
      </c>
      <c r="E1089" s="75">
        <f t="shared" si="48"/>
        <v>265</v>
      </c>
      <c r="F1089" s="87">
        <v>194</v>
      </c>
      <c r="G1089"/>
      <c r="H1089"/>
      <c r="I1089"/>
      <c r="J1089"/>
      <c r="L1089" s="1"/>
    </row>
    <row r="1090" spans="1:12" ht="12.75" customHeight="1">
      <c r="A1090" s="46" t="s">
        <v>7719</v>
      </c>
      <c r="B1090" s="35" t="s">
        <v>19003</v>
      </c>
      <c r="C1090" s="15" t="s">
        <v>7717</v>
      </c>
      <c r="D1090" s="68" t="s">
        <v>18670</v>
      </c>
      <c r="E1090" s="75">
        <f t="shared" si="48"/>
        <v>297</v>
      </c>
      <c r="F1090" s="87">
        <v>226</v>
      </c>
      <c r="G1090"/>
      <c r="H1090"/>
      <c r="I1090"/>
      <c r="J1090"/>
      <c r="L1090" s="1"/>
    </row>
    <row r="1091" spans="1:12" ht="12.75" customHeight="1">
      <c r="A1091" s="46" t="s">
        <v>7722</v>
      </c>
      <c r="B1091" s="35" t="s">
        <v>19003</v>
      </c>
      <c r="C1091" s="15" t="s">
        <v>7720</v>
      </c>
      <c r="D1091" s="68" t="s">
        <v>18670</v>
      </c>
      <c r="E1091" s="75">
        <f t="shared" si="48"/>
        <v>329</v>
      </c>
      <c r="F1091" s="87">
        <v>258</v>
      </c>
      <c r="G1091"/>
      <c r="H1091"/>
      <c r="I1091"/>
      <c r="J1091"/>
      <c r="L1091" s="1"/>
    </row>
    <row r="1092" spans="1:12" ht="12.75" customHeight="1">
      <c r="A1092" s="46" t="s">
        <v>7725</v>
      </c>
      <c r="B1092" s="35" t="s">
        <v>19003</v>
      </c>
      <c r="C1092" s="15" t="s">
        <v>7723</v>
      </c>
      <c r="D1092" s="68" t="s">
        <v>18670</v>
      </c>
      <c r="E1092" s="75">
        <f t="shared" si="48"/>
        <v>360</v>
      </c>
      <c r="F1092" s="87">
        <v>289</v>
      </c>
      <c r="G1092"/>
      <c r="H1092"/>
      <c r="I1092"/>
      <c r="J1092"/>
      <c r="L1092" s="1"/>
    </row>
    <row r="1093" spans="1:12" ht="12.75" customHeight="1">
      <c r="A1093" s="46" t="s">
        <v>7728</v>
      </c>
      <c r="B1093" s="35" t="s">
        <v>19003</v>
      </c>
      <c r="C1093" s="15" t="s">
        <v>7726</v>
      </c>
      <c r="D1093" s="68" t="s">
        <v>18670</v>
      </c>
      <c r="E1093" s="75">
        <f t="shared" si="48"/>
        <v>181</v>
      </c>
      <c r="F1093" s="87">
        <v>110</v>
      </c>
      <c r="G1093"/>
      <c r="H1093"/>
      <c r="I1093"/>
      <c r="J1093"/>
      <c r="L1093" s="1"/>
    </row>
    <row r="1094" spans="1:12" ht="12.75" customHeight="1">
      <c r="A1094" s="46" t="s">
        <v>7731</v>
      </c>
      <c r="B1094" s="35" t="s">
        <v>19003</v>
      </c>
      <c r="C1094" s="15" t="s">
        <v>7729</v>
      </c>
      <c r="D1094" s="68" t="s">
        <v>18670</v>
      </c>
      <c r="E1094" s="75">
        <f t="shared" si="48"/>
        <v>218</v>
      </c>
      <c r="F1094" s="87">
        <v>147</v>
      </c>
      <c r="G1094"/>
      <c r="H1094"/>
      <c r="I1094"/>
      <c r="J1094"/>
      <c r="L1094" s="1"/>
    </row>
    <row r="1095" spans="1:12" ht="12.75" customHeight="1">
      <c r="A1095" s="46" t="s">
        <v>7734</v>
      </c>
      <c r="B1095" s="35" t="s">
        <v>19003</v>
      </c>
      <c r="C1095" s="15" t="s">
        <v>7732</v>
      </c>
      <c r="D1095" s="68" t="s">
        <v>18670</v>
      </c>
      <c r="E1095" s="75">
        <f t="shared" si="48"/>
        <v>255</v>
      </c>
      <c r="F1095" s="87">
        <v>184</v>
      </c>
      <c r="G1095"/>
      <c r="H1095"/>
      <c r="I1095"/>
      <c r="J1095"/>
      <c r="L1095" s="1"/>
    </row>
    <row r="1096" spans="1:12" ht="12.75" customHeight="1">
      <c r="A1096" s="46" t="s">
        <v>7737</v>
      </c>
      <c r="B1096" s="35" t="s">
        <v>19003</v>
      </c>
      <c r="C1096" s="15" t="s">
        <v>7735</v>
      </c>
      <c r="D1096" s="68" t="s">
        <v>18670</v>
      </c>
      <c r="E1096" s="75">
        <f t="shared" si="48"/>
        <v>291</v>
      </c>
      <c r="F1096" s="87">
        <v>220</v>
      </c>
      <c r="G1096"/>
      <c r="H1096"/>
      <c r="I1096"/>
      <c r="J1096"/>
      <c r="L1096" s="1"/>
    </row>
    <row r="1097" spans="1:12" ht="12.75" customHeight="1">
      <c r="A1097" s="46" t="s">
        <v>7740</v>
      </c>
      <c r="B1097" s="35" t="s">
        <v>19003</v>
      </c>
      <c r="C1097" s="15" t="s">
        <v>7738</v>
      </c>
      <c r="D1097" s="68" t="s">
        <v>18670</v>
      </c>
      <c r="E1097" s="75">
        <f t="shared" si="48"/>
        <v>329</v>
      </c>
      <c r="F1097" s="87">
        <v>258</v>
      </c>
      <c r="G1097"/>
      <c r="H1097"/>
      <c r="I1097"/>
      <c r="J1097"/>
      <c r="L1097" s="1"/>
    </row>
    <row r="1098" spans="1:12" ht="12.75" customHeight="1">
      <c r="A1098" s="46" t="s">
        <v>7743</v>
      </c>
      <c r="B1098" s="35" t="s">
        <v>19003</v>
      </c>
      <c r="C1098" s="15" t="s">
        <v>18254</v>
      </c>
      <c r="D1098" s="68" t="s">
        <v>18670</v>
      </c>
      <c r="E1098" s="75">
        <f t="shared" si="48"/>
        <v>360</v>
      </c>
      <c r="F1098" s="87">
        <v>289</v>
      </c>
      <c r="G1098"/>
      <c r="H1098"/>
      <c r="I1098"/>
      <c r="J1098"/>
      <c r="L1098" s="1"/>
    </row>
    <row r="1099" spans="1:12" ht="12.75" customHeight="1">
      <c r="A1099" s="46" t="s">
        <v>7746</v>
      </c>
      <c r="B1099" s="35" t="s">
        <v>19003</v>
      </c>
      <c r="C1099" s="15" t="s">
        <v>7744</v>
      </c>
      <c r="D1099" s="68" t="s">
        <v>18670</v>
      </c>
      <c r="E1099" s="75">
        <f t="shared" si="48"/>
        <v>396</v>
      </c>
      <c r="F1099" s="87">
        <v>325</v>
      </c>
      <c r="G1099"/>
      <c r="H1099"/>
      <c r="I1099"/>
      <c r="J1099"/>
      <c r="L1099" s="1"/>
    </row>
    <row r="1100" spans="1:12" ht="12.75" customHeight="1">
      <c r="A1100" s="46" t="s">
        <v>7749</v>
      </c>
      <c r="B1100" s="35" t="s">
        <v>19003</v>
      </c>
      <c r="C1100" s="15" t="s">
        <v>7747</v>
      </c>
      <c r="D1100" s="68" t="s">
        <v>18670</v>
      </c>
      <c r="E1100" s="75">
        <f t="shared" si="48"/>
        <v>193</v>
      </c>
      <c r="F1100" s="87">
        <v>122</v>
      </c>
      <c r="G1100"/>
      <c r="H1100"/>
      <c r="I1100"/>
      <c r="J1100"/>
      <c r="L1100" s="1"/>
    </row>
    <row r="1101" spans="1:12" ht="12.75" customHeight="1">
      <c r="A1101" s="46" t="s">
        <v>7752</v>
      </c>
      <c r="B1101" s="35" t="s">
        <v>19003</v>
      </c>
      <c r="C1101" s="15" t="s">
        <v>7750</v>
      </c>
      <c r="D1101" s="68" t="s">
        <v>18670</v>
      </c>
      <c r="E1101" s="75">
        <f t="shared" si="48"/>
        <v>235</v>
      </c>
      <c r="F1101" s="87">
        <v>164</v>
      </c>
      <c r="G1101"/>
      <c r="H1101"/>
      <c r="I1101"/>
      <c r="J1101"/>
      <c r="L1101" s="1"/>
    </row>
    <row r="1102" spans="1:12" ht="12.75" customHeight="1">
      <c r="A1102" s="46" t="s">
        <v>7755</v>
      </c>
      <c r="B1102" s="35" t="s">
        <v>19003</v>
      </c>
      <c r="C1102" s="15" t="s">
        <v>7753</v>
      </c>
      <c r="D1102" s="68" t="s">
        <v>18670</v>
      </c>
      <c r="E1102" s="75">
        <f t="shared" si="48"/>
        <v>276</v>
      </c>
      <c r="F1102" s="87">
        <v>205</v>
      </c>
      <c r="G1102"/>
      <c r="H1102"/>
      <c r="I1102"/>
      <c r="J1102"/>
      <c r="L1102" s="1"/>
    </row>
    <row r="1103" spans="1:12" ht="12.75" customHeight="1">
      <c r="A1103" s="46" t="s">
        <v>7758</v>
      </c>
      <c r="B1103" s="35" t="s">
        <v>19003</v>
      </c>
      <c r="C1103" s="15" t="s">
        <v>7756</v>
      </c>
      <c r="D1103" s="68" t="s">
        <v>18670</v>
      </c>
      <c r="E1103" s="75">
        <f t="shared" ref="E1103:E1134" si="49">F1103+71</f>
        <v>319</v>
      </c>
      <c r="F1103" s="87">
        <v>248</v>
      </c>
      <c r="G1103"/>
      <c r="H1103"/>
      <c r="I1103"/>
      <c r="J1103"/>
      <c r="L1103" s="1"/>
    </row>
    <row r="1104" spans="1:12" ht="12.75" customHeight="1">
      <c r="A1104" s="46" t="s">
        <v>7761</v>
      </c>
      <c r="B1104" s="35" t="s">
        <v>19003</v>
      </c>
      <c r="C1104" s="15" t="s">
        <v>7759</v>
      </c>
      <c r="D1104" s="68" t="s">
        <v>18670</v>
      </c>
      <c r="E1104" s="75">
        <f t="shared" si="49"/>
        <v>360</v>
      </c>
      <c r="F1104" s="87">
        <v>289</v>
      </c>
      <c r="G1104"/>
      <c r="H1104"/>
      <c r="I1104"/>
      <c r="J1104"/>
      <c r="L1104" s="1"/>
    </row>
    <row r="1105" spans="1:12" ht="12.75" customHeight="1">
      <c r="A1105" s="46" t="s">
        <v>7764</v>
      </c>
      <c r="B1105" s="35" t="s">
        <v>19003</v>
      </c>
      <c r="C1105" s="15" t="s">
        <v>7762</v>
      </c>
      <c r="D1105" s="68" t="s">
        <v>18670</v>
      </c>
      <c r="E1105" s="75">
        <f t="shared" si="49"/>
        <v>396</v>
      </c>
      <c r="F1105" s="87">
        <v>325</v>
      </c>
      <c r="G1105"/>
      <c r="H1105"/>
      <c r="I1105"/>
      <c r="J1105"/>
      <c r="L1105" s="1"/>
    </row>
    <row r="1106" spans="1:12" ht="12.75" customHeight="1">
      <c r="A1106" s="46" t="s">
        <v>7767</v>
      </c>
      <c r="B1106" s="35" t="s">
        <v>19003</v>
      </c>
      <c r="C1106" s="15" t="s">
        <v>7765</v>
      </c>
      <c r="D1106" s="68" t="s">
        <v>18670</v>
      </c>
      <c r="E1106" s="75">
        <f t="shared" si="49"/>
        <v>437</v>
      </c>
      <c r="F1106" s="87">
        <v>366</v>
      </c>
      <c r="G1106"/>
      <c r="H1106"/>
      <c r="I1106"/>
      <c r="J1106"/>
      <c r="L1106" s="1"/>
    </row>
    <row r="1107" spans="1:12" ht="12.75" customHeight="1">
      <c r="A1107" s="46" t="s">
        <v>4769</v>
      </c>
      <c r="B1107" s="35" t="s">
        <v>19003</v>
      </c>
      <c r="C1107" s="15" t="s">
        <v>623</v>
      </c>
      <c r="D1107" s="68" t="s">
        <v>18670</v>
      </c>
      <c r="E1107" s="75">
        <f t="shared" ref="E1107:E1140" si="50">F1107+95.7</f>
        <v>225.7</v>
      </c>
      <c r="F1107" s="29">
        <v>130</v>
      </c>
      <c r="G1107"/>
      <c r="H1107"/>
      <c r="I1107"/>
      <c r="J1107"/>
      <c r="L1107" s="1"/>
    </row>
    <row r="1108" spans="1:12" ht="12.75" customHeight="1">
      <c r="A1108" s="46" t="s">
        <v>627</v>
      </c>
      <c r="B1108" s="35" t="s">
        <v>19003</v>
      </c>
      <c r="C1108" s="15" t="s">
        <v>625</v>
      </c>
      <c r="D1108" s="68" t="s">
        <v>18670</v>
      </c>
      <c r="E1108" s="75">
        <f t="shared" si="50"/>
        <v>242.7</v>
      </c>
      <c r="F1108" s="87">
        <v>147</v>
      </c>
      <c r="G1108"/>
      <c r="H1108"/>
      <c r="I1108"/>
      <c r="J1108"/>
      <c r="L1108" s="1"/>
    </row>
    <row r="1109" spans="1:12" ht="12.75" customHeight="1">
      <c r="A1109" s="46" t="s">
        <v>630</v>
      </c>
      <c r="B1109" s="35" t="s">
        <v>19003</v>
      </c>
      <c r="C1109" s="15" t="s">
        <v>628</v>
      </c>
      <c r="D1109" s="68" t="s">
        <v>18670</v>
      </c>
      <c r="E1109" s="75">
        <f t="shared" si="50"/>
        <v>259.7</v>
      </c>
      <c r="F1109" s="87">
        <v>164</v>
      </c>
      <c r="G1109"/>
      <c r="H1109"/>
      <c r="I1109"/>
      <c r="J1109"/>
      <c r="L1109" s="1"/>
    </row>
    <row r="1110" spans="1:12" ht="12.75" customHeight="1">
      <c r="A1110" s="46" t="s">
        <v>633</v>
      </c>
      <c r="B1110" s="35" t="s">
        <v>19003</v>
      </c>
      <c r="C1110" s="15" t="s">
        <v>631</v>
      </c>
      <c r="D1110" s="68" t="s">
        <v>18670</v>
      </c>
      <c r="E1110" s="75">
        <f t="shared" si="50"/>
        <v>257.7</v>
      </c>
      <c r="F1110" s="87">
        <v>162</v>
      </c>
      <c r="G1110"/>
      <c r="H1110"/>
      <c r="I1110"/>
      <c r="J1110"/>
      <c r="L1110" s="1"/>
    </row>
    <row r="1111" spans="1:12" ht="12.75" customHeight="1">
      <c r="A1111" s="46" t="s">
        <v>636</v>
      </c>
      <c r="B1111" s="35" t="s">
        <v>19003</v>
      </c>
      <c r="C1111" s="15" t="s">
        <v>634</v>
      </c>
      <c r="D1111" s="68" t="s">
        <v>18670</v>
      </c>
      <c r="E1111" s="75">
        <f t="shared" si="50"/>
        <v>279.7</v>
      </c>
      <c r="F1111" s="87">
        <v>184</v>
      </c>
      <c r="G1111"/>
      <c r="H1111"/>
      <c r="I1111"/>
      <c r="J1111"/>
      <c r="L1111" s="1"/>
    </row>
    <row r="1112" spans="1:12" ht="12.75" customHeight="1">
      <c r="A1112" s="46" t="s">
        <v>639</v>
      </c>
      <c r="B1112" s="35" t="s">
        <v>19003</v>
      </c>
      <c r="C1112" s="15" t="s">
        <v>637</v>
      </c>
      <c r="D1112" s="68" t="s">
        <v>18670</v>
      </c>
      <c r="E1112" s="75">
        <f t="shared" si="50"/>
        <v>300.7</v>
      </c>
      <c r="F1112" s="87">
        <v>205</v>
      </c>
      <c r="G1112"/>
      <c r="H1112"/>
      <c r="I1112"/>
      <c r="J1112"/>
      <c r="L1112" s="1"/>
    </row>
    <row r="1113" spans="1:12" ht="12.75" customHeight="1">
      <c r="A1113" s="46" t="s">
        <v>18212</v>
      </c>
      <c r="B1113" s="35" t="s">
        <v>19003</v>
      </c>
      <c r="C1113" s="15" t="s">
        <v>18255</v>
      </c>
      <c r="D1113" s="68" t="s">
        <v>18670</v>
      </c>
      <c r="E1113" s="75">
        <f t="shared" si="50"/>
        <v>182.8</v>
      </c>
      <c r="F1113" s="87">
        <v>87.1</v>
      </c>
      <c r="G1113"/>
      <c r="H1113"/>
      <c r="I1113"/>
      <c r="J1113"/>
      <c r="L1113" s="1"/>
    </row>
    <row r="1114" spans="1:12" ht="12.75" customHeight="1">
      <c r="A1114" s="46" t="s">
        <v>18213</v>
      </c>
      <c r="B1114" s="35" t="s">
        <v>19003</v>
      </c>
      <c r="C1114" s="15" t="s">
        <v>18256</v>
      </c>
      <c r="D1114" s="68" t="s">
        <v>18670</v>
      </c>
      <c r="E1114" s="75">
        <f t="shared" si="50"/>
        <v>208.7</v>
      </c>
      <c r="F1114" s="87">
        <v>113</v>
      </c>
      <c r="G1114"/>
      <c r="H1114"/>
      <c r="I1114"/>
      <c r="J1114"/>
      <c r="L1114" s="1"/>
    </row>
    <row r="1115" spans="1:12" ht="12.75" customHeight="1">
      <c r="A1115" s="46" t="s">
        <v>642</v>
      </c>
      <c r="B1115" s="35" t="s">
        <v>19003</v>
      </c>
      <c r="C1115" s="15" t="s">
        <v>640</v>
      </c>
      <c r="D1115" s="68" t="s">
        <v>18670</v>
      </c>
      <c r="E1115" s="75">
        <f t="shared" si="50"/>
        <v>235.7</v>
      </c>
      <c r="F1115" s="87">
        <v>140</v>
      </c>
      <c r="G1115"/>
      <c r="H1115"/>
      <c r="I1115"/>
      <c r="J1115"/>
      <c r="L1115" s="1"/>
    </row>
    <row r="1116" spans="1:12" ht="12.75" customHeight="1">
      <c r="A1116" s="46" t="s">
        <v>645</v>
      </c>
      <c r="B1116" s="35" t="s">
        <v>19003</v>
      </c>
      <c r="C1116" s="15" t="s">
        <v>643</v>
      </c>
      <c r="D1116" s="68" t="s">
        <v>18670</v>
      </c>
      <c r="E1116" s="75">
        <f t="shared" si="50"/>
        <v>262.7</v>
      </c>
      <c r="F1116" s="87">
        <v>167</v>
      </c>
      <c r="G1116"/>
      <c r="H1116"/>
      <c r="I1116"/>
      <c r="J1116"/>
      <c r="L1116" s="1"/>
    </row>
    <row r="1117" spans="1:12" ht="12.75" customHeight="1">
      <c r="A1117" s="46" t="s">
        <v>648</v>
      </c>
      <c r="B1117" s="35" t="s">
        <v>19003</v>
      </c>
      <c r="C1117" s="15" t="s">
        <v>646</v>
      </c>
      <c r="D1117" s="68" t="s">
        <v>18670</v>
      </c>
      <c r="E1117" s="75">
        <f t="shared" si="50"/>
        <v>289.7</v>
      </c>
      <c r="F1117" s="87">
        <v>194</v>
      </c>
      <c r="G1117"/>
      <c r="H1117"/>
      <c r="I1117"/>
      <c r="J1117"/>
      <c r="L1117" s="1"/>
    </row>
    <row r="1118" spans="1:12" ht="12.75" customHeight="1">
      <c r="A1118" s="46" t="s">
        <v>651</v>
      </c>
      <c r="B1118" s="35" t="s">
        <v>19003</v>
      </c>
      <c r="C1118" s="15" t="s">
        <v>649</v>
      </c>
      <c r="D1118" s="68" t="s">
        <v>18670</v>
      </c>
      <c r="E1118" s="75">
        <f t="shared" si="50"/>
        <v>315.7</v>
      </c>
      <c r="F1118" s="87">
        <v>220</v>
      </c>
      <c r="G1118"/>
      <c r="H1118"/>
      <c r="I1118"/>
      <c r="J1118"/>
      <c r="L1118" s="1"/>
    </row>
    <row r="1119" spans="1:12" ht="12.75" customHeight="1">
      <c r="A1119" s="46" t="s">
        <v>654</v>
      </c>
      <c r="B1119" s="35" t="s">
        <v>19003</v>
      </c>
      <c r="C1119" s="15" t="s">
        <v>652</v>
      </c>
      <c r="D1119" s="68" t="s">
        <v>18670</v>
      </c>
      <c r="E1119" s="75">
        <f t="shared" si="50"/>
        <v>343.7</v>
      </c>
      <c r="F1119" s="87">
        <v>248</v>
      </c>
      <c r="G1119"/>
      <c r="H1119"/>
      <c r="I1119"/>
      <c r="J1119"/>
      <c r="L1119" s="1"/>
    </row>
    <row r="1120" spans="1:12" ht="12.75" customHeight="1">
      <c r="A1120" s="46" t="s">
        <v>18214</v>
      </c>
      <c r="B1120" s="35" t="s">
        <v>19003</v>
      </c>
      <c r="C1120" s="15" t="s">
        <v>18257</v>
      </c>
      <c r="D1120" s="68" t="s">
        <v>18670</v>
      </c>
      <c r="E1120" s="75">
        <f t="shared" si="50"/>
        <v>194.5</v>
      </c>
      <c r="F1120" s="87">
        <v>98.8</v>
      </c>
      <c r="G1120"/>
      <c r="H1120"/>
      <c r="I1120"/>
      <c r="J1120"/>
      <c r="L1120" s="1"/>
    </row>
    <row r="1121" spans="1:12" ht="12.75" customHeight="1">
      <c r="A1121" s="46" t="s">
        <v>18215</v>
      </c>
      <c r="B1121" s="35" t="s">
        <v>19003</v>
      </c>
      <c r="C1121" s="15" t="s">
        <v>18258</v>
      </c>
      <c r="D1121" s="68" t="s">
        <v>18670</v>
      </c>
      <c r="E1121" s="75">
        <f t="shared" si="50"/>
        <v>225.7</v>
      </c>
      <c r="F1121" s="87">
        <v>130</v>
      </c>
      <c r="G1121"/>
      <c r="H1121"/>
      <c r="I1121"/>
      <c r="J1121"/>
      <c r="L1121" s="1"/>
    </row>
    <row r="1122" spans="1:12" s="2" customFormat="1" ht="12.75" customHeight="1">
      <c r="A1122" s="46" t="s">
        <v>657</v>
      </c>
      <c r="B1122" s="35" t="s">
        <v>19003</v>
      </c>
      <c r="C1122" s="15" t="s">
        <v>655</v>
      </c>
      <c r="D1122" s="68" t="s">
        <v>18670</v>
      </c>
      <c r="E1122" s="75">
        <f t="shared" si="50"/>
        <v>257.7</v>
      </c>
      <c r="F1122" s="87">
        <v>162</v>
      </c>
      <c r="G1122"/>
      <c r="H1122"/>
      <c r="I1122"/>
      <c r="J1122"/>
    </row>
    <row r="1123" spans="1:12" ht="12.75" customHeight="1">
      <c r="A1123" s="46" t="s">
        <v>660</v>
      </c>
      <c r="B1123" s="35" t="s">
        <v>19003</v>
      </c>
      <c r="C1123" s="15" t="s">
        <v>658</v>
      </c>
      <c r="D1123" s="68" t="s">
        <v>18670</v>
      </c>
      <c r="E1123" s="75">
        <f t="shared" si="50"/>
        <v>289.7</v>
      </c>
      <c r="F1123" s="87">
        <v>194</v>
      </c>
      <c r="G1123"/>
      <c r="H1123"/>
      <c r="I1123"/>
      <c r="J1123"/>
      <c r="L1123" s="1"/>
    </row>
    <row r="1124" spans="1:12" ht="12.75" customHeight="1">
      <c r="A1124" s="46" t="s">
        <v>663</v>
      </c>
      <c r="B1124" s="35" t="s">
        <v>19003</v>
      </c>
      <c r="C1124" s="15" t="s">
        <v>661</v>
      </c>
      <c r="D1124" s="68" t="s">
        <v>18670</v>
      </c>
      <c r="E1124" s="75">
        <f t="shared" si="50"/>
        <v>321.7</v>
      </c>
      <c r="F1124" s="87">
        <v>226</v>
      </c>
      <c r="G1124"/>
      <c r="H1124"/>
      <c r="I1124"/>
      <c r="J1124"/>
      <c r="L1124" s="1"/>
    </row>
    <row r="1125" spans="1:12" ht="12.75" customHeight="1">
      <c r="A1125" s="46" t="s">
        <v>666</v>
      </c>
      <c r="B1125" s="35" t="s">
        <v>19003</v>
      </c>
      <c r="C1125" s="15" t="s">
        <v>664</v>
      </c>
      <c r="D1125" s="68" t="s">
        <v>18670</v>
      </c>
      <c r="E1125" s="75">
        <f t="shared" si="50"/>
        <v>353.7</v>
      </c>
      <c r="F1125" s="87">
        <v>258</v>
      </c>
      <c r="G1125"/>
      <c r="H1125"/>
      <c r="I1125"/>
      <c r="J1125"/>
      <c r="L1125" s="1"/>
    </row>
    <row r="1126" spans="1:12" ht="12.75" customHeight="1">
      <c r="A1126" s="46" t="s">
        <v>669</v>
      </c>
      <c r="B1126" s="35" t="s">
        <v>19003</v>
      </c>
      <c r="C1126" s="15" t="s">
        <v>667</v>
      </c>
      <c r="D1126" s="68" t="s">
        <v>18670</v>
      </c>
      <c r="E1126" s="75">
        <f t="shared" si="50"/>
        <v>384.7</v>
      </c>
      <c r="F1126" s="87">
        <v>289</v>
      </c>
      <c r="G1126"/>
      <c r="H1126"/>
      <c r="I1126"/>
      <c r="J1126"/>
      <c r="L1126" s="1"/>
    </row>
    <row r="1127" spans="1:12" ht="12.75" customHeight="1">
      <c r="A1127" s="46" t="s">
        <v>18216</v>
      </c>
      <c r="B1127" s="35" t="s">
        <v>19003</v>
      </c>
      <c r="C1127" s="15" t="s">
        <v>18259</v>
      </c>
      <c r="D1127" s="68" t="s">
        <v>18670</v>
      </c>
      <c r="E1127" s="75">
        <f t="shared" si="50"/>
        <v>205.7</v>
      </c>
      <c r="F1127" s="87">
        <v>110</v>
      </c>
      <c r="G1127"/>
      <c r="H1127"/>
      <c r="I1127"/>
      <c r="J1127"/>
      <c r="L1127" s="1"/>
    </row>
    <row r="1128" spans="1:12" ht="12.75" customHeight="1">
      <c r="A1128" s="46" t="s">
        <v>18217</v>
      </c>
      <c r="B1128" s="35" t="s">
        <v>19003</v>
      </c>
      <c r="C1128" s="15" t="s">
        <v>18260</v>
      </c>
      <c r="D1128" s="68" t="s">
        <v>18670</v>
      </c>
      <c r="E1128" s="75">
        <f t="shared" si="50"/>
        <v>242.7</v>
      </c>
      <c r="F1128" s="87">
        <v>147</v>
      </c>
      <c r="G1128"/>
      <c r="H1128"/>
      <c r="I1128"/>
      <c r="J1128"/>
      <c r="L1128" s="1"/>
    </row>
    <row r="1129" spans="1:12" ht="12.75" customHeight="1">
      <c r="A1129" s="46" t="s">
        <v>672</v>
      </c>
      <c r="B1129" s="35" t="s">
        <v>19003</v>
      </c>
      <c r="C1129" s="15" t="s">
        <v>670</v>
      </c>
      <c r="D1129" s="68" t="s">
        <v>18670</v>
      </c>
      <c r="E1129" s="75">
        <f t="shared" si="50"/>
        <v>279.7</v>
      </c>
      <c r="F1129" s="87">
        <v>184</v>
      </c>
      <c r="G1129"/>
      <c r="H1129"/>
      <c r="I1129"/>
      <c r="J1129"/>
      <c r="L1129" s="1"/>
    </row>
    <row r="1130" spans="1:12" ht="12.75" customHeight="1">
      <c r="A1130" s="46" t="s">
        <v>675</v>
      </c>
      <c r="B1130" s="35" t="s">
        <v>19003</v>
      </c>
      <c r="C1130" s="15" t="s">
        <v>673</v>
      </c>
      <c r="D1130" s="68" t="s">
        <v>18670</v>
      </c>
      <c r="E1130" s="75">
        <f t="shared" si="50"/>
        <v>315.7</v>
      </c>
      <c r="F1130" s="87">
        <v>220</v>
      </c>
      <c r="G1130"/>
      <c r="H1130"/>
      <c r="I1130"/>
      <c r="J1130"/>
      <c r="L1130" s="1"/>
    </row>
    <row r="1131" spans="1:12" ht="12.75" customHeight="1">
      <c r="A1131" s="46" t="s">
        <v>678</v>
      </c>
      <c r="B1131" s="35" t="s">
        <v>19003</v>
      </c>
      <c r="C1131" s="15" t="s">
        <v>676</v>
      </c>
      <c r="D1131" s="68" t="s">
        <v>18670</v>
      </c>
      <c r="E1131" s="75">
        <f t="shared" si="50"/>
        <v>353.7</v>
      </c>
      <c r="F1131" s="87">
        <v>258</v>
      </c>
      <c r="G1131"/>
      <c r="H1131"/>
      <c r="I1131"/>
      <c r="J1131"/>
      <c r="L1131" s="1"/>
    </row>
    <row r="1132" spans="1:12" ht="12.75" customHeight="1">
      <c r="A1132" s="46" t="s">
        <v>681</v>
      </c>
      <c r="B1132" s="35" t="s">
        <v>19003</v>
      </c>
      <c r="C1132" s="15" t="s">
        <v>18261</v>
      </c>
      <c r="D1132" s="68" t="s">
        <v>18670</v>
      </c>
      <c r="E1132" s="75">
        <f t="shared" si="50"/>
        <v>384.7</v>
      </c>
      <c r="F1132" s="87">
        <v>289</v>
      </c>
      <c r="G1132"/>
      <c r="H1132"/>
      <c r="I1132"/>
      <c r="J1132"/>
      <c r="L1132" s="1"/>
    </row>
    <row r="1133" spans="1:12" ht="12.75" customHeight="1">
      <c r="A1133" s="46" t="s">
        <v>684</v>
      </c>
      <c r="B1133" s="35" t="s">
        <v>19003</v>
      </c>
      <c r="C1133" s="15" t="s">
        <v>682</v>
      </c>
      <c r="D1133" s="68" t="s">
        <v>18670</v>
      </c>
      <c r="E1133" s="75">
        <f t="shared" si="50"/>
        <v>420.7</v>
      </c>
      <c r="F1133" s="87">
        <v>325</v>
      </c>
      <c r="G1133"/>
      <c r="H1133"/>
      <c r="I1133"/>
      <c r="J1133"/>
      <c r="L1133" s="1"/>
    </row>
    <row r="1134" spans="1:12" ht="12.75" customHeight="1">
      <c r="A1134" s="46" t="s">
        <v>18218</v>
      </c>
      <c r="B1134" s="35" t="s">
        <v>19003</v>
      </c>
      <c r="C1134" s="15" t="s">
        <v>18262</v>
      </c>
      <c r="D1134" s="68" t="s">
        <v>18670</v>
      </c>
      <c r="E1134" s="75">
        <f t="shared" si="50"/>
        <v>217.7</v>
      </c>
      <c r="F1134" s="87">
        <v>122</v>
      </c>
      <c r="G1134"/>
      <c r="H1134"/>
      <c r="I1134"/>
      <c r="J1134"/>
      <c r="L1134" s="1"/>
    </row>
    <row r="1135" spans="1:12" ht="12.75" customHeight="1">
      <c r="A1135" s="46" t="s">
        <v>18219</v>
      </c>
      <c r="B1135" s="35" t="s">
        <v>19003</v>
      </c>
      <c r="C1135" s="15" t="s">
        <v>18263</v>
      </c>
      <c r="D1135" s="68" t="s">
        <v>18670</v>
      </c>
      <c r="E1135" s="75">
        <f t="shared" si="50"/>
        <v>259.7</v>
      </c>
      <c r="F1135" s="87">
        <v>164</v>
      </c>
      <c r="G1135"/>
      <c r="H1135"/>
      <c r="I1135"/>
      <c r="J1135"/>
      <c r="L1135" s="1"/>
    </row>
    <row r="1136" spans="1:12" ht="12.75" customHeight="1">
      <c r="A1136" s="46" t="s">
        <v>687</v>
      </c>
      <c r="B1136" s="35" t="s">
        <v>19003</v>
      </c>
      <c r="C1136" s="15" t="s">
        <v>685</v>
      </c>
      <c r="D1136" s="68" t="s">
        <v>18670</v>
      </c>
      <c r="E1136" s="75">
        <f t="shared" si="50"/>
        <v>300.7</v>
      </c>
      <c r="F1136" s="87">
        <v>205</v>
      </c>
      <c r="G1136"/>
      <c r="H1136"/>
      <c r="I1136"/>
      <c r="J1136"/>
      <c r="L1136" s="1"/>
    </row>
    <row r="1137" spans="1:12" ht="12.75" customHeight="1">
      <c r="A1137" s="46" t="s">
        <v>690</v>
      </c>
      <c r="B1137" s="35" t="s">
        <v>19003</v>
      </c>
      <c r="C1137" s="15" t="s">
        <v>688</v>
      </c>
      <c r="D1137" s="68" t="s">
        <v>18670</v>
      </c>
      <c r="E1137" s="75">
        <f t="shared" si="50"/>
        <v>343.7</v>
      </c>
      <c r="F1137" s="87">
        <v>248</v>
      </c>
      <c r="G1137"/>
      <c r="H1137"/>
      <c r="I1137"/>
      <c r="J1137"/>
      <c r="L1137" s="1"/>
    </row>
    <row r="1138" spans="1:12" ht="12.75" customHeight="1">
      <c r="A1138" s="46" t="s">
        <v>693</v>
      </c>
      <c r="B1138" s="35" t="s">
        <v>19003</v>
      </c>
      <c r="C1138" s="15" t="s">
        <v>691</v>
      </c>
      <c r="D1138" s="68" t="s">
        <v>18670</v>
      </c>
      <c r="E1138" s="75">
        <f t="shared" si="50"/>
        <v>384.7</v>
      </c>
      <c r="F1138" s="87">
        <v>289</v>
      </c>
      <c r="G1138"/>
      <c r="H1138"/>
      <c r="I1138"/>
      <c r="J1138"/>
      <c r="L1138" s="1"/>
    </row>
    <row r="1139" spans="1:12" ht="12.75" customHeight="1">
      <c r="A1139" s="46" t="s">
        <v>696</v>
      </c>
      <c r="B1139" s="35" t="s">
        <v>19003</v>
      </c>
      <c r="C1139" s="15" t="s">
        <v>694</v>
      </c>
      <c r="D1139" s="68" t="s">
        <v>18670</v>
      </c>
      <c r="E1139" s="75">
        <f t="shared" si="50"/>
        <v>420.7</v>
      </c>
      <c r="F1139" s="87">
        <v>325</v>
      </c>
      <c r="G1139"/>
      <c r="H1139"/>
      <c r="I1139"/>
      <c r="J1139"/>
      <c r="L1139" s="1"/>
    </row>
    <row r="1140" spans="1:12" ht="12.75" customHeight="1">
      <c r="A1140" s="46" t="s">
        <v>699</v>
      </c>
      <c r="B1140" s="35" t="s">
        <v>19003</v>
      </c>
      <c r="C1140" s="15" t="s">
        <v>697</v>
      </c>
      <c r="D1140" s="68" t="s">
        <v>18670</v>
      </c>
      <c r="E1140" s="75">
        <f t="shared" si="50"/>
        <v>461.7</v>
      </c>
      <c r="F1140" s="29">
        <v>366</v>
      </c>
      <c r="G1140"/>
      <c r="H1140"/>
      <c r="I1140"/>
      <c r="J1140"/>
      <c r="L1140" s="1"/>
    </row>
    <row r="1141" spans="1:12" ht="12.75" customHeight="1">
      <c r="A1141" s="46" t="s">
        <v>385</v>
      </c>
      <c r="B1141" s="35" t="s">
        <v>10113</v>
      </c>
      <c r="C1141" s="15" t="s">
        <v>386</v>
      </c>
      <c r="D1141" s="68" t="s">
        <v>18670</v>
      </c>
      <c r="E1141" s="75">
        <v>130</v>
      </c>
      <c r="F1141" s="71"/>
      <c r="G1141"/>
      <c r="H1141"/>
      <c r="I1141"/>
      <c r="J1141"/>
      <c r="L1141" s="1"/>
    </row>
    <row r="1142" spans="1:12" ht="12.75" customHeight="1">
      <c r="A1142" s="46" t="s">
        <v>387</v>
      </c>
      <c r="B1142" s="35" t="s">
        <v>10113</v>
      </c>
      <c r="C1142" s="15" t="s">
        <v>388</v>
      </c>
      <c r="D1142" s="68" t="s">
        <v>18670</v>
      </c>
      <c r="E1142" s="75">
        <v>147</v>
      </c>
      <c r="F1142" s="71"/>
      <c r="G1142"/>
      <c r="H1142"/>
      <c r="I1142"/>
      <c r="J1142"/>
      <c r="L1142" s="1"/>
    </row>
    <row r="1143" spans="1:12" ht="12.75" customHeight="1">
      <c r="A1143" s="46" t="s">
        <v>389</v>
      </c>
      <c r="B1143" s="35" t="s">
        <v>10113</v>
      </c>
      <c r="C1143" s="15" t="s">
        <v>390</v>
      </c>
      <c r="D1143" s="68" t="s">
        <v>18670</v>
      </c>
      <c r="E1143" s="75">
        <v>164</v>
      </c>
      <c r="F1143" s="71"/>
      <c r="G1143"/>
      <c r="H1143"/>
      <c r="I1143"/>
      <c r="J1143"/>
      <c r="L1143" s="1"/>
    </row>
    <row r="1144" spans="1:12" ht="12.75" customHeight="1">
      <c r="A1144" s="46" t="s">
        <v>391</v>
      </c>
      <c r="B1144" s="35" t="s">
        <v>10113</v>
      </c>
      <c r="C1144" s="15" t="s">
        <v>392</v>
      </c>
      <c r="D1144" s="68" t="s">
        <v>18670</v>
      </c>
      <c r="E1144" s="75">
        <v>162</v>
      </c>
      <c r="F1144" s="71"/>
      <c r="G1144"/>
      <c r="H1144"/>
      <c r="I1144"/>
      <c r="J1144"/>
      <c r="L1144" s="1"/>
    </row>
    <row r="1145" spans="1:12" ht="12.75" customHeight="1">
      <c r="A1145" s="46" t="s">
        <v>393</v>
      </c>
      <c r="B1145" s="35" t="s">
        <v>10113</v>
      </c>
      <c r="C1145" s="15" t="s">
        <v>394</v>
      </c>
      <c r="D1145" s="68" t="s">
        <v>18670</v>
      </c>
      <c r="E1145" s="75">
        <v>184</v>
      </c>
      <c r="F1145" s="71"/>
      <c r="G1145"/>
      <c r="H1145"/>
      <c r="I1145"/>
      <c r="J1145"/>
      <c r="L1145" s="1"/>
    </row>
    <row r="1146" spans="1:12" ht="12.75" customHeight="1">
      <c r="A1146" s="46" t="s">
        <v>395</v>
      </c>
      <c r="B1146" s="35" t="s">
        <v>10113</v>
      </c>
      <c r="C1146" s="15" t="s">
        <v>396</v>
      </c>
      <c r="D1146" s="68" t="s">
        <v>18670</v>
      </c>
      <c r="E1146" s="75">
        <v>205</v>
      </c>
      <c r="F1146" s="71"/>
      <c r="G1146"/>
      <c r="H1146"/>
      <c r="I1146"/>
      <c r="J1146"/>
      <c r="L1146" s="1"/>
    </row>
    <row r="1147" spans="1:12" ht="12.75" customHeight="1">
      <c r="A1147" s="46" t="s">
        <v>397</v>
      </c>
      <c r="B1147" s="35" t="s">
        <v>10113</v>
      </c>
      <c r="C1147" s="15" t="s">
        <v>398</v>
      </c>
      <c r="D1147" s="68" t="s">
        <v>18670</v>
      </c>
      <c r="E1147" s="75">
        <v>87.1</v>
      </c>
      <c r="F1147" s="71"/>
      <c r="G1147"/>
      <c r="H1147"/>
      <c r="I1147"/>
      <c r="J1147"/>
      <c r="L1147" s="1"/>
    </row>
    <row r="1148" spans="1:12" ht="12.75" customHeight="1">
      <c r="A1148" s="46" t="s">
        <v>399</v>
      </c>
      <c r="B1148" s="35" t="s">
        <v>10113</v>
      </c>
      <c r="C1148" s="15" t="s">
        <v>400</v>
      </c>
      <c r="D1148" s="68" t="s">
        <v>18670</v>
      </c>
      <c r="E1148" s="75">
        <v>113</v>
      </c>
      <c r="F1148" s="71"/>
      <c r="G1148"/>
      <c r="H1148"/>
      <c r="I1148"/>
      <c r="J1148"/>
      <c r="L1148" s="1"/>
    </row>
    <row r="1149" spans="1:12" ht="12.75" customHeight="1">
      <c r="A1149" s="46" t="s">
        <v>401</v>
      </c>
      <c r="B1149" s="35" t="s">
        <v>10113</v>
      </c>
      <c r="C1149" s="15" t="s">
        <v>402</v>
      </c>
      <c r="D1149" s="68" t="s">
        <v>18670</v>
      </c>
      <c r="E1149" s="75">
        <v>140</v>
      </c>
      <c r="F1149" s="71"/>
      <c r="G1149"/>
      <c r="H1149"/>
      <c r="I1149"/>
      <c r="J1149"/>
      <c r="L1149" s="1"/>
    </row>
    <row r="1150" spans="1:12" ht="12.75" customHeight="1">
      <c r="A1150" s="46" t="s">
        <v>403</v>
      </c>
      <c r="B1150" s="35" t="s">
        <v>10113</v>
      </c>
      <c r="C1150" s="15" t="s">
        <v>404</v>
      </c>
      <c r="D1150" s="68" t="s">
        <v>18670</v>
      </c>
      <c r="E1150" s="75">
        <v>167</v>
      </c>
      <c r="F1150" s="71"/>
      <c r="G1150"/>
      <c r="H1150"/>
      <c r="I1150"/>
      <c r="J1150"/>
      <c r="L1150" s="1"/>
    </row>
    <row r="1151" spans="1:12" ht="12.75" customHeight="1">
      <c r="A1151" s="46" t="s">
        <v>2764</v>
      </c>
      <c r="B1151" s="35" t="s">
        <v>10113</v>
      </c>
      <c r="C1151" s="15" t="s">
        <v>2765</v>
      </c>
      <c r="D1151" s="68" t="s">
        <v>18670</v>
      </c>
      <c r="E1151" s="75">
        <v>194</v>
      </c>
      <c r="F1151" s="71"/>
      <c r="G1151"/>
      <c r="H1151"/>
      <c r="I1151"/>
      <c r="J1151"/>
      <c r="L1151" s="1"/>
    </row>
    <row r="1152" spans="1:12" ht="12.75" customHeight="1">
      <c r="A1152" s="46" t="s">
        <v>2766</v>
      </c>
      <c r="B1152" s="35" t="s">
        <v>10113</v>
      </c>
      <c r="C1152" s="15" t="s">
        <v>2767</v>
      </c>
      <c r="D1152" s="68" t="s">
        <v>18670</v>
      </c>
      <c r="E1152" s="75">
        <v>220</v>
      </c>
      <c r="F1152" s="71"/>
      <c r="G1152"/>
      <c r="H1152"/>
      <c r="I1152"/>
      <c r="J1152"/>
      <c r="L1152" s="1"/>
    </row>
    <row r="1153" spans="1:12" ht="12.75" customHeight="1">
      <c r="A1153" s="46" t="s">
        <v>2768</v>
      </c>
      <c r="B1153" s="35" t="s">
        <v>10113</v>
      </c>
      <c r="C1153" s="15" t="s">
        <v>2769</v>
      </c>
      <c r="D1153" s="68" t="s">
        <v>18670</v>
      </c>
      <c r="E1153" s="75">
        <v>248</v>
      </c>
      <c r="F1153" s="71"/>
      <c r="G1153"/>
      <c r="H1153"/>
      <c r="I1153"/>
      <c r="J1153"/>
      <c r="L1153" s="1"/>
    </row>
    <row r="1154" spans="1:12" ht="12.75" customHeight="1">
      <c r="A1154" s="46" t="s">
        <v>2770</v>
      </c>
      <c r="B1154" s="35" t="s">
        <v>10113</v>
      </c>
      <c r="C1154" s="15" t="s">
        <v>2771</v>
      </c>
      <c r="D1154" s="68" t="s">
        <v>18670</v>
      </c>
      <c r="E1154" s="75">
        <v>98.8</v>
      </c>
      <c r="F1154" s="71"/>
      <c r="G1154"/>
      <c r="H1154"/>
      <c r="I1154"/>
      <c r="J1154"/>
      <c r="L1154" s="1"/>
    </row>
    <row r="1155" spans="1:12" ht="12.75" customHeight="1">
      <c r="A1155" s="46" t="s">
        <v>2772</v>
      </c>
      <c r="B1155" s="35" t="s">
        <v>10113</v>
      </c>
      <c r="C1155" s="15" t="s">
        <v>2773</v>
      </c>
      <c r="D1155" s="68" t="s">
        <v>18670</v>
      </c>
      <c r="E1155" s="75">
        <v>130</v>
      </c>
      <c r="F1155" s="71"/>
      <c r="G1155"/>
      <c r="H1155"/>
      <c r="I1155"/>
      <c r="J1155"/>
      <c r="L1155" s="1"/>
    </row>
    <row r="1156" spans="1:12" s="2" customFormat="1" ht="12.75" customHeight="1">
      <c r="A1156" s="46" t="s">
        <v>2774</v>
      </c>
      <c r="B1156" s="35" t="s">
        <v>10113</v>
      </c>
      <c r="C1156" s="15" t="s">
        <v>2775</v>
      </c>
      <c r="D1156" s="68" t="s">
        <v>18670</v>
      </c>
      <c r="E1156" s="75">
        <v>162</v>
      </c>
      <c r="F1156" s="71"/>
      <c r="G1156" s="32"/>
      <c r="H1156"/>
      <c r="I1156"/>
      <c r="J1156"/>
    </row>
    <row r="1157" spans="1:12" ht="12.75" customHeight="1">
      <c r="A1157" s="46" t="s">
        <v>2776</v>
      </c>
      <c r="B1157" s="35" t="s">
        <v>10113</v>
      </c>
      <c r="C1157" s="15" t="s">
        <v>2777</v>
      </c>
      <c r="D1157" s="68" t="s">
        <v>18670</v>
      </c>
      <c r="E1157" s="75">
        <v>194</v>
      </c>
      <c r="F1157" s="71"/>
      <c r="G1157" s="32"/>
      <c r="H1157"/>
      <c r="I1157"/>
      <c r="J1157"/>
      <c r="L1157" s="1"/>
    </row>
    <row r="1158" spans="1:12" ht="12.75" customHeight="1">
      <c r="A1158" s="46" t="s">
        <v>2778</v>
      </c>
      <c r="B1158" s="35" t="s">
        <v>10113</v>
      </c>
      <c r="C1158" s="15" t="s">
        <v>2779</v>
      </c>
      <c r="D1158" s="68" t="s">
        <v>18670</v>
      </c>
      <c r="E1158" s="75">
        <v>226</v>
      </c>
      <c r="F1158" s="71"/>
      <c r="G1158" s="32"/>
      <c r="H1158"/>
      <c r="I1158"/>
      <c r="J1158"/>
      <c r="L1158" s="1"/>
    </row>
    <row r="1159" spans="1:12" ht="12.75" customHeight="1">
      <c r="A1159" s="46" t="s">
        <v>2780</v>
      </c>
      <c r="B1159" s="35" t="s">
        <v>10113</v>
      </c>
      <c r="C1159" s="15" t="s">
        <v>2781</v>
      </c>
      <c r="D1159" s="68" t="s">
        <v>18670</v>
      </c>
      <c r="E1159" s="75">
        <v>258</v>
      </c>
      <c r="F1159" s="71"/>
      <c r="G1159" s="32"/>
      <c r="H1159"/>
      <c r="I1159"/>
      <c r="J1159"/>
      <c r="L1159" s="1"/>
    </row>
    <row r="1160" spans="1:12" ht="12.75" customHeight="1">
      <c r="A1160" s="46" t="s">
        <v>2782</v>
      </c>
      <c r="B1160" s="35" t="s">
        <v>10113</v>
      </c>
      <c r="C1160" s="15" t="s">
        <v>2783</v>
      </c>
      <c r="D1160" s="68" t="s">
        <v>18670</v>
      </c>
      <c r="E1160" s="75">
        <v>289</v>
      </c>
      <c r="F1160" s="71"/>
      <c r="G1160" s="32"/>
      <c r="H1160"/>
      <c r="I1160"/>
      <c r="J1160"/>
      <c r="L1160" s="1"/>
    </row>
    <row r="1161" spans="1:12" ht="12.75" customHeight="1">
      <c r="A1161" s="46" t="s">
        <v>2784</v>
      </c>
      <c r="B1161" s="35" t="s">
        <v>10113</v>
      </c>
      <c r="C1161" s="15" t="s">
        <v>2785</v>
      </c>
      <c r="D1161" s="68" t="s">
        <v>18670</v>
      </c>
      <c r="E1161" s="75">
        <v>110</v>
      </c>
      <c r="F1161" s="71"/>
      <c r="G1161" s="32"/>
      <c r="H1161"/>
      <c r="I1161"/>
      <c r="J1161"/>
      <c r="L1161" s="1"/>
    </row>
    <row r="1162" spans="1:12" ht="12.75" customHeight="1">
      <c r="A1162" s="46" t="s">
        <v>2786</v>
      </c>
      <c r="B1162" s="35" t="s">
        <v>10113</v>
      </c>
      <c r="C1162" s="15" t="s">
        <v>2787</v>
      </c>
      <c r="D1162" s="68" t="s">
        <v>18670</v>
      </c>
      <c r="E1162" s="75">
        <v>147</v>
      </c>
      <c r="F1162" s="71"/>
      <c r="G1162" s="32"/>
      <c r="H1162"/>
      <c r="I1162"/>
      <c r="J1162"/>
      <c r="L1162" s="1"/>
    </row>
    <row r="1163" spans="1:12" ht="12.75" customHeight="1">
      <c r="A1163" s="46" t="s">
        <v>2520</v>
      </c>
      <c r="B1163" s="35" t="s">
        <v>10113</v>
      </c>
      <c r="C1163" s="15" t="s">
        <v>2521</v>
      </c>
      <c r="D1163" s="68" t="s">
        <v>18670</v>
      </c>
      <c r="E1163" s="75">
        <v>184</v>
      </c>
      <c r="F1163" s="71"/>
      <c r="G1163" s="32"/>
      <c r="H1163"/>
      <c r="I1163"/>
      <c r="J1163"/>
      <c r="L1163" s="1"/>
    </row>
    <row r="1164" spans="1:12" ht="12.75" customHeight="1">
      <c r="A1164" s="46" t="s">
        <v>2522</v>
      </c>
      <c r="B1164" s="35" t="s">
        <v>10113</v>
      </c>
      <c r="C1164" s="15" t="s">
        <v>2523</v>
      </c>
      <c r="D1164" s="68" t="s">
        <v>18670</v>
      </c>
      <c r="E1164" s="75">
        <v>220</v>
      </c>
      <c r="F1164" s="71"/>
      <c r="G1164" s="32"/>
      <c r="H1164"/>
      <c r="I1164"/>
      <c r="J1164"/>
      <c r="L1164" s="1"/>
    </row>
    <row r="1165" spans="1:12" ht="12.75" customHeight="1">
      <c r="A1165" s="46" t="s">
        <v>2524</v>
      </c>
      <c r="B1165" s="35" t="s">
        <v>10113</v>
      </c>
      <c r="C1165" s="15" t="s">
        <v>2525</v>
      </c>
      <c r="D1165" s="68" t="s">
        <v>18670</v>
      </c>
      <c r="E1165" s="75">
        <v>258</v>
      </c>
      <c r="F1165" s="71"/>
      <c r="G1165" s="32"/>
      <c r="H1165"/>
      <c r="I1165"/>
      <c r="J1165"/>
      <c r="L1165" s="1"/>
    </row>
    <row r="1166" spans="1:12" ht="12.75" customHeight="1">
      <c r="A1166" s="46" t="s">
        <v>2526</v>
      </c>
      <c r="B1166" s="35" t="s">
        <v>10113</v>
      </c>
      <c r="C1166" s="15" t="s">
        <v>2527</v>
      </c>
      <c r="D1166" s="68" t="s">
        <v>18670</v>
      </c>
      <c r="E1166" s="75">
        <v>289</v>
      </c>
      <c r="F1166" s="71"/>
      <c r="G1166" s="32"/>
      <c r="H1166"/>
      <c r="I1166"/>
      <c r="J1166"/>
      <c r="L1166" s="1"/>
    </row>
    <row r="1167" spans="1:12" ht="12.75" customHeight="1">
      <c r="A1167" s="46" t="s">
        <v>2369</v>
      </c>
      <c r="B1167" s="35" t="s">
        <v>10113</v>
      </c>
      <c r="C1167" s="15" t="s">
        <v>2370</v>
      </c>
      <c r="D1167" s="68" t="s">
        <v>18670</v>
      </c>
      <c r="E1167" s="75">
        <v>325</v>
      </c>
      <c r="F1167" s="71"/>
      <c r="G1167" s="32"/>
      <c r="H1167"/>
      <c r="I1167"/>
      <c r="J1167"/>
      <c r="L1167" s="1"/>
    </row>
    <row r="1168" spans="1:12" ht="12.75" customHeight="1">
      <c r="A1168" s="46" t="s">
        <v>2371</v>
      </c>
      <c r="B1168" s="35" t="s">
        <v>10113</v>
      </c>
      <c r="C1168" s="15" t="s">
        <v>2372</v>
      </c>
      <c r="D1168" s="68" t="s">
        <v>18670</v>
      </c>
      <c r="E1168" s="75">
        <v>122</v>
      </c>
      <c r="F1168" s="71"/>
      <c r="G1168" s="32"/>
      <c r="H1168"/>
      <c r="I1168"/>
      <c r="J1168"/>
      <c r="L1168" s="1"/>
    </row>
    <row r="1169" spans="1:12" ht="12.75" customHeight="1">
      <c r="A1169" s="46" t="s">
        <v>2373</v>
      </c>
      <c r="B1169" s="35" t="s">
        <v>10113</v>
      </c>
      <c r="C1169" s="15" t="s">
        <v>2374</v>
      </c>
      <c r="D1169" s="68" t="s">
        <v>18670</v>
      </c>
      <c r="E1169" s="75">
        <v>164</v>
      </c>
      <c r="F1169" s="71"/>
      <c r="G1169" s="32"/>
      <c r="H1169"/>
      <c r="I1169"/>
      <c r="J1169"/>
      <c r="L1169" s="1"/>
    </row>
    <row r="1170" spans="1:12" ht="12.75" customHeight="1">
      <c r="A1170" s="46" t="s">
        <v>2375</v>
      </c>
      <c r="B1170" s="35" t="s">
        <v>10113</v>
      </c>
      <c r="C1170" s="15" t="s">
        <v>2376</v>
      </c>
      <c r="D1170" s="68" t="s">
        <v>18670</v>
      </c>
      <c r="E1170" s="75">
        <v>205</v>
      </c>
      <c r="F1170" s="71"/>
      <c r="G1170" s="32"/>
      <c r="H1170"/>
      <c r="I1170"/>
      <c r="J1170"/>
      <c r="L1170" s="1"/>
    </row>
    <row r="1171" spans="1:12" ht="12.75" customHeight="1">
      <c r="A1171" s="46" t="s">
        <v>2377</v>
      </c>
      <c r="B1171" s="35" t="s">
        <v>10113</v>
      </c>
      <c r="C1171" s="15" t="s">
        <v>2378</v>
      </c>
      <c r="D1171" s="68" t="s">
        <v>18670</v>
      </c>
      <c r="E1171" s="75">
        <v>248</v>
      </c>
      <c r="F1171" s="71"/>
      <c r="G1171" s="32"/>
      <c r="H1171"/>
      <c r="I1171"/>
      <c r="J1171"/>
      <c r="L1171" s="1"/>
    </row>
    <row r="1172" spans="1:12" ht="12.75" customHeight="1">
      <c r="A1172" s="46" t="s">
        <v>2379</v>
      </c>
      <c r="B1172" s="35" t="s">
        <v>10113</v>
      </c>
      <c r="C1172" s="15" t="s">
        <v>2380</v>
      </c>
      <c r="D1172" s="68" t="s">
        <v>18670</v>
      </c>
      <c r="E1172" s="75">
        <v>289</v>
      </c>
      <c r="F1172" s="71"/>
      <c r="G1172" s="32"/>
      <c r="H1172"/>
      <c r="I1172"/>
      <c r="J1172"/>
      <c r="L1172" s="1"/>
    </row>
    <row r="1173" spans="1:12" ht="12.75" customHeight="1">
      <c r="A1173" s="46" t="s">
        <v>2381</v>
      </c>
      <c r="B1173" s="35" t="s">
        <v>10113</v>
      </c>
      <c r="C1173" s="15" t="s">
        <v>2382</v>
      </c>
      <c r="D1173" s="68" t="s">
        <v>18670</v>
      </c>
      <c r="E1173" s="75">
        <v>325</v>
      </c>
      <c r="G1173" s="32"/>
      <c r="H1173"/>
      <c r="I1173"/>
      <c r="J1173"/>
      <c r="L1173" s="1"/>
    </row>
    <row r="1174" spans="1:12" ht="12.75" customHeight="1">
      <c r="A1174" s="46" t="s">
        <v>2383</v>
      </c>
      <c r="B1174" s="35" t="s">
        <v>10113</v>
      </c>
      <c r="C1174" s="15" t="s">
        <v>2384</v>
      </c>
      <c r="D1174" s="68" t="s">
        <v>18670</v>
      </c>
      <c r="E1174" s="75">
        <v>366</v>
      </c>
      <c r="G1174" s="32"/>
      <c r="H1174"/>
      <c r="I1174"/>
      <c r="J1174"/>
      <c r="L1174" s="1"/>
    </row>
    <row r="1175" spans="1:12" ht="12.75" customHeight="1">
      <c r="A1175" s="46" t="s">
        <v>381</v>
      </c>
      <c r="B1175" s="35" t="s">
        <v>309</v>
      </c>
      <c r="C1175" s="15" t="s">
        <v>18935</v>
      </c>
      <c r="D1175" s="68" t="s">
        <v>18670</v>
      </c>
      <c r="E1175" s="75">
        <f t="shared" ref="E1175:E1208" si="51">F1175+41.2</f>
        <v>151.19999999999999</v>
      </c>
      <c r="F1175" s="86">
        <v>110</v>
      </c>
      <c r="G1175" s="32"/>
      <c r="H1175"/>
      <c r="I1175"/>
      <c r="J1175"/>
      <c r="L1175" s="1"/>
    </row>
    <row r="1176" spans="1:12" ht="12.75" customHeight="1">
      <c r="A1176" s="46" t="s">
        <v>9835</v>
      </c>
      <c r="B1176" s="35" t="s">
        <v>309</v>
      </c>
      <c r="C1176" s="15" t="s">
        <v>18936</v>
      </c>
      <c r="D1176" s="68" t="s">
        <v>18670</v>
      </c>
      <c r="E1176" s="75">
        <f t="shared" si="51"/>
        <v>164.2</v>
      </c>
      <c r="F1176" s="86">
        <v>123</v>
      </c>
      <c r="G1176" s="32"/>
      <c r="H1176"/>
      <c r="I1176"/>
      <c r="J1176"/>
      <c r="L1176" s="1"/>
    </row>
    <row r="1177" spans="1:12" ht="12.75" customHeight="1">
      <c r="A1177" s="46" t="s">
        <v>9838</v>
      </c>
      <c r="B1177" s="35" t="s">
        <v>309</v>
      </c>
      <c r="C1177" s="15" t="s">
        <v>18937</v>
      </c>
      <c r="D1177" s="68" t="s">
        <v>18670</v>
      </c>
      <c r="E1177" s="75">
        <f t="shared" si="51"/>
        <v>175.2</v>
      </c>
      <c r="F1177" s="86">
        <v>134</v>
      </c>
      <c r="G1177" s="32"/>
      <c r="H1177"/>
      <c r="I1177"/>
      <c r="J1177"/>
      <c r="L1177" s="1"/>
    </row>
    <row r="1178" spans="1:12" ht="12.75" customHeight="1">
      <c r="A1178" s="46" t="s">
        <v>9841</v>
      </c>
      <c r="B1178" s="35" t="s">
        <v>309</v>
      </c>
      <c r="C1178" s="15" t="s">
        <v>18938</v>
      </c>
      <c r="D1178" s="68" t="s">
        <v>18670</v>
      </c>
      <c r="E1178" s="75">
        <f t="shared" si="51"/>
        <v>176.2</v>
      </c>
      <c r="F1178" s="86">
        <v>135</v>
      </c>
      <c r="G1178" s="32"/>
      <c r="H1178"/>
      <c r="I1178"/>
      <c r="J1178"/>
      <c r="L1178" s="1"/>
    </row>
    <row r="1179" spans="1:12" ht="12.75" customHeight="1">
      <c r="A1179" s="46" t="s">
        <v>9844</v>
      </c>
      <c r="B1179" s="35" t="s">
        <v>309</v>
      </c>
      <c r="C1179" s="15" t="s">
        <v>18939</v>
      </c>
      <c r="D1179" s="68" t="s">
        <v>18670</v>
      </c>
      <c r="E1179" s="75">
        <f t="shared" si="51"/>
        <v>190.2</v>
      </c>
      <c r="F1179" s="86">
        <v>149</v>
      </c>
      <c r="G1179" s="32"/>
      <c r="H1179"/>
      <c r="I1179"/>
      <c r="J1179"/>
      <c r="L1179" s="1"/>
    </row>
    <row r="1180" spans="1:12" ht="12.75" customHeight="1">
      <c r="A1180" s="46" t="s">
        <v>9847</v>
      </c>
      <c r="B1180" s="35" t="s">
        <v>309</v>
      </c>
      <c r="C1180" s="15" t="s">
        <v>18940</v>
      </c>
      <c r="D1180" s="68" t="s">
        <v>18670</v>
      </c>
      <c r="E1180" s="75">
        <f t="shared" si="51"/>
        <v>207.2</v>
      </c>
      <c r="F1180" s="86">
        <v>166</v>
      </c>
      <c r="G1180" s="32"/>
      <c r="H1180"/>
      <c r="I1180"/>
      <c r="J1180"/>
      <c r="L1180" s="1"/>
    </row>
    <row r="1181" spans="1:12" ht="12.75" customHeight="1">
      <c r="A1181" s="46" t="s">
        <v>9850</v>
      </c>
      <c r="B1181" s="35" t="s">
        <v>309</v>
      </c>
      <c r="C1181" s="15" t="s">
        <v>18941</v>
      </c>
      <c r="D1181" s="68" t="s">
        <v>18670</v>
      </c>
      <c r="E1181" s="75">
        <f t="shared" si="51"/>
        <v>117</v>
      </c>
      <c r="F1181" s="86">
        <v>75.8</v>
      </c>
      <c r="G1181" s="32"/>
      <c r="H1181"/>
      <c r="I1181"/>
      <c r="J1181"/>
      <c r="L1181" s="1"/>
    </row>
    <row r="1182" spans="1:12" ht="12.75" customHeight="1">
      <c r="A1182" s="46" t="s">
        <v>9853</v>
      </c>
      <c r="B1182" s="35" t="s">
        <v>309</v>
      </c>
      <c r="C1182" s="15" t="s">
        <v>18942</v>
      </c>
      <c r="D1182" s="68" t="s">
        <v>18670</v>
      </c>
      <c r="E1182" s="75">
        <f t="shared" si="51"/>
        <v>138</v>
      </c>
      <c r="F1182" s="86">
        <v>96.8</v>
      </c>
      <c r="G1182" s="32"/>
      <c r="H1182"/>
      <c r="I1182"/>
      <c r="J1182"/>
      <c r="L1182" s="1"/>
    </row>
    <row r="1183" spans="1:12" ht="12.75" customHeight="1">
      <c r="A1183" s="46" t="s">
        <v>9856</v>
      </c>
      <c r="B1183" s="35" t="s">
        <v>309</v>
      </c>
      <c r="C1183" s="15" t="s">
        <v>18943</v>
      </c>
      <c r="D1183" s="68" t="s">
        <v>18670</v>
      </c>
      <c r="E1183" s="75">
        <f t="shared" si="51"/>
        <v>159.19999999999999</v>
      </c>
      <c r="F1183" s="86">
        <v>118</v>
      </c>
      <c r="G1183" s="32"/>
      <c r="H1183"/>
      <c r="I1183"/>
      <c r="J1183"/>
      <c r="L1183" s="1"/>
    </row>
    <row r="1184" spans="1:12" ht="12.75" customHeight="1">
      <c r="A1184" s="46" t="s">
        <v>9859</v>
      </c>
      <c r="B1184" s="35" t="s">
        <v>309</v>
      </c>
      <c r="C1184" s="15" t="s">
        <v>18944</v>
      </c>
      <c r="D1184" s="68" t="s">
        <v>18670</v>
      </c>
      <c r="E1184" s="75">
        <f t="shared" si="51"/>
        <v>177.2</v>
      </c>
      <c r="F1184" s="86">
        <v>136</v>
      </c>
      <c r="G1184" s="32"/>
      <c r="H1184"/>
      <c r="I1184"/>
      <c r="J1184"/>
      <c r="L1184" s="1"/>
    </row>
    <row r="1185" spans="1:12" ht="12.75" customHeight="1">
      <c r="A1185" s="46" t="s">
        <v>9862</v>
      </c>
      <c r="B1185" s="35" t="s">
        <v>309</v>
      </c>
      <c r="C1185" s="15" t="s">
        <v>18945</v>
      </c>
      <c r="D1185" s="68" t="s">
        <v>18670</v>
      </c>
      <c r="E1185" s="75">
        <f t="shared" si="51"/>
        <v>198.2</v>
      </c>
      <c r="F1185" s="86">
        <v>157</v>
      </c>
      <c r="G1185" s="32"/>
      <c r="H1185"/>
      <c r="I1185"/>
      <c r="J1185"/>
      <c r="L1185" s="1"/>
    </row>
    <row r="1186" spans="1:12" ht="12.75" customHeight="1">
      <c r="A1186" s="46" t="s">
        <v>9865</v>
      </c>
      <c r="B1186" s="35" t="s">
        <v>309</v>
      </c>
      <c r="C1186" s="15" t="s">
        <v>18946</v>
      </c>
      <c r="D1186" s="68" t="s">
        <v>18670</v>
      </c>
      <c r="E1186" s="75">
        <f t="shared" si="51"/>
        <v>218.2</v>
      </c>
      <c r="F1186" s="86">
        <v>177</v>
      </c>
      <c r="G1186" s="32"/>
      <c r="H1186"/>
      <c r="I1186"/>
      <c r="J1186"/>
      <c r="L1186" s="1"/>
    </row>
    <row r="1187" spans="1:12" ht="12.75" customHeight="1">
      <c r="A1187" s="46" t="s">
        <v>9868</v>
      </c>
      <c r="B1187" s="35" t="s">
        <v>309</v>
      </c>
      <c r="C1187" s="15" t="s">
        <v>18947</v>
      </c>
      <c r="D1187" s="68" t="s">
        <v>18670</v>
      </c>
      <c r="E1187" s="75">
        <f t="shared" si="51"/>
        <v>239.2</v>
      </c>
      <c r="F1187" s="86">
        <v>198</v>
      </c>
      <c r="G1187" s="32"/>
      <c r="H1187"/>
      <c r="I1187"/>
      <c r="J1187"/>
      <c r="L1187" s="1"/>
    </row>
    <row r="1188" spans="1:12" ht="12.75" customHeight="1">
      <c r="A1188" s="46" t="s">
        <v>9871</v>
      </c>
      <c r="B1188" s="35" t="s">
        <v>309</v>
      </c>
      <c r="C1188" s="15" t="s">
        <v>18948</v>
      </c>
      <c r="D1188" s="68" t="s">
        <v>18670</v>
      </c>
      <c r="E1188" s="75">
        <f t="shared" si="51"/>
        <v>126.5</v>
      </c>
      <c r="F1188" s="86">
        <v>85.3</v>
      </c>
      <c r="G1188" s="32"/>
      <c r="H1188"/>
      <c r="I1188"/>
      <c r="J1188"/>
      <c r="L1188" s="1"/>
    </row>
    <row r="1189" spans="1:12" ht="12.75" customHeight="1">
      <c r="A1189" s="46" t="s">
        <v>9874</v>
      </c>
      <c r="B1189" s="35" t="s">
        <v>309</v>
      </c>
      <c r="C1189" s="15" t="s">
        <v>18949</v>
      </c>
      <c r="D1189" s="68" t="s">
        <v>18670</v>
      </c>
      <c r="E1189" s="75">
        <f t="shared" si="51"/>
        <v>151.19999999999999</v>
      </c>
      <c r="F1189" s="86">
        <v>110</v>
      </c>
      <c r="G1189" s="32"/>
      <c r="H1189"/>
      <c r="I1189"/>
      <c r="J1189"/>
      <c r="L1189" s="1"/>
    </row>
    <row r="1190" spans="1:12" s="2" customFormat="1" ht="12.75" customHeight="1">
      <c r="A1190" s="46" t="s">
        <v>9877</v>
      </c>
      <c r="B1190" s="35" t="s">
        <v>309</v>
      </c>
      <c r="C1190" s="15" t="s">
        <v>18950</v>
      </c>
      <c r="D1190" s="68" t="s">
        <v>18670</v>
      </c>
      <c r="E1190" s="75">
        <f t="shared" si="51"/>
        <v>173.2</v>
      </c>
      <c r="F1190" s="86">
        <v>132</v>
      </c>
      <c r="G1190" s="33"/>
      <c r="H1190"/>
      <c r="I1190"/>
      <c r="J1190"/>
    </row>
    <row r="1191" spans="1:12" ht="12.75" customHeight="1">
      <c r="A1191" s="46" t="s">
        <v>9880</v>
      </c>
      <c r="B1191" s="35" t="s">
        <v>309</v>
      </c>
      <c r="C1191" s="15" t="s">
        <v>18951</v>
      </c>
      <c r="D1191" s="68" t="s">
        <v>18670</v>
      </c>
      <c r="E1191" s="75">
        <f t="shared" si="51"/>
        <v>198.2</v>
      </c>
      <c r="F1191" s="86">
        <v>157</v>
      </c>
      <c r="G1191"/>
      <c r="H1191"/>
      <c r="I1191"/>
      <c r="J1191"/>
      <c r="L1191" s="1"/>
    </row>
    <row r="1192" spans="1:12" ht="12.75" customHeight="1">
      <c r="A1192" s="46" t="s">
        <v>9883</v>
      </c>
      <c r="B1192" s="35" t="s">
        <v>309</v>
      </c>
      <c r="C1192" s="15" t="s">
        <v>18952</v>
      </c>
      <c r="D1192" s="68" t="s">
        <v>18670</v>
      </c>
      <c r="E1192" s="75">
        <f t="shared" si="51"/>
        <v>222.2</v>
      </c>
      <c r="F1192" s="86">
        <v>181</v>
      </c>
      <c r="G1192"/>
      <c r="H1192"/>
      <c r="I1192"/>
      <c r="J1192"/>
      <c r="L1192" s="1"/>
    </row>
    <row r="1193" spans="1:12" ht="12.75" customHeight="1">
      <c r="A1193" s="46" t="s">
        <v>9886</v>
      </c>
      <c r="B1193" s="35" t="s">
        <v>309</v>
      </c>
      <c r="C1193" s="15" t="s">
        <v>18953</v>
      </c>
      <c r="D1193" s="68" t="s">
        <v>18670</v>
      </c>
      <c r="E1193" s="75">
        <f t="shared" si="51"/>
        <v>247.2</v>
      </c>
      <c r="F1193" s="86">
        <v>206</v>
      </c>
      <c r="G1193"/>
      <c r="H1193"/>
      <c r="I1193"/>
      <c r="J1193"/>
      <c r="L1193" s="1"/>
    </row>
    <row r="1194" spans="1:12" ht="12.75" customHeight="1">
      <c r="A1194" s="46" t="s">
        <v>9889</v>
      </c>
      <c r="B1194" s="35" t="s">
        <v>309</v>
      </c>
      <c r="C1194" s="15" t="s">
        <v>18954</v>
      </c>
      <c r="D1194" s="68" t="s">
        <v>18670</v>
      </c>
      <c r="E1194" s="75">
        <f t="shared" si="51"/>
        <v>271.2</v>
      </c>
      <c r="F1194" s="86">
        <v>230</v>
      </c>
      <c r="G1194"/>
      <c r="H1194"/>
      <c r="I1194"/>
      <c r="J1194"/>
      <c r="L1194" s="1"/>
    </row>
    <row r="1195" spans="1:12" ht="12.75" customHeight="1">
      <c r="A1195" s="46" t="s">
        <v>9892</v>
      </c>
      <c r="B1195" s="35" t="s">
        <v>309</v>
      </c>
      <c r="C1195" s="15" t="s">
        <v>18955</v>
      </c>
      <c r="D1195" s="68" t="s">
        <v>18670</v>
      </c>
      <c r="E1195" s="75">
        <f t="shared" si="51"/>
        <v>135.80000000000001</v>
      </c>
      <c r="F1195" s="86">
        <v>94.6</v>
      </c>
      <c r="G1195"/>
      <c r="H1195"/>
      <c r="I1195"/>
      <c r="J1195"/>
      <c r="L1195" s="1"/>
    </row>
    <row r="1196" spans="1:12" ht="12.75" customHeight="1">
      <c r="A1196" s="46" t="s">
        <v>9895</v>
      </c>
      <c r="B1196" s="35" t="s">
        <v>309</v>
      </c>
      <c r="C1196" s="15" t="s">
        <v>18956</v>
      </c>
      <c r="D1196" s="68" t="s">
        <v>18670</v>
      </c>
      <c r="E1196" s="75">
        <f t="shared" si="51"/>
        <v>162.19999999999999</v>
      </c>
      <c r="F1196" s="86">
        <v>121</v>
      </c>
      <c r="G1196"/>
      <c r="H1196"/>
      <c r="I1196"/>
      <c r="J1196"/>
      <c r="L1196" s="1"/>
    </row>
    <row r="1197" spans="1:12" ht="12.75" customHeight="1">
      <c r="A1197" s="46" t="s">
        <v>9898</v>
      </c>
      <c r="B1197" s="35" t="s">
        <v>309</v>
      </c>
      <c r="C1197" s="15" t="s">
        <v>18957</v>
      </c>
      <c r="D1197" s="68" t="s">
        <v>18670</v>
      </c>
      <c r="E1197" s="75">
        <f t="shared" si="51"/>
        <v>190.2</v>
      </c>
      <c r="F1197" s="86">
        <v>149</v>
      </c>
      <c r="G1197"/>
      <c r="H1197"/>
      <c r="I1197"/>
      <c r="J1197"/>
      <c r="L1197" s="1"/>
    </row>
    <row r="1198" spans="1:12" ht="12.75" customHeight="1">
      <c r="A1198" s="46" t="s">
        <v>9901</v>
      </c>
      <c r="B1198" s="35" t="s">
        <v>309</v>
      </c>
      <c r="C1198" s="15" t="s">
        <v>18958</v>
      </c>
      <c r="D1198" s="68" t="s">
        <v>18670</v>
      </c>
      <c r="E1198" s="75">
        <f t="shared" si="51"/>
        <v>218.2</v>
      </c>
      <c r="F1198" s="86">
        <v>177</v>
      </c>
      <c r="G1198"/>
      <c r="H1198"/>
      <c r="I1198"/>
      <c r="J1198"/>
      <c r="L1198" s="1"/>
    </row>
    <row r="1199" spans="1:12" ht="12.75" customHeight="1">
      <c r="A1199" s="46" t="s">
        <v>9904</v>
      </c>
      <c r="B1199" s="35" t="s">
        <v>309</v>
      </c>
      <c r="C1199" s="15" t="s">
        <v>18959</v>
      </c>
      <c r="D1199" s="68" t="s">
        <v>18670</v>
      </c>
      <c r="E1199" s="75">
        <f t="shared" si="51"/>
        <v>247.2</v>
      </c>
      <c r="F1199" s="86">
        <v>206</v>
      </c>
      <c r="G1199"/>
      <c r="H1199"/>
      <c r="I1199"/>
      <c r="J1199"/>
      <c r="L1199" s="1"/>
    </row>
    <row r="1200" spans="1:12" ht="12.75" customHeight="1">
      <c r="A1200" s="46" t="s">
        <v>9907</v>
      </c>
      <c r="B1200" s="35" t="s">
        <v>309</v>
      </c>
      <c r="C1200" s="15" t="s">
        <v>18960</v>
      </c>
      <c r="D1200" s="68" t="s">
        <v>18670</v>
      </c>
      <c r="E1200" s="75">
        <f t="shared" si="51"/>
        <v>275.2</v>
      </c>
      <c r="F1200" s="86">
        <v>234</v>
      </c>
      <c r="G1200"/>
      <c r="H1200"/>
      <c r="I1200"/>
      <c r="J1200"/>
      <c r="L1200" s="1"/>
    </row>
    <row r="1201" spans="1:12" ht="12.75" customHeight="1">
      <c r="A1201" s="46" t="s">
        <v>9910</v>
      </c>
      <c r="B1201" s="35" t="s">
        <v>309</v>
      </c>
      <c r="C1201" s="15" t="s">
        <v>18961</v>
      </c>
      <c r="D1201" s="68" t="s">
        <v>18670</v>
      </c>
      <c r="E1201" s="75">
        <f t="shared" si="51"/>
        <v>303.2</v>
      </c>
      <c r="F1201" s="86">
        <v>262</v>
      </c>
      <c r="G1201"/>
      <c r="H1201"/>
      <c r="I1201"/>
      <c r="J1201"/>
      <c r="L1201" s="1"/>
    </row>
    <row r="1202" spans="1:12" ht="12.75" customHeight="1">
      <c r="A1202" s="46" t="s">
        <v>9913</v>
      </c>
      <c r="B1202" s="35" t="s">
        <v>309</v>
      </c>
      <c r="C1202" s="15" t="s">
        <v>18962</v>
      </c>
      <c r="D1202" s="68" t="s">
        <v>18670</v>
      </c>
      <c r="E1202" s="75">
        <f t="shared" si="51"/>
        <v>145.19999999999999</v>
      </c>
      <c r="F1202" s="86">
        <v>104</v>
      </c>
      <c r="G1202"/>
      <c r="H1202"/>
      <c r="I1202"/>
      <c r="J1202"/>
      <c r="L1202" s="1"/>
    </row>
    <row r="1203" spans="1:12" ht="12.75" customHeight="1">
      <c r="A1203" s="46" t="s">
        <v>9916</v>
      </c>
      <c r="B1203" s="35" t="s">
        <v>309</v>
      </c>
      <c r="C1203" s="15" t="s">
        <v>18963</v>
      </c>
      <c r="D1203" s="68" t="s">
        <v>18670</v>
      </c>
      <c r="E1203" s="75">
        <f t="shared" si="51"/>
        <v>175.2</v>
      </c>
      <c r="F1203" s="86">
        <v>134</v>
      </c>
      <c r="G1203"/>
      <c r="H1203"/>
      <c r="I1203"/>
      <c r="J1203"/>
      <c r="L1203" s="1"/>
    </row>
    <row r="1204" spans="1:12" ht="12.75" customHeight="1">
      <c r="A1204" s="46" t="s">
        <v>9919</v>
      </c>
      <c r="B1204" s="35" t="s">
        <v>309</v>
      </c>
      <c r="C1204" s="15" t="s">
        <v>18964</v>
      </c>
      <c r="D1204" s="68" t="s">
        <v>18670</v>
      </c>
      <c r="E1204" s="75">
        <f t="shared" si="51"/>
        <v>207.2</v>
      </c>
      <c r="F1204" s="86">
        <v>166</v>
      </c>
      <c r="G1204"/>
      <c r="H1204"/>
      <c r="I1204"/>
      <c r="J1204"/>
      <c r="L1204" s="1"/>
    </row>
    <row r="1205" spans="1:12" ht="12.75" customHeight="1">
      <c r="A1205" s="46" t="s">
        <v>9922</v>
      </c>
      <c r="B1205" s="35" t="s">
        <v>309</v>
      </c>
      <c r="C1205" s="15" t="s">
        <v>18965</v>
      </c>
      <c r="D1205" s="68" t="s">
        <v>18670</v>
      </c>
      <c r="E1205" s="75">
        <f t="shared" si="51"/>
        <v>239.2</v>
      </c>
      <c r="F1205" s="86">
        <v>198</v>
      </c>
      <c r="G1205"/>
      <c r="H1205"/>
      <c r="I1205"/>
      <c r="J1205"/>
      <c r="L1205" s="1"/>
    </row>
    <row r="1206" spans="1:12" ht="12.75" customHeight="1">
      <c r="A1206" s="46" t="s">
        <v>9925</v>
      </c>
      <c r="B1206" s="35" t="s">
        <v>309</v>
      </c>
      <c r="C1206" s="15" t="s">
        <v>18966</v>
      </c>
      <c r="D1206" s="68" t="s">
        <v>18670</v>
      </c>
      <c r="E1206" s="75">
        <f t="shared" si="51"/>
        <v>271.2</v>
      </c>
      <c r="F1206" s="86">
        <v>230</v>
      </c>
      <c r="G1206"/>
      <c r="H1206"/>
      <c r="I1206"/>
      <c r="J1206"/>
      <c r="L1206" s="1"/>
    </row>
    <row r="1207" spans="1:12" ht="12.75" customHeight="1">
      <c r="A1207" s="46" t="s">
        <v>9928</v>
      </c>
      <c r="B1207" s="35" t="s">
        <v>309</v>
      </c>
      <c r="C1207" s="15" t="s">
        <v>18967</v>
      </c>
      <c r="D1207" s="68" t="s">
        <v>18670</v>
      </c>
      <c r="E1207" s="75">
        <f t="shared" si="51"/>
        <v>303.2</v>
      </c>
      <c r="F1207" s="86">
        <v>262</v>
      </c>
      <c r="G1207"/>
      <c r="H1207"/>
      <c r="I1207"/>
      <c r="J1207"/>
      <c r="L1207" s="1"/>
    </row>
    <row r="1208" spans="1:12" ht="12.75" customHeight="1">
      <c r="A1208" s="46" t="s">
        <v>9931</v>
      </c>
      <c r="B1208" s="35" t="s">
        <v>309</v>
      </c>
      <c r="C1208" s="15" t="s">
        <v>18968</v>
      </c>
      <c r="D1208" s="68" t="s">
        <v>18670</v>
      </c>
      <c r="E1208" s="75">
        <f t="shared" si="51"/>
        <v>336.2</v>
      </c>
      <c r="F1208" s="86">
        <v>295</v>
      </c>
      <c r="G1208"/>
      <c r="H1208"/>
      <c r="I1208"/>
      <c r="J1208"/>
      <c r="L1208" s="1"/>
    </row>
    <row r="1209" spans="1:12" ht="12.75" customHeight="1">
      <c r="A1209" s="46" t="s">
        <v>380</v>
      </c>
      <c r="B1209" s="35" t="s">
        <v>309</v>
      </c>
      <c r="C1209" s="15" t="s">
        <v>18901</v>
      </c>
      <c r="D1209" s="68" t="s">
        <v>18670</v>
      </c>
      <c r="E1209" s="75">
        <f t="shared" ref="E1209:E1242" si="52">F1209+83.4</f>
        <v>193.4</v>
      </c>
      <c r="F1209" s="86">
        <v>110</v>
      </c>
      <c r="G1209"/>
      <c r="H1209"/>
      <c r="I1209"/>
      <c r="J1209"/>
      <c r="L1209" s="1"/>
    </row>
    <row r="1210" spans="1:12" ht="12.75" customHeight="1">
      <c r="A1210" s="46" t="s">
        <v>4710</v>
      </c>
      <c r="B1210" s="35" t="s">
        <v>309</v>
      </c>
      <c r="C1210" s="15" t="s">
        <v>18902</v>
      </c>
      <c r="D1210" s="68" t="s">
        <v>18670</v>
      </c>
      <c r="E1210" s="75">
        <f t="shared" si="52"/>
        <v>206.4</v>
      </c>
      <c r="F1210" s="86">
        <v>123</v>
      </c>
      <c r="G1210"/>
      <c r="H1210"/>
      <c r="I1210"/>
      <c r="J1210"/>
      <c r="L1210" s="1"/>
    </row>
    <row r="1211" spans="1:12" ht="12.75" customHeight="1">
      <c r="A1211" s="46" t="s">
        <v>4713</v>
      </c>
      <c r="B1211" s="35" t="s">
        <v>309</v>
      </c>
      <c r="C1211" s="15" t="s">
        <v>18903</v>
      </c>
      <c r="D1211" s="68" t="s">
        <v>18670</v>
      </c>
      <c r="E1211" s="75">
        <f t="shared" si="52"/>
        <v>217.4</v>
      </c>
      <c r="F1211" s="86">
        <v>134</v>
      </c>
      <c r="G1211"/>
      <c r="H1211"/>
      <c r="I1211"/>
      <c r="J1211"/>
      <c r="L1211" s="1"/>
    </row>
    <row r="1212" spans="1:12" ht="12.75" customHeight="1">
      <c r="A1212" s="46" t="s">
        <v>4716</v>
      </c>
      <c r="B1212" s="35" t="s">
        <v>309</v>
      </c>
      <c r="C1212" s="15" t="s">
        <v>18904</v>
      </c>
      <c r="D1212" s="68" t="s">
        <v>18670</v>
      </c>
      <c r="E1212" s="75">
        <f t="shared" si="52"/>
        <v>218.4</v>
      </c>
      <c r="F1212" s="86">
        <v>135</v>
      </c>
      <c r="G1212"/>
      <c r="H1212"/>
      <c r="I1212"/>
      <c r="J1212"/>
      <c r="L1212" s="1"/>
    </row>
    <row r="1213" spans="1:12" ht="12.75" customHeight="1">
      <c r="A1213" s="46" t="s">
        <v>4719</v>
      </c>
      <c r="B1213" s="35" t="s">
        <v>309</v>
      </c>
      <c r="C1213" s="15" t="s">
        <v>18905</v>
      </c>
      <c r="D1213" s="68" t="s">
        <v>18670</v>
      </c>
      <c r="E1213" s="75">
        <f t="shared" si="52"/>
        <v>232.4</v>
      </c>
      <c r="F1213" s="86">
        <v>149</v>
      </c>
      <c r="G1213"/>
      <c r="H1213"/>
      <c r="I1213"/>
      <c r="J1213"/>
      <c r="L1213" s="1"/>
    </row>
    <row r="1214" spans="1:12" ht="12.75" customHeight="1">
      <c r="A1214" s="46" t="s">
        <v>4722</v>
      </c>
      <c r="B1214" s="35" t="s">
        <v>309</v>
      </c>
      <c r="C1214" s="15" t="s">
        <v>18906</v>
      </c>
      <c r="D1214" s="68" t="s">
        <v>18670</v>
      </c>
      <c r="E1214" s="75">
        <f t="shared" si="52"/>
        <v>249.4</v>
      </c>
      <c r="F1214" s="86">
        <v>166</v>
      </c>
      <c r="G1214"/>
      <c r="H1214"/>
      <c r="I1214"/>
      <c r="J1214"/>
      <c r="L1214" s="1"/>
    </row>
    <row r="1215" spans="1:12" ht="12.75" customHeight="1">
      <c r="A1215" s="46" t="s">
        <v>18144</v>
      </c>
      <c r="B1215" s="35" t="s">
        <v>309</v>
      </c>
      <c r="C1215" s="15" t="s">
        <v>18907</v>
      </c>
      <c r="D1215" s="68" t="s">
        <v>18670</v>
      </c>
      <c r="E1215" s="75">
        <f t="shared" si="52"/>
        <v>159.19999999999999</v>
      </c>
      <c r="F1215" s="86">
        <v>75.8</v>
      </c>
      <c r="G1215"/>
      <c r="H1215"/>
      <c r="I1215"/>
      <c r="J1215"/>
      <c r="L1215" s="1"/>
    </row>
    <row r="1216" spans="1:12" ht="12.75" customHeight="1">
      <c r="A1216" s="46" t="s">
        <v>18145</v>
      </c>
      <c r="B1216" s="35" t="s">
        <v>309</v>
      </c>
      <c r="C1216" s="15" t="s">
        <v>18908</v>
      </c>
      <c r="D1216" s="68" t="s">
        <v>18670</v>
      </c>
      <c r="E1216" s="75">
        <f t="shared" si="52"/>
        <v>180.2</v>
      </c>
      <c r="F1216" s="86">
        <v>96.8</v>
      </c>
      <c r="G1216"/>
      <c r="H1216"/>
      <c r="I1216"/>
      <c r="J1216"/>
      <c r="L1216" s="1"/>
    </row>
    <row r="1217" spans="1:12" ht="12.75" customHeight="1">
      <c r="A1217" s="46" t="s">
        <v>4725</v>
      </c>
      <c r="B1217" s="35" t="s">
        <v>309</v>
      </c>
      <c r="C1217" s="15" t="s">
        <v>18909</v>
      </c>
      <c r="D1217" s="68" t="s">
        <v>18670</v>
      </c>
      <c r="E1217" s="75">
        <f t="shared" si="52"/>
        <v>201.4</v>
      </c>
      <c r="F1217" s="86">
        <v>118</v>
      </c>
      <c r="G1217"/>
      <c r="H1217"/>
      <c r="I1217"/>
      <c r="J1217"/>
      <c r="L1217" s="1"/>
    </row>
    <row r="1218" spans="1:12" ht="12.75" customHeight="1">
      <c r="A1218" s="46" t="s">
        <v>7301</v>
      </c>
      <c r="B1218" s="35" t="s">
        <v>309</v>
      </c>
      <c r="C1218" s="15" t="s">
        <v>18910</v>
      </c>
      <c r="D1218" s="68" t="s">
        <v>18670</v>
      </c>
      <c r="E1218" s="75">
        <f t="shared" si="52"/>
        <v>219.4</v>
      </c>
      <c r="F1218" s="86">
        <v>136</v>
      </c>
      <c r="G1218"/>
      <c r="H1218"/>
      <c r="I1218"/>
      <c r="J1218"/>
      <c r="L1218" s="1"/>
    </row>
    <row r="1219" spans="1:12" ht="12.75" customHeight="1">
      <c r="A1219" s="46" t="s">
        <v>7304</v>
      </c>
      <c r="B1219" s="35" t="s">
        <v>309</v>
      </c>
      <c r="C1219" s="15" t="s">
        <v>18911</v>
      </c>
      <c r="D1219" s="68" t="s">
        <v>18670</v>
      </c>
      <c r="E1219" s="75">
        <f t="shared" si="52"/>
        <v>240.4</v>
      </c>
      <c r="F1219" s="86">
        <v>157</v>
      </c>
      <c r="G1219"/>
      <c r="H1219"/>
      <c r="I1219"/>
      <c r="J1219"/>
      <c r="L1219" s="1"/>
    </row>
    <row r="1220" spans="1:12" ht="12.75" customHeight="1">
      <c r="A1220" s="46" t="s">
        <v>7307</v>
      </c>
      <c r="B1220" s="35" t="s">
        <v>309</v>
      </c>
      <c r="C1220" s="15" t="s">
        <v>18912</v>
      </c>
      <c r="D1220" s="68" t="s">
        <v>18670</v>
      </c>
      <c r="E1220" s="75">
        <f t="shared" si="52"/>
        <v>260.39999999999998</v>
      </c>
      <c r="F1220" s="86">
        <v>177</v>
      </c>
      <c r="G1220"/>
      <c r="H1220"/>
      <c r="I1220"/>
      <c r="J1220"/>
      <c r="L1220" s="1"/>
    </row>
    <row r="1221" spans="1:12" ht="12.75" customHeight="1">
      <c r="A1221" s="46" t="s">
        <v>7310</v>
      </c>
      <c r="B1221" s="35" t="s">
        <v>309</v>
      </c>
      <c r="C1221" s="15" t="s">
        <v>18913</v>
      </c>
      <c r="D1221" s="68" t="s">
        <v>18670</v>
      </c>
      <c r="E1221" s="75">
        <f t="shared" si="52"/>
        <v>281.39999999999998</v>
      </c>
      <c r="F1221" s="86">
        <v>198</v>
      </c>
      <c r="G1221"/>
      <c r="H1221"/>
      <c r="I1221"/>
      <c r="J1221"/>
      <c r="L1221" s="1"/>
    </row>
    <row r="1222" spans="1:12" ht="12.75" customHeight="1">
      <c r="A1222" s="46" t="s">
        <v>18146</v>
      </c>
      <c r="B1222" s="35" t="s">
        <v>309</v>
      </c>
      <c r="C1222" s="15" t="s">
        <v>18914</v>
      </c>
      <c r="D1222" s="68" t="s">
        <v>18670</v>
      </c>
      <c r="E1222" s="75">
        <f t="shared" si="52"/>
        <v>168.7</v>
      </c>
      <c r="F1222" s="86">
        <v>85.3</v>
      </c>
      <c r="G1222"/>
      <c r="H1222"/>
      <c r="I1222"/>
      <c r="J1222"/>
      <c r="L1222" s="1"/>
    </row>
    <row r="1223" spans="1:12" ht="12.75" customHeight="1">
      <c r="A1223" s="46" t="s">
        <v>18147</v>
      </c>
      <c r="B1223" s="35" t="s">
        <v>309</v>
      </c>
      <c r="C1223" s="15" t="s">
        <v>18915</v>
      </c>
      <c r="D1223" s="68" t="s">
        <v>18670</v>
      </c>
      <c r="E1223" s="75">
        <f t="shared" si="52"/>
        <v>193.4</v>
      </c>
      <c r="F1223" s="86">
        <v>110</v>
      </c>
      <c r="G1223"/>
      <c r="H1223"/>
      <c r="I1223"/>
      <c r="J1223"/>
      <c r="L1223" s="1"/>
    </row>
    <row r="1224" spans="1:12" s="2" customFormat="1" ht="12.75" customHeight="1">
      <c r="A1224" s="46" t="s">
        <v>7313</v>
      </c>
      <c r="B1224" s="35" t="s">
        <v>309</v>
      </c>
      <c r="C1224" s="15" t="s">
        <v>18916</v>
      </c>
      <c r="D1224" s="68" t="s">
        <v>18670</v>
      </c>
      <c r="E1224" s="75">
        <f t="shared" si="52"/>
        <v>215.4</v>
      </c>
      <c r="F1224" s="86">
        <v>132</v>
      </c>
      <c r="G1224"/>
      <c r="H1224"/>
      <c r="I1224"/>
      <c r="J1224"/>
    </row>
    <row r="1225" spans="1:12" ht="12.75" customHeight="1">
      <c r="A1225" s="46" t="s">
        <v>7316</v>
      </c>
      <c r="B1225" s="35" t="s">
        <v>309</v>
      </c>
      <c r="C1225" s="15" t="s">
        <v>18917</v>
      </c>
      <c r="D1225" s="68" t="s">
        <v>18670</v>
      </c>
      <c r="E1225" s="75">
        <f t="shared" si="52"/>
        <v>240.4</v>
      </c>
      <c r="F1225" s="86">
        <v>157</v>
      </c>
      <c r="G1225"/>
      <c r="H1225"/>
      <c r="I1225"/>
      <c r="J1225"/>
      <c r="L1225" s="1"/>
    </row>
    <row r="1226" spans="1:12" ht="12.75" customHeight="1">
      <c r="A1226" s="46" t="s">
        <v>7319</v>
      </c>
      <c r="B1226" s="35" t="s">
        <v>309</v>
      </c>
      <c r="C1226" s="15" t="s">
        <v>18918</v>
      </c>
      <c r="D1226" s="68" t="s">
        <v>18670</v>
      </c>
      <c r="E1226" s="75">
        <f t="shared" si="52"/>
        <v>264.39999999999998</v>
      </c>
      <c r="F1226" s="86">
        <v>181</v>
      </c>
      <c r="G1226"/>
      <c r="H1226"/>
      <c r="I1226"/>
      <c r="J1226"/>
      <c r="L1226" s="1"/>
    </row>
    <row r="1227" spans="1:12" ht="12.75" customHeight="1">
      <c r="A1227" s="46" t="s">
        <v>7322</v>
      </c>
      <c r="B1227" s="35" t="s">
        <v>309</v>
      </c>
      <c r="C1227" s="15" t="s">
        <v>18919</v>
      </c>
      <c r="D1227" s="68" t="s">
        <v>18670</v>
      </c>
      <c r="E1227" s="75">
        <f t="shared" si="52"/>
        <v>289.39999999999998</v>
      </c>
      <c r="F1227" s="86">
        <v>206</v>
      </c>
      <c r="G1227"/>
      <c r="H1227"/>
      <c r="I1227"/>
      <c r="J1227"/>
      <c r="L1227" s="1"/>
    </row>
    <row r="1228" spans="1:12" ht="12.75" customHeight="1">
      <c r="A1228" s="46" t="s">
        <v>7325</v>
      </c>
      <c r="B1228" s="35" t="s">
        <v>309</v>
      </c>
      <c r="C1228" s="15" t="s">
        <v>18920</v>
      </c>
      <c r="D1228" s="68" t="s">
        <v>18670</v>
      </c>
      <c r="E1228" s="75">
        <f t="shared" si="52"/>
        <v>313.39999999999998</v>
      </c>
      <c r="F1228" s="86">
        <v>230</v>
      </c>
      <c r="G1228"/>
      <c r="H1228"/>
      <c r="I1228"/>
      <c r="J1228"/>
      <c r="L1228" s="1"/>
    </row>
    <row r="1229" spans="1:12" ht="12.75" customHeight="1">
      <c r="A1229" s="46" t="s">
        <v>18148</v>
      </c>
      <c r="B1229" s="35" t="s">
        <v>309</v>
      </c>
      <c r="C1229" s="15" t="s">
        <v>18921</v>
      </c>
      <c r="D1229" s="68" t="s">
        <v>18670</v>
      </c>
      <c r="E1229" s="75">
        <f t="shared" si="52"/>
        <v>178</v>
      </c>
      <c r="F1229" s="86">
        <v>94.6</v>
      </c>
      <c r="G1229"/>
      <c r="H1229"/>
      <c r="I1229"/>
      <c r="J1229"/>
      <c r="L1229" s="1"/>
    </row>
    <row r="1230" spans="1:12" ht="12.75" customHeight="1">
      <c r="A1230" s="46" t="s">
        <v>18149</v>
      </c>
      <c r="B1230" s="35" t="s">
        <v>309</v>
      </c>
      <c r="C1230" s="15" t="s">
        <v>18922</v>
      </c>
      <c r="D1230" s="68" t="s">
        <v>18670</v>
      </c>
      <c r="E1230" s="75">
        <f t="shared" si="52"/>
        <v>204.4</v>
      </c>
      <c r="F1230" s="86">
        <v>121</v>
      </c>
      <c r="G1230"/>
      <c r="H1230"/>
      <c r="I1230"/>
      <c r="J1230"/>
      <c r="L1230" s="1"/>
    </row>
    <row r="1231" spans="1:12" ht="12.75" customHeight="1">
      <c r="A1231" s="46" t="s">
        <v>7328</v>
      </c>
      <c r="B1231" s="35" t="s">
        <v>309</v>
      </c>
      <c r="C1231" s="15" t="s">
        <v>18923</v>
      </c>
      <c r="D1231" s="68" t="s">
        <v>18670</v>
      </c>
      <c r="E1231" s="75">
        <f t="shared" si="52"/>
        <v>232.4</v>
      </c>
      <c r="F1231" s="86">
        <v>149</v>
      </c>
      <c r="G1231"/>
      <c r="H1231"/>
      <c r="I1231"/>
      <c r="J1231"/>
      <c r="L1231" s="1"/>
    </row>
    <row r="1232" spans="1:12" ht="12.75" customHeight="1">
      <c r="A1232" s="46" t="s">
        <v>7331</v>
      </c>
      <c r="B1232" s="35" t="s">
        <v>309</v>
      </c>
      <c r="C1232" s="15" t="s">
        <v>18924</v>
      </c>
      <c r="D1232" s="68" t="s">
        <v>18670</v>
      </c>
      <c r="E1232" s="75">
        <f t="shared" si="52"/>
        <v>260.39999999999998</v>
      </c>
      <c r="F1232" s="86">
        <v>177</v>
      </c>
      <c r="G1232"/>
      <c r="H1232"/>
      <c r="I1232"/>
      <c r="J1232"/>
      <c r="L1232" s="1"/>
    </row>
    <row r="1233" spans="1:12" ht="12.75" customHeight="1">
      <c r="A1233" s="46" t="s">
        <v>7334</v>
      </c>
      <c r="B1233" s="35" t="s">
        <v>309</v>
      </c>
      <c r="C1233" s="15" t="s">
        <v>18925</v>
      </c>
      <c r="D1233" s="68" t="s">
        <v>18670</v>
      </c>
      <c r="E1233" s="75">
        <f t="shared" si="52"/>
        <v>289.39999999999998</v>
      </c>
      <c r="F1233" s="86">
        <v>206</v>
      </c>
      <c r="G1233"/>
      <c r="H1233"/>
      <c r="I1233"/>
      <c r="J1233"/>
      <c r="L1233" s="1"/>
    </row>
    <row r="1234" spans="1:12" ht="12.75" customHeight="1">
      <c r="A1234" s="46" t="s">
        <v>7337</v>
      </c>
      <c r="B1234" s="35" t="s">
        <v>309</v>
      </c>
      <c r="C1234" s="15" t="s">
        <v>18926</v>
      </c>
      <c r="D1234" s="68" t="s">
        <v>18670</v>
      </c>
      <c r="E1234" s="75">
        <f t="shared" si="52"/>
        <v>317.39999999999998</v>
      </c>
      <c r="F1234" s="86">
        <v>234</v>
      </c>
      <c r="G1234"/>
      <c r="H1234"/>
      <c r="I1234"/>
      <c r="J1234"/>
      <c r="L1234" s="1"/>
    </row>
    <row r="1235" spans="1:12" ht="12.75" customHeight="1">
      <c r="A1235" s="46" t="s">
        <v>7340</v>
      </c>
      <c r="B1235" s="35" t="s">
        <v>309</v>
      </c>
      <c r="C1235" s="15" t="s">
        <v>18927</v>
      </c>
      <c r="D1235" s="68" t="s">
        <v>18670</v>
      </c>
      <c r="E1235" s="75">
        <f t="shared" si="52"/>
        <v>345.4</v>
      </c>
      <c r="F1235" s="86">
        <v>262</v>
      </c>
      <c r="G1235"/>
      <c r="H1235"/>
      <c r="I1235"/>
      <c r="J1235"/>
      <c r="L1235" s="1"/>
    </row>
    <row r="1236" spans="1:12" ht="12.75" customHeight="1">
      <c r="A1236" s="46" t="s">
        <v>18150</v>
      </c>
      <c r="B1236" s="35" t="s">
        <v>309</v>
      </c>
      <c r="C1236" s="15" t="s">
        <v>18928</v>
      </c>
      <c r="D1236" s="68" t="s">
        <v>18670</v>
      </c>
      <c r="E1236" s="75">
        <f t="shared" si="52"/>
        <v>187.4</v>
      </c>
      <c r="F1236" s="86">
        <v>104</v>
      </c>
      <c r="G1236"/>
      <c r="H1236"/>
      <c r="I1236"/>
      <c r="J1236"/>
      <c r="L1236" s="1"/>
    </row>
    <row r="1237" spans="1:12" ht="12.75" customHeight="1">
      <c r="A1237" s="46" t="s">
        <v>18151</v>
      </c>
      <c r="B1237" s="35" t="s">
        <v>309</v>
      </c>
      <c r="C1237" s="15" t="s">
        <v>18929</v>
      </c>
      <c r="D1237" s="68" t="s">
        <v>18670</v>
      </c>
      <c r="E1237" s="75">
        <f t="shared" si="52"/>
        <v>217.4</v>
      </c>
      <c r="F1237" s="86">
        <v>134</v>
      </c>
      <c r="G1237"/>
      <c r="H1237"/>
      <c r="I1237"/>
      <c r="J1237"/>
      <c r="L1237" s="1"/>
    </row>
    <row r="1238" spans="1:12" ht="12.75" customHeight="1">
      <c r="A1238" s="46" t="s">
        <v>7343</v>
      </c>
      <c r="B1238" s="35" t="s">
        <v>309</v>
      </c>
      <c r="C1238" s="15" t="s">
        <v>18930</v>
      </c>
      <c r="D1238" s="68" t="s">
        <v>18670</v>
      </c>
      <c r="E1238" s="75">
        <f t="shared" si="52"/>
        <v>249.4</v>
      </c>
      <c r="F1238" s="86">
        <v>166</v>
      </c>
      <c r="G1238"/>
      <c r="H1238"/>
      <c r="I1238"/>
      <c r="J1238"/>
      <c r="L1238" s="1"/>
    </row>
    <row r="1239" spans="1:12" ht="12.75" customHeight="1">
      <c r="A1239" s="46" t="s">
        <v>9819</v>
      </c>
      <c r="B1239" s="35" t="s">
        <v>309</v>
      </c>
      <c r="C1239" s="15" t="s">
        <v>18931</v>
      </c>
      <c r="D1239" s="68" t="s">
        <v>18670</v>
      </c>
      <c r="E1239" s="75">
        <f t="shared" si="52"/>
        <v>281.39999999999998</v>
      </c>
      <c r="F1239" s="86">
        <v>198</v>
      </c>
      <c r="G1239"/>
      <c r="H1239"/>
      <c r="I1239"/>
      <c r="J1239"/>
      <c r="L1239" s="1"/>
    </row>
    <row r="1240" spans="1:12" ht="12.75" customHeight="1">
      <c r="A1240" s="46" t="s">
        <v>9822</v>
      </c>
      <c r="B1240" s="35" t="s">
        <v>309</v>
      </c>
      <c r="C1240" s="15" t="s">
        <v>18932</v>
      </c>
      <c r="D1240" s="68" t="s">
        <v>18670</v>
      </c>
      <c r="E1240" s="75">
        <f t="shared" si="52"/>
        <v>313.39999999999998</v>
      </c>
      <c r="F1240" s="86">
        <v>230</v>
      </c>
      <c r="G1240"/>
      <c r="H1240"/>
      <c r="I1240"/>
      <c r="J1240"/>
      <c r="L1240" s="1"/>
    </row>
    <row r="1241" spans="1:12" ht="12.75" customHeight="1">
      <c r="A1241" s="46" t="s">
        <v>9825</v>
      </c>
      <c r="B1241" s="35" t="s">
        <v>309</v>
      </c>
      <c r="C1241" s="15" t="s">
        <v>18933</v>
      </c>
      <c r="D1241" s="68" t="s">
        <v>18670</v>
      </c>
      <c r="E1241" s="75">
        <f t="shared" si="52"/>
        <v>345.4</v>
      </c>
      <c r="F1241" s="86">
        <v>262</v>
      </c>
      <c r="G1241"/>
      <c r="H1241"/>
      <c r="I1241"/>
      <c r="J1241"/>
      <c r="L1241" s="1"/>
    </row>
    <row r="1242" spans="1:12" ht="12.75" customHeight="1">
      <c r="A1242" s="46" t="s">
        <v>9828</v>
      </c>
      <c r="B1242" s="35" t="s">
        <v>309</v>
      </c>
      <c r="C1242" s="15" t="s">
        <v>18934</v>
      </c>
      <c r="D1242" s="68" t="s">
        <v>18670</v>
      </c>
      <c r="E1242" s="75">
        <f t="shared" si="52"/>
        <v>378.4</v>
      </c>
      <c r="F1242" s="86">
        <v>295</v>
      </c>
      <c r="G1242"/>
      <c r="H1242"/>
      <c r="I1242"/>
      <c r="J1242"/>
      <c r="L1242" s="1"/>
    </row>
    <row r="1243" spans="1:12" ht="12.75" customHeight="1">
      <c r="A1243" s="46" t="s">
        <v>383</v>
      </c>
      <c r="B1243" s="35" t="s">
        <v>309</v>
      </c>
      <c r="C1243" s="15" t="s">
        <v>18969</v>
      </c>
      <c r="D1243" s="68" t="s">
        <v>18670</v>
      </c>
      <c r="E1243" s="75">
        <f t="shared" ref="E1243:E1276" si="53">F1243+41.2</f>
        <v>151.19999999999999</v>
      </c>
      <c r="F1243" s="86">
        <v>110</v>
      </c>
      <c r="G1243"/>
      <c r="H1243"/>
      <c r="I1243"/>
      <c r="J1243"/>
      <c r="L1243" s="1"/>
    </row>
    <row r="1244" spans="1:12" ht="12.75" customHeight="1">
      <c r="A1244" s="46" t="s">
        <v>10016</v>
      </c>
      <c r="B1244" s="35" t="s">
        <v>309</v>
      </c>
      <c r="C1244" s="15" t="s">
        <v>18970</v>
      </c>
      <c r="D1244" s="68" t="s">
        <v>18670</v>
      </c>
      <c r="E1244" s="75">
        <f t="shared" si="53"/>
        <v>164.2</v>
      </c>
      <c r="F1244" s="86">
        <v>123</v>
      </c>
      <c r="G1244"/>
      <c r="H1244"/>
      <c r="I1244"/>
      <c r="J1244"/>
      <c r="L1244" s="1"/>
    </row>
    <row r="1245" spans="1:12" ht="12.75" customHeight="1">
      <c r="A1245" s="46" t="s">
        <v>10019</v>
      </c>
      <c r="B1245" s="35" t="s">
        <v>309</v>
      </c>
      <c r="C1245" s="15" t="s">
        <v>18971</v>
      </c>
      <c r="D1245" s="68" t="s">
        <v>18670</v>
      </c>
      <c r="E1245" s="75">
        <f t="shared" si="53"/>
        <v>175.2</v>
      </c>
      <c r="F1245" s="86">
        <v>134</v>
      </c>
      <c r="G1245"/>
      <c r="H1245"/>
      <c r="I1245"/>
      <c r="J1245"/>
      <c r="L1245" s="1"/>
    </row>
    <row r="1246" spans="1:12" ht="12.75" customHeight="1">
      <c r="A1246" s="46" t="s">
        <v>10022</v>
      </c>
      <c r="B1246" s="35" t="s">
        <v>309</v>
      </c>
      <c r="C1246" s="15" t="s">
        <v>18972</v>
      </c>
      <c r="D1246" s="68" t="s">
        <v>18670</v>
      </c>
      <c r="E1246" s="75">
        <f t="shared" si="53"/>
        <v>176.2</v>
      </c>
      <c r="F1246" s="86">
        <v>135</v>
      </c>
      <c r="G1246"/>
      <c r="H1246"/>
      <c r="I1246"/>
      <c r="J1246"/>
      <c r="L1246" s="1"/>
    </row>
    <row r="1247" spans="1:12" ht="12.75" customHeight="1">
      <c r="A1247" s="46" t="s">
        <v>10025</v>
      </c>
      <c r="B1247" s="35" t="s">
        <v>309</v>
      </c>
      <c r="C1247" s="15" t="s">
        <v>18973</v>
      </c>
      <c r="D1247" s="68" t="s">
        <v>18670</v>
      </c>
      <c r="E1247" s="75">
        <f t="shared" si="53"/>
        <v>190.2</v>
      </c>
      <c r="F1247" s="86">
        <v>149</v>
      </c>
      <c r="G1247"/>
      <c r="H1247"/>
      <c r="I1247"/>
      <c r="J1247"/>
      <c r="L1247" s="1"/>
    </row>
    <row r="1248" spans="1:12" ht="12.75" customHeight="1">
      <c r="A1248" s="46" t="s">
        <v>10028</v>
      </c>
      <c r="B1248" s="35" t="s">
        <v>309</v>
      </c>
      <c r="C1248" s="15" t="s">
        <v>18974</v>
      </c>
      <c r="D1248" s="68" t="s">
        <v>18670</v>
      </c>
      <c r="E1248" s="75">
        <f t="shared" si="53"/>
        <v>207.2</v>
      </c>
      <c r="F1248" s="86">
        <v>166</v>
      </c>
      <c r="G1248"/>
      <c r="H1248"/>
      <c r="I1248"/>
      <c r="J1248"/>
      <c r="L1248" s="1"/>
    </row>
    <row r="1249" spans="1:12" ht="12.75" customHeight="1">
      <c r="A1249" s="46" t="s">
        <v>10031</v>
      </c>
      <c r="B1249" s="35" t="s">
        <v>309</v>
      </c>
      <c r="C1249" s="15" t="s">
        <v>18975</v>
      </c>
      <c r="D1249" s="68" t="s">
        <v>18670</v>
      </c>
      <c r="E1249" s="75">
        <f t="shared" si="53"/>
        <v>117</v>
      </c>
      <c r="F1249" s="86">
        <v>75.8</v>
      </c>
      <c r="G1249"/>
      <c r="H1249"/>
      <c r="I1249"/>
      <c r="J1249"/>
      <c r="L1249" s="1"/>
    </row>
    <row r="1250" spans="1:12" ht="12.75" customHeight="1">
      <c r="A1250" s="46" t="s">
        <v>10034</v>
      </c>
      <c r="B1250" s="35" t="s">
        <v>309</v>
      </c>
      <c r="C1250" s="15" t="s">
        <v>18976</v>
      </c>
      <c r="D1250" s="68" t="s">
        <v>18670</v>
      </c>
      <c r="E1250" s="75">
        <f t="shared" si="53"/>
        <v>138</v>
      </c>
      <c r="F1250" s="86">
        <v>96.8</v>
      </c>
      <c r="G1250"/>
      <c r="H1250"/>
      <c r="I1250"/>
      <c r="J1250"/>
      <c r="L1250" s="1"/>
    </row>
    <row r="1251" spans="1:12" ht="12.75" customHeight="1">
      <c r="A1251" s="46" t="s">
        <v>10037</v>
      </c>
      <c r="B1251" s="35" t="s">
        <v>309</v>
      </c>
      <c r="C1251" s="15" t="s">
        <v>18977</v>
      </c>
      <c r="D1251" s="68" t="s">
        <v>18670</v>
      </c>
      <c r="E1251" s="75">
        <f t="shared" si="53"/>
        <v>159.19999999999999</v>
      </c>
      <c r="F1251" s="86">
        <v>118</v>
      </c>
      <c r="G1251"/>
      <c r="H1251"/>
      <c r="I1251"/>
      <c r="J1251"/>
      <c r="L1251" s="1"/>
    </row>
    <row r="1252" spans="1:12" ht="12.75" customHeight="1">
      <c r="A1252" s="46" t="s">
        <v>10040</v>
      </c>
      <c r="B1252" s="35" t="s">
        <v>309</v>
      </c>
      <c r="C1252" s="15" t="s">
        <v>18978</v>
      </c>
      <c r="D1252" s="68" t="s">
        <v>18670</v>
      </c>
      <c r="E1252" s="75">
        <f t="shared" si="53"/>
        <v>177.2</v>
      </c>
      <c r="F1252" s="86">
        <v>136</v>
      </c>
      <c r="G1252"/>
      <c r="H1252"/>
      <c r="I1252"/>
      <c r="J1252"/>
      <c r="L1252" s="1"/>
    </row>
    <row r="1253" spans="1:12" ht="12.75" customHeight="1">
      <c r="A1253" s="46" t="s">
        <v>10043</v>
      </c>
      <c r="B1253" s="35" t="s">
        <v>309</v>
      </c>
      <c r="C1253" s="15" t="s">
        <v>18979</v>
      </c>
      <c r="D1253" s="68" t="s">
        <v>18670</v>
      </c>
      <c r="E1253" s="75">
        <f t="shared" si="53"/>
        <v>198.2</v>
      </c>
      <c r="F1253" s="86">
        <v>157</v>
      </c>
      <c r="G1253"/>
      <c r="H1253"/>
      <c r="I1253"/>
      <c r="J1253"/>
      <c r="L1253" s="1"/>
    </row>
    <row r="1254" spans="1:12" ht="12.75" customHeight="1">
      <c r="A1254" s="46" t="s">
        <v>10046</v>
      </c>
      <c r="B1254" s="35" t="s">
        <v>309</v>
      </c>
      <c r="C1254" s="15" t="s">
        <v>18980</v>
      </c>
      <c r="D1254" s="68" t="s">
        <v>18670</v>
      </c>
      <c r="E1254" s="75">
        <f t="shared" si="53"/>
        <v>218.2</v>
      </c>
      <c r="F1254" s="86">
        <v>177</v>
      </c>
      <c r="G1254"/>
      <c r="H1254"/>
      <c r="I1254"/>
      <c r="J1254"/>
      <c r="L1254" s="1"/>
    </row>
    <row r="1255" spans="1:12" ht="12.75" customHeight="1">
      <c r="A1255" s="46" t="s">
        <v>10049</v>
      </c>
      <c r="B1255" s="35" t="s">
        <v>309</v>
      </c>
      <c r="C1255" s="15" t="s">
        <v>18981</v>
      </c>
      <c r="D1255" s="68" t="s">
        <v>18670</v>
      </c>
      <c r="E1255" s="75">
        <f t="shared" si="53"/>
        <v>239.2</v>
      </c>
      <c r="F1255" s="86">
        <v>198</v>
      </c>
      <c r="G1255"/>
      <c r="H1255"/>
      <c r="I1255"/>
      <c r="J1255"/>
      <c r="L1255" s="1"/>
    </row>
    <row r="1256" spans="1:12" ht="12.75" customHeight="1">
      <c r="A1256" s="46" t="s">
        <v>10052</v>
      </c>
      <c r="B1256" s="35" t="s">
        <v>309</v>
      </c>
      <c r="C1256" s="15" t="s">
        <v>18982</v>
      </c>
      <c r="D1256" s="68" t="s">
        <v>18670</v>
      </c>
      <c r="E1256" s="75">
        <f t="shared" si="53"/>
        <v>126.5</v>
      </c>
      <c r="F1256" s="86">
        <v>85.3</v>
      </c>
      <c r="G1256"/>
      <c r="H1256"/>
      <c r="I1256"/>
      <c r="J1256"/>
      <c r="L1256" s="1"/>
    </row>
    <row r="1257" spans="1:12" ht="12.75" customHeight="1">
      <c r="A1257" s="46" t="s">
        <v>10055</v>
      </c>
      <c r="B1257" s="35" t="s">
        <v>309</v>
      </c>
      <c r="C1257" s="15" t="s">
        <v>18983</v>
      </c>
      <c r="D1257" s="68" t="s">
        <v>18670</v>
      </c>
      <c r="E1257" s="75">
        <f t="shared" si="53"/>
        <v>151.19999999999999</v>
      </c>
      <c r="F1257" s="86">
        <v>110</v>
      </c>
      <c r="G1257"/>
      <c r="H1257"/>
      <c r="I1257"/>
      <c r="J1257"/>
      <c r="L1257" s="1"/>
    </row>
    <row r="1258" spans="1:12" s="2" customFormat="1" ht="12.75" customHeight="1">
      <c r="A1258" s="46" t="s">
        <v>10058</v>
      </c>
      <c r="B1258" s="35" t="s">
        <v>309</v>
      </c>
      <c r="C1258" s="15" t="s">
        <v>18984</v>
      </c>
      <c r="D1258" s="68" t="s">
        <v>18670</v>
      </c>
      <c r="E1258" s="75">
        <f t="shared" si="53"/>
        <v>173.2</v>
      </c>
      <c r="F1258" s="86">
        <v>132</v>
      </c>
      <c r="G1258"/>
      <c r="H1258"/>
      <c r="I1258"/>
      <c r="J1258"/>
    </row>
    <row r="1259" spans="1:12" ht="12.75" customHeight="1">
      <c r="A1259" s="46" t="s">
        <v>10061</v>
      </c>
      <c r="B1259" s="35" t="s">
        <v>309</v>
      </c>
      <c r="C1259" s="15" t="s">
        <v>18985</v>
      </c>
      <c r="D1259" s="68" t="s">
        <v>18670</v>
      </c>
      <c r="E1259" s="75">
        <f t="shared" si="53"/>
        <v>198.2</v>
      </c>
      <c r="F1259" s="86">
        <v>157</v>
      </c>
      <c r="G1259"/>
      <c r="H1259"/>
      <c r="I1259"/>
      <c r="J1259"/>
      <c r="L1259" s="1"/>
    </row>
    <row r="1260" spans="1:12" ht="12.75" customHeight="1">
      <c r="A1260" s="46" t="s">
        <v>10064</v>
      </c>
      <c r="B1260" s="35" t="s">
        <v>309</v>
      </c>
      <c r="C1260" s="15" t="s">
        <v>18986</v>
      </c>
      <c r="D1260" s="68" t="s">
        <v>18670</v>
      </c>
      <c r="E1260" s="75">
        <f t="shared" si="53"/>
        <v>222.2</v>
      </c>
      <c r="F1260" s="86">
        <v>181</v>
      </c>
      <c r="G1260"/>
      <c r="H1260"/>
      <c r="I1260"/>
      <c r="J1260"/>
      <c r="L1260" s="1"/>
    </row>
    <row r="1261" spans="1:12" ht="12.75" customHeight="1">
      <c r="A1261" s="46" t="s">
        <v>10067</v>
      </c>
      <c r="B1261" s="35" t="s">
        <v>309</v>
      </c>
      <c r="C1261" s="15" t="s">
        <v>18987</v>
      </c>
      <c r="D1261" s="68" t="s">
        <v>18670</v>
      </c>
      <c r="E1261" s="75">
        <f t="shared" si="53"/>
        <v>247.2</v>
      </c>
      <c r="F1261" s="86">
        <v>206</v>
      </c>
      <c r="G1261"/>
      <c r="H1261"/>
      <c r="I1261"/>
      <c r="J1261"/>
      <c r="L1261" s="1"/>
    </row>
    <row r="1262" spans="1:12" ht="12.75" customHeight="1">
      <c r="A1262" s="46" t="s">
        <v>10070</v>
      </c>
      <c r="B1262" s="35" t="s">
        <v>309</v>
      </c>
      <c r="C1262" s="15" t="s">
        <v>18988</v>
      </c>
      <c r="D1262" s="68" t="s">
        <v>18670</v>
      </c>
      <c r="E1262" s="75">
        <f t="shared" si="53"/>
        <v>271.2</v>
      </c>
      <c r="F1262" s="86">
        <v>230</v>
      </c>
      <c r="G1262"/>
      <c r="H1262"/>
      <c r="I1262"/>
      <c r="J1262"/>
      <c r="L1262" s="1"/>
    </row>
    <row r="1263" spans="1:12" ht="12.75" customHeight="1">
      <c r="A1263" s="46" t="s">
        <v>10073</v>
      </c>
      <c r="B1263" s="35" t="s">
        <v>309</v>
      </c>
      <c r="C1263" s="15" t="s">
        <v>18989</v>
      </c>
      <c r="D1263" s="68" t="s">
        <v>18670</v>
      </c>
      <c r="E1263" s="75">
        <f t="shared" si="53"/>
        <v>135.80000000000001</v>
      </c>
      <c r="F1263" s="86">
        <v>94.6</v>
      </c>
      <c r="G1263"/>
      <c r="H1263"/>
      <c r="I1263"/>
      <c r="J1263"/>
      <c r="L1263" s="1"/>
    </row>
    <row r="1264" spans="1:12" ht="12.75" customHeight="1">
      <c r="A1264" s="46" t="s">
        <v>10076</v>
      </c>
      <c r="B1264" s="35" t="s">
        <v>309</v>
      </c>
      <c r="C1264" s="15" t="s">
        <v>18990</v>
      </c>
      <c r="D1264" s="68" t="s">
        <v>18670</v>
      </c>
      <c r="E1264" s="75">
        <f t="shared" si="53"/>
        <v>162.19999999999999</v>
      </c>
      <c r="F1264" s="86">
        <v>121</v>
      </c>
      <c r="G1264"/>
      <c r="H1264"/>
      <c r="I1264"/>
      <c r="J1264"/>
      <c r="L1264" s="1"/>
    </row>
    <row r="1265" spans="1:12" ht="12.75" customHeight="1">
      <c r="A1265" s="46" t="s">
        <v>10079</v>
      </c>
      <c r="B1265" s="35" t="s">
        <v>309</v>
      </c>
      <c r="C1265" s="15" t="s">
        <v>18991</v>
      </c>
      <c r="D1265" s="68" t="s">
        <v>18670</v>
      </c>
      <c r="E1265" s="75">
        <f t="shared" si="53"/>
        <v>190.2</v>
      </c>
      <c r="F1265" s="86">
        <v>149</v>
      </c>
      <c r="G1265"/>
      <c r="H1265"/>
      <c r="I1265"/>
      <c r="J1265"/>
      <c r="L1265" s="1"/>
    </row>
    <row r="1266" spans="1:12" ht="12.75" customHeight="1">
      <c r="A1266" s="46" t="s">
        <v>10082</v>
      </c>
      <c r="B1266" s="35" t="s">
        <v>309</v>
      </c>
      <c r="C1266" s="15" t="s">
        <v>18992</v>
      </c>
      <c r="D1266" s="68" t="s">
        <v>18670</v>
      </c>
      <c r="E1266" s="75">
        <f t="shared" si="53"/>
        <v>218.2</v>
      </c>
      <c r="F1266" s="86">
        <v>177</v>
      </c>
      <c r="G1266"/>
      <c r="H1266"/>
      <c r="I1266"/>
      <c r="J1266"/>
      <c r="L1266" s="1"/>
    </row>
    <row r="1267" spans="1:12" ht="12.75" customHeight="1">
      <c r="A1267" s="46" t="s">
        <v>10085</v>
      </c>
      <c r="B1267" s="35" t="s">
        <v>309</v>
      </c>
      <c r="C1267" s="15" t="s">
        <v>18993</v>
      </c>
      <c r="D1267" s="68" t="s">
        <v>18670</v>
      </c>
      <c r="E1267" s="75">
        <f t="shared" si="53"/>
        <v>247.2</v>
      </c>
      <c r="F1267" s="86">
        <v>206</v>
      </c>
      <c r="G1267"/>
      <c r="H1267"/>
      <c r="I1267"/>
      <c r="J1267"/>
      <c r="L1267" s="1"/>
    </row>
    <row r="1268" spans="1:12" ht="12.75" customHeight="1">
      <c r="A1268" s="46" t="s">
        <v>10088</v>
      </c>
      <c r="B1268" s="35" t="s">
        <v>309</v>
      </c>
      <c r="C1268" s="15" t="s">
        <v>18994</v>
      </c>
      <c r="D1268" s="68" t="s">
        <v>18670</v>
      </c>
      <c r="E1268" s="75">
        <f t="shared" si="53"/>
        <v>275.2</v>
      </c>
      <c r="F1268" s="86">
        <v>234</v>
      </c>
      <c r="G1268"/>
      <c r="H1268"/>
      <c r="I1268"/>
      <c r="J1268"/>
      <c r="L1268" s="1"/>
    </row>
    <row r="1269" spans="1:12" ht="12.75" customHeight="1">
      <c r="A1269" s="46" t="s">
        <v>10091</v>
      </c>
      <c r="B1269" s="35" t="s">
        <v>309</v>
      </c>
      <c r="C1269" s="15" t="s">
        <v>18995</v>
      </c>
      <c r="D1269" s="68" t="s">
        <v>18670</v>
      </c>
      <c r="E1269" s="75">
        <f t="shared" si="53"/>
        <v>303.2</v>
      </c>
      <c r="F1269" s="86">
        <v>262</v>
      </c>
      <c r="G1269"/>
      <c r="H1269"/>
      <c r="I1269"/>
      <c r="J1269"/>
      <c r="L1269" s="1"/>
    </row>
    <row r="1270" spans="1:12" ht="12.75" customHeight="1">
      <c r="A1270" s="46" t="s">
        <v>10094</v>
      </c>
      <c r="B1270" s="35" t="s">
        <v>309</v>
      </c>
      <c r="C1270" s="15" t="s">
        <v>18996</v>
      </c>
      <c r="D1270" s="68" t="s">
        <v>18670</v>
      </c>
      <c r="E1270" s="75">
        <f t="shared" si="53"/>
        <v>145.19999999999999</v>
      </c>
      <c r="F1270" s="86">
        <v>104</v>
      </c>
      <c r="G1270"/>
      <c r="H1270"/>
      <c r="I1270"/>
      <c r="J1270"/>
      <c r="L1270" s="1"/>
    </row>
    <row r="1271" spans="1:12" ht="12.75" customHeight="1">
      <c r="A1271" s="46" t="s">
        <v>10097</v>
      </c>
      <c r="B1271" s="35" t="s">
        <v>309</v>
      </c>
      <c r="C1271" s="15" t="s">
        <v>18997</v>
      </c>
      <c r="D1271" s="68" t="s">
        <v>18670</v>
      </c>
      <c r="E1271" s="75">
        <f t="shared" si="53"/>
        <v>175.2</v>
      </c>
      <c r="F1271" s="86">
        <v>134</v>
      </c>
      <c r="G1271"/>
      <c r="H1271"/>
      <c r="I1271"/>
      <c r="J1271"/>
      <c r="L1271" s="1"/>
    </row>
    <row r="1272" spans="1:12" ht="12.75" customHeight="1">
      <c r="A1272" s="46" t="s">
        <v>10100</v>
      </c>
      <c r="B1272" s="35" t="s">
        <v>309</v>
      </c>
      <c r="C1272" s="15" t="s">
        <v>18998</v>
      </c>
      <c r="D1272" s="68" t="s">
        <v>18670</v>
      </c>
      <c r="E1272" s="75">
        <f t="shared" si="53"/>
        <v>207.2</v>
      </c>
      <c r="F1272" s="86">
        <v>166</v>
      </c>
      <c r="G1272"/>
      <c r="H1272"/>
      <c r="I1272"/>
      <c r="J1272"/>
      <c r="L1272" s="1"/>
    </row>
    <row r="1273" spans="1:12" ht="12.75" customHeight="1">
      <c r="A1273" s="46" t="s">
        <v>10103</v>
      </c>
      <c r="B1273" s="35" t="s">
        <v>309</v>
      </c>
      <c r="C1273" s="15" t="s">
        <v>18999</v>
      </c>
      <c r="D1273" s="68" t="s">
        <v>18670</v>
      </c>
      <c r="E1273" s="75">
        <f t="shared" si="53"/>
        <v>239.2</v>
      </c>
      <c r="F1273" s="86">
        <v>198</v>
      </c>
      <c r="G1273"/>
      <c r="H1273"/>
      <c r="I1273"/>
      <c r="J1273"/>
      <c r="L1273" s="1"/>
    </row>
    <row r="1274" spans="1:12" ht="12.75" customHeight="1">
      <c r="A1274" s="46" t="s">
        <v>10106</v>
      </c>
      <c r="B1274" s="35" t="s">
        <v>309</v>
      </c>
      <c r="C1274" s="15" t="s">
        <v>19000</v>
      </c>
      <c r="D1274" s="68" t="s">
        <v>18670</v>
      </c>
      <c r="E1274" s="75">
        <f t="shared" si="53"/>
        <v>271.2</v>
      </c>
      <c r="F1274" s="86">
        <v>230</v>
      </c>
      <c r="G1274"/>
      <c r="H1274"/>
      <c r="I1274"/>
      <c r="J1274"/>
      <c r="L1274" s="1"/>
    </row>
    <row r="1275" spans="1:12" ht="12.75" customHeight="1">
      <c r="A1275" s="46" t="s">
        <v>10109</v>
      </c>
      <c r="B1275" s="35" t="s">
        <v>309</v>
      </c>
      <c r="C1275" s="15" t="s">
        <v>19001</v>
      </c>
      <c r="D1275" s="68" t="s">
        <v>18670</v>
      </c>
      <c r="E1275" s="75">
        <f t="shared" si="53"/>
        <v>303.2</v>
      </c>
      <c r="F1275" s="86">
        <v>262</v>
      </c>
      <c r="G1275"/>
      <c r="H1275"/>
      <c r="I1275"/>
      <c r="J1275"/>
      <c r="L1275" s="1"/>
    </row>
    <row r="1276" spans="1:12" ht="12.75" customHeight="1">
      <c r="A1276" s="46" t="s">
        <v>10112</v>
      </c>
      <c r="B1276" s="35" t="s">
        <v>309</v>
      </c>
      <c r="C1276" s="15" t="s">
        <v>19002</v>
      </c>
      <c r="D1276" s="68" t="s">
        <v>18670</v>
      </c>
      <c r="E1276" s="75">
        <f t="shared" si="53"/>
        <v>336.2</v>
      </c>
      <c r="F1276" s="86">
        <v>295</v>
      </c>
      <c r="G1276"/>
      <c r="H1276"/>
      <c r="I1276"/>
      <c r="J1276"/>
      <c r="L1276" s="1"/>
    </row>
    <row r="1277" spans="1:12" ht="12.75" customHeight="1">
      <c r="A1277" s="46" t="s">
        <v>378</v>
      </c>
      <c r="B1277" s="35" t="s">
        <v>309</v>
      </c>
      <c r="C1277" s="15" t="s">
        <v>18160</v>
      </c>
      <c r="D1277" s="68" t="s">
        <v>18670</v>
      </c>
      <c r="E1277" s="75">
        <f t="shared" ref="E1277:E1308" si="54">F1277+71</f>
        <v>181</v>
      </c>
      <c r="F1277" s="86">
        <v>110</v>
      </c>
      <c r="G1277"/>
      <c r="H1277"/>
      <c r="I1277"/>
      <c r="J1277"/>
      <c r="L1277" s="1"/>
    </row>
    <row r="1278" spans="1:12" ht="12.75" customHeight="1">
      <c r="A1278" s="46" t="s">
        <v>2131</v>
      </c>
      <c r="B1278" s="35" t="s">
        <v>309</v>
      </c>
      <c r="C1278" s="15" t="s">
        <v>18161</v>
      </c>
      <c r="D1278" s="68" t="s">
        <v>18670</v>
      </c>
      <c r="E1278" s="75">
        <f t="shared" si="54"/>
        <v>194</v>
      </c>
      <c r="F1278" s="86">
        <v>123</v>
      </c>
      <c r="G1278"/>
      <c r="H1278"/>
      <c r="I1278"/>
      <c r="J1278"/>
      <c r="L1278" s="1"/>
    </row>
    <row r="1279" spans="1:12" ht="12.75" customHeight="1">
      <c r="A1279" s="46" t="s">
        <v>2134</v>
      </c>
      <c r="B1279" s="35" t="s">
        <v>309</v>
      </c>
      <c r="C1279" s="15" t="s">
        <v>18162</v>
      </c>
      <c r="D1279" s="68" t="s">
        <v>18670</v>
      </c>
      <c r="E1279" s="75">
        <f t="shared" si="54"/>
        <v>205</v>
      </c>
      <c r="F1279" s="86">
        <v>134</v>
      </c>
      <c r="G1279"/>
      <c r="H1279"/>
      <c r="I1279"/>
      <c r="J1279"/>
      <c r="L1279" s="1"/>
    </row>
    <row r="1280" spans="1:12" ht="12.75" customHeight="1">
      <c r="A1280" s="46" t="s">
        <v>2137</v>
      </c>
      <c r="B1280" s="35" t="s">
        <v>309</v>
      </c>
      <c r="C1280" s="15" t="s">
        <v>18163</v>
      </c>
      <c r="D1280" s="68" t="s">
        <v>18670</v>
      </c>
      <c r="E1280" s="75">
        <f t="shared" si="54"/>
        <v>206</v>
      </c>
      <c r="F1280" s="86">
        <v>135</v>
      </c>
      <c r="G1280"/>
      <c r="H1280"/>
      <c r="I1280"/>
      <c r="J1280"/>
      <c r="L1280" s="1"/>
    </row>
    <row r="1281" spans="1:12" ht="12.75" customHeight="1">
      <c r="A1281" s="46" t="s">
        <v>2140</v>
      </c>
      <c r="B1281" s="35" t="s">
        <v>309</v>
      </c>
      <c r="C1281" s="15" t="s">
        <v>18164</v>
      </c>
      <c r="D1281" s="68" t="s">
        <v>18670</v>
      </c>
      <c r="E1281" s="75">
        <f t="shared" si="54"/>
        <v>220</v>
      </c>
      <c r="F1281" s="86">
        <v>149</v>
      </c>
      <c r="G1281"/>
      <c r="H1281"/>
      <c r="I1281"/>
      <c r="J1281"/>
      <c r="L1281" s="1"/>
    </row>
    <row r="1282" spans="1:12" ht="12.75" customHeight="1">
      <c r="A1282" s="46" t="s">
        <v>2143</v>
      </c>
      <c r="B1282" s="35" t="s">
        <v>309</v>
      </c>
      <c r="C1282" s="15" t="s">
        <v>18165</v>
      </c>
      <c r="D1282" s="68" t="s">
        <v>18670</v>
      </c>
      <c r="E1282" s="75">
        <f t="shared" si="54"/>
        <v>237</v>
      </c>
      <c r="F1282" s="86">
        <v>166</v>
      </c>
      <c r="G1282"/>
      <c r="H1282"/>
      <c r="I1282"/>
      <c r="J1282"/>
      <c r="L1282" s="1"/>
    </row>
    <row r="1283" spans="1:12" ht="12.75" customHeight="1">
      <c r="A1283" s="46" t="s">
        <v>2146</v>
      </c>
      <c r="B1283" s="35" t="s">
        <v>309</v>
      </c>
      <c r="C1283" s="15" t="s">
        <v>18166</v>
      </c>
      <c r="D1283" s="68" t="s">
        <v>18670</v>
      </c>
      <c r="E1283" s="75">
        <f t="shared" si="54"/>
        <v>146.80000000000001</v>
      </c>
      <c r="F1283" s="86">
        <v>75.8</v>
      </c>
      <c r="G1283"/>
      <c r="H1283"/>
      <c r="I1283"/>
      <c r="J1283"/>
      <c r="L1283" s="1"/>
    </row>
    <row r="1284" spans="1:12" ht="12.75" customHeight="1">
      <c r="A1284" s="46" t="s">
        <v>2149</v>
      </c>
      <c r="B1284" s="35" t="s">
        <v>309</v>
      </c>
      <c r="C1284" s="15" t="s">
        <v>18167</v>
      </c>
      <c r="D1284" s="68" t="s">
        <v>18670</v>
      </c>
      <c r="E1284" s="75">
        <f t="shared" si="54"/>
        <v>167.8</v>
      </c>
      <c r="F1284" s="86">
        <v>96.8</v>
      </c>
      <c r="G1284"/>
      <c r="H1284"/>
      <c r="I1284"/>
      <c r="J1284"/>
      <c r="L1284" s="1"/>
    </row>
    <row r="1285" spans="1:12" ht="12.75" customHeight="1">
      <c r="A1285" s="46" t="s">
        <v>2152</v>
      </c>
      <c r="B1285" s="35" t="s">
        <v>309</v>
      </c>
      <c r="C1285" s="15" t="s">
        <v>18168</v>
      </c>
      <c r="D1285" s="68" t="s">
        <v>18670</v>
      </c>
      <c r="E1285" s="75">
        <f t="shared" si="54"/>
        <v>189</v>
      </c>
      <c r="F1285" s="86">
        <v>118</v>
      </c>
      <c r="G1285"/>
      <c r="H1285"/>
      <c r="I1285"/>
      <c r="J1285"/>
      <c r="L1285" s="1"/>
    </row>
    <row r="1286" spans="1:12" ht="12.75" customHeight="1">
      <c r="A1286" s="46" t="s">
        <v>2155</v>
      </c>
      <c r="B1286" s="35" t="s">
        <v>309</v>
      </c>
      <c r="C1286" s="15" t="s">
        <v>18169</v>
      </c>
      <c r="D1286" s="68" t="s">
        <v>18670</v>
      </c>
      <c r="E1286" s="75">
        <f t="shared" si="54"/>
        <v>207</v>
      </c>
      <c r="F1286" s="86">
        <v>136</v>
      </c>
      <c r="G1286"/>
      <c r="H1286"/>
      <c r="I1286"/>
      <c r="J1286"/>
      <c r="L1286" s="1"/>
    </row>
    <row r="1287" spans="1:12" ht="12.75" customHeight="1">
      <c r="A1287" s="46" t="s">
        <v>2158</v>
      </c>
      <c r="B1287" s="35" t="s">
        <v>309</v>
      </c>
      <c r="C1287" s="15" t="s">
        <v>18170</v>
      </c>
      <c r="D1287" s="68" t="s">
        <v>18670</v>
      </c>
      <c r="E1287" s="75">
        <f t="shared" si="54"/>
        <v>228</v>
      </c>
      <c r="F1287" s="86">
        <v>157</v>
      </c>
      <c r="G1287"/>
      <c r="H1287"/>
      <c r="I1287"/>
      <c r="J1287"/>
      <c r="L1287" s="1"/>
    </row>
    <row r="1288" spans="1:12" ht="12.75" customHeight="1">
      <c r="A1288" s="46" t="s">
        <v>2161</v>
      </c>
      <c r="B1288" s="35" t="s">
        <v>309</v>
      </c>
      <c r="C1288" s="15" t="s">
        <v>18171</v>
      </c>
      <c r="D1288" s="68" t="s">
        <v>18670</v>
      </c>
      <c r="E1288" s="75">
        <f t="shared" si="54"/>
        <v>248</v>
      </c>
      <c r="F1288" s="86">
        <v>177</v>
      </c>
      <c r="G1288"/>
      <c r="H1288"/>
      <c r="I1288"/>
      <c r="J1288"/>
      <c r="L1288" s="1"/>
    </row>
    <row r="1289" spans="1:12" ht="12.75" customHeight="1">
      <c r="A1289" s="46" t="s">
        <v>2164</v>
      </c>
      <c r="B1289" s="35" t="s">
        <v>309</v>
      </c>
      <c r="C1289" s="15" t="s">
        <v>18172</v>
      </c>
      <c r="D1289" s="68" t="s">
        <v>18670</v>
      </c>
      <c r="E1289" s="75">
        <f t="shared" si="54"/>
        <v>269</v>
      </c>
      <c r="F1289" s="86">
        <v>198</v>
      </c>
      <c r="G1289"/>
      <c r="H1289"/>
      <c r="I1289"/>
      <c r="J1289"/>
      <c r="L1289" s="1"/>
    </row>
    <row r="1290" spans="1:12" ht="12.75" customHeight="1">
      <c r="A1290" s="46" t="s">
        <v>2167</v>
      </c>
      <c r="B1290" s="35" t="s">
        <v>309</v>
      </c>
      <c r="C1290" s="15" t="s">
        <v>18173</v>
      </c>
      <c r="D1290" s="68" t="s">
        <v>18670</v>
      </c>
      <c r="E1290" s="75">
        <f t="shared" si="54"/>
        <v>156.30000000000001</v>
      </c>
      <c r="F1290" s="86">
        <v>85.3</v>
      </c>
      <c r="G1290"/>
      <c r="H1290"/>
      <c r="I1290"/>
      <c r="J1290"/>
      <c r="L1290" s="1"/>
    </row>
    <row r="1291" spans="1:12" ht="12.75" customHeight="1">
      <c r="A1291" s="46" t="s">
        <v>2170</v>
      </c>
      <c r="B1291" s="35" t="s">
        <v>309</v>
      </c>
      <c r="C1291" s="15" t="s">
        <v>18174</v>
      </c>
      <c r="D1291" s="68" t="s">
        <v>18670</v>
      </c>
      <c r="E1291" s="75">
        <f t="shared" si="54"/>
        <v>181</v>
      </c>
      <c r="F1291" s="86">
        <v>110</v>
      </c>
      <c r="G1291"/>
      <c r="H1291"/>
      <c r="I1291"/>
      <c r="J1291"/>
      <c r="L1291" s="1"/>
    </row>
    <row r="1292" spans="1:12" s="2" customFormat="1" ht="12.75" customHeight="1">
      <c r="A1292" s="46" t="s">
        <v>2173</v>
      </c>
      <c r="B1292" s="35" t="s">
        <v>309</v>
      </c>
      <c r="C1292" s="15" t="s">
        <v>18175</v>
      </c>
      <c r="D1292" s="68" t="s">
        <v>18670</v>
      </c>
      <c r="E1292" s="75">
        <f t="shared" si="54"/>
        <v>203</v>
      </c>
      <c r="F1292" s="86">
        <v>132</v>
      </c>
      <c r="G1292"/>
      <c r="H1292"/>
      <c r="I1292"/>
      <c r="J1292"/>
    </row>
    <row r="1293" spans="1:12" ht="12.75" customHeight="1">
      <c r="A1293" s="46" t="s">
        <v>2176</v>
      </c>
      <c r="B1293" s="35" t="s">
        <v>309</v>
      </c>
      <c r="C1293" s="15" t="s">
        <v>18176</v>
      </c>
      <c r="D1293" s="68" t="s">
        <v>18670</v>
      </c>
      <c r="E1293" s="75">
        <f t="shared" si="54"/>
        <v>228</v>
      </c>
      <c r="F1293" s="86">
        <v>157</v>
      </c>
      <c r="G1293"/>
      <c r="H1293"/>
      <c r="I1293"/>
      <c r="J1293"/>
      <c r="L1293" s="1"/>
    </row>
    <row r="1294" spans="1:12" ht="12.75" customHeight="1">
      <c r="A1294" s="46" t="s">
        <v>2179</v>
      </c>
      <c r="B1294" s="35" t="s">
        <v>309</v>
      </c>
      <c r="C1294" s="15" t="s">
        <v>18177</v>
      </c>
      <c r="D1294" s="68" t="s">
        <v>18670</v>
      </c>
      <c r="E1294" s="75">
        <f t="shared" si="54"/>
        <v>252</v>
      </c>
      <c r="F1294" s="86">
        <v>181</v>
      </c>
      <c r="G1294"/>
      <c r="H1294"/>
      <c r="I1294"/>
      <c r="J1294"/>
      <c r="L1294" s="1"/>
    </row>
    <row r="1295" spans="1:12" ht="12.75" customHeight="1">
      <c r="A1295" s="46" t="s">
        <v>2182</v>
      </c>
      <c r="B1295" s="35" t="s">
        <v>309</v>
      </c>
      <c r="C1295" s="15" t="s">
        <v>18178</v>
      </c>
      <c r="D1295" s="68" t="s">
        <v>18670</v>
      </c>
      <c r="E1295" s="75">
        <f t="shared" si="54"/>
        <v>277</v>
      </c>
      <c r="F1295" s="86">
        <v>206</v>
      </c>
      <c r="G1295"/>
      <c r="H1295"/>
      <c r="I1295"/>
      <c r="J1295"/>
      <c r="L1295" s="1"/>
    </row>
    <row r="1296" spans="1:12" ht="12.75" customHeight="1">
      <c r="A1296" s="46" t="s">
        <v>2185</v>
      </c>
      <c r="B1296" s="35" t="s">
        <v>309</v>
      </c>
      <c r="C1296" s="15" t="s">
        <v>18179</v>
      </c>
      <c r="D1296" s="68" t="s">
        <v>18670</v>
      </c>
      <c r="E1296" s="75">
        <f t="shared" si="54"/>
        <v>301</v>
      </c>
      <c r="F1296" s="86">
        <v>230</v>
      </c>
      <c r="G1296"/>
      <c r="H1296"/>
      <c r="I1296"/>
      <c r="J1296"/>
      <c r="L1296" s="1"/>
    </row>
    <row r="1297" spans="1:12" ht="12.75" customHeight="1">
      <c r="A1297" s="46" t="s">
        <v>2188</v>
      </c>
      <c r="B1297" s="35" t="s">
        <v>309</v>
      </c>
      <c r="C1297" s="15" t="s">
        <v>18180</v>
      </c>
      <c r="D1297" s="68" t="s">
        <v>18670</v>
      </c>
      <c r="E1297" s="75">
        <f t="shared" si="54"/>
        <v>165.6</v>
      </c>
      <c r="F1297" s="86">
        <v>94.6</v>
      </c>
      <c r="G1297"/>
      <c r="H1297"/>
      <c r="I1297"/>
      <c r="J1297"/>
      <c r="L1297" s="1"/>
    </row>
    <row r="1298" spans="1:12" ht="12.75" customHeight="1">
      <c r="A1298" s="46" t="s">
        <v>2191</v>
      </c>
      <c r="B1298" s="35" t="s">
        <v>309</v>
      </c>
      <c r="C1298" s="15" t="s">
        <v>18181</v>
      </c>
      <c r="D1298" s="68" t="s">
        <v>18670</v>
      </c>
      <c r="E1298" s="75">
        <f t="shared" si="54"/>
        <v>192</v>
      </c>
      <c r="F1298" s="86">
        <v>121</v>
      </c>
      <c r="G1298"/>
      <c r="H1298"/>
      <c r="I1298"/>
      <c r="J1298"/>
      <c r="L1298" s="1"/>
    </row>
    <row r="1299" spans="1:12" ht="12.75" customHeight="1">
      <c r="A1299" s="46" t="s">
        <v>2194</v>
      </c>
      <c r="B1299" s="35" t="s">
        <v>309</v>
      </c>
      <c r="C1299" s="15" t="s">
        <v>18182</v>
      </c>
      <c r="D1299" s="68" t="s">
        <v>18670</v>
      </c>
      <c r="E1299" s="75">
        <f t="shared" si="54"/>
        <v>220</v>
      </c>
      <c r="F1299" s="86">
        <v>149</v>
      </c>
      <c r="G1299"/>
      <c r="H1299"/>
      <c r="I1299"/>
      <c r="J1299"/>
      <c r="L1299" s="1"/>
    </row>
    <row r="1300" spans="1:12" ht="12.75" customHeight="1">
      <c r="A1300" s="46" t="s">
        <v>2197</v>
      </c>
      <c r="B1300" s="35" t="s">
        <v>309</v>
      </c>
      <c r="C1300" s="15" t="s">
        <v>18183</v>
      </c>
      <c r="D1300" s="68" t="s">
        <v>18670</v>
      </c>
      <c r="E1300" s="75">
        <f t="shared" si="54"/>
        <v>248</v>
      </c>
      <c r="F1300" s="86">
        <v>177</v>
      </c>
      <c r="G1300"/>
      <c r="H1300"/>
      <c r="I1300"/>
      <c r="J1300"/>
      <c r="L1300" s="1"/>
    </row>
    <row r="1301" spans="1:12" ht="12.75" customHeight="1">
      <c r="A1301" s="46" t="s">
        <v>2200</v>
      </c>
      <c r="B1301" s="35" t="s">
        <v>309</v>
      </c>
      <c r="C1301" s="15" t="s">
        <v>18184</v>
      </c>
      <c r="D1301" s="68" t="s">
        <v>18670</v>
      </c>
      <c r="E1301" s="75">
        <f t="shared" si="54"/>
        <v>277</v>
      </c>
      <c r="F1301" s="86">
        <v>206</v>
      </c>
      <c r="G1301"/>
      <c r="H1301"/>
      <c r="I1301"/>
      <c r="J1301"/>
      <c r="L1301" s="1"/>
    </row>
    <row r="1302" spans="1:12" ht="12.75" customHeight="1">
      <c r="A1302" s="46" t="s">
        <v>2203</v>
      </c>
      <c r="B1302" s="35" t="s">
        <v>309</v>
      </c>
      <c r="C1302" s="15" t="s">
        <v>18185</v>
      </c>
      <c r="D1302" s="68" t="s">
        <v>18670</v>
      </c>
      <c r="E1302" s="75">
        <f t="shared" si="54"/>
        <v>305</v>
      </c>
      <c r="F1302" s="86">
        <v>234</v>
      </c>
      <c r="G1302"/>
      <c r="H1302"/>
      <c r="I1302"/>
      <c r="J1302"/>
      <c r="L1302" s="1"/>
    </row>
    <row r="1303" spans="1:12" ht="12.75" customHeight="1">
      <c r="A1303" s="46" t="s">
        <v>2206</v>
      </c>
      <c r="B1303" s="35" t="s">
        <v>309</v>
      </c>
      <c r="C1303" s="15" t="s">
        <v>18186</v>
      </c>
      <c r="D1303" s="68" t="s">
        <v>18670</v>
      </c>
      <c r="E1303" s="75">
        <f t="shared" si="54"/>
        <v>333</v>
      </c>
      <c r="F1303" s="86">
        <v>262</v>
      </c>
      <c r="G1303"/>
      <c r="H1303"/>
      <c r="I1303"/>
      <c r="J1303"/>
      <c r="L1303" s="1"/>
    </row>
    <row r="1304" spans="1:12" ht="12.75" customHeight="1">
      <c r="A1304" s="46" t="s">
        <v>2209</v>
      </c>
      <c r="B1304" s="35" t="s">
        <v>309</v>
      </c>
      <c r="C1304" s="15" t="s">
        <v>18187</v>
      </c>
      <c r="D1304" s="68" t="s">
        <v>18670</v>
      </c>
      <c r="E1304" s="75">
        <f t="shared" si="54"/>
        <v>175</v>
      </c>
      <c r="F1304" s="86">
        <v>104</v>
      </c>
      <c r="G1304"/>
      <c r="H1304"/>
      <c r="I1304"/>
      <c r="J1304"/>
      <c r="L1304" s="1"/>
    </row>
    <row r="1305" spans="1:12" ht="12.75" customHeight="1">
      <c r="A1305" s="46" t="s">
        <v>2212</v>
      </c>
      <c r="B1305" s="35" t="s">
        <v>309</v>
      </c>
      <c r="C1305" s="15" t="s">
        <v>18188</v>
      </c>
      <c r="D1305" s="68" t="s">
        <v>18670</v>
      </c>
      <c r="E1305" s="75">
        <f t="shared" si="54"/>
        <v>205</v>
      </c>
      <c r="F1305" s="86">
        <v>134</v>
      </c>
      <c r="G1305"/>
      <c r="H1305"/>
      <c r="I1305"/>
      <c r="J1305"/>
      <c r="L1305" s="1"/>
    </row>
    <row r="1306" spans="1:12" ht="12.75" customHeight="1">
      <c r="A1306" s="46" t="s">
        <v>2215</v>
      </c>
      <c r="B1306" s="35" t="s">
        <v>309</v>
      </c>
      <c r="C1306" s="15" t="s">
        <v>18189</v>
      </c>
      <c r="D1306" s="68" t="s">
        <v>18670</v>
      </c>
      <c r="E1306" s="75">
        <f t="shared" si="54"/>
        <v>237</v>
      </c>
      <c r="F1306" s="86">
        <v>166</v>
      </c>
      <c r="G1306"/>
      <c r="H1306"/>
      <c r="I1306"/>
      <c r="J1306"/>
      <c r="L1306" s="1"/>
    </row>
    <row r="1307" spans="1:12" ht="12.75" customHeight="1">
      <c r="A1307" s="46" t="s">
        <v>2218</v>
      </c>
      <c r="B1307" s="35" t="s">
        <v>309</v>
      </c>
      <c r="C1307" s="15" t="s">
        <v>18190</v>
      </c>
      <c r="D1307" s="68" t="s">
        <v>18670</v>
      </c>
      <c r="E1307" s="75">
        <f t="shared" si="54"/>
        <v>269</v>
      </c>
      <c r="F1307" s="86">
        <v>198</v>
      </c>
      <c r="G1307"/>
      <c r="H1307"/>
      <c r="I1307"/>
      <c r="J1307"/>
      <c r="L1307" s="1"/>
    </row>
    <row r="1308" spans="1:12" ht="12.75" customHeight="1">
      <c r="A1308" s="46" t="s">
        <v>2221</v>
      </c>
      <c r="B1308" s="35" t="s">
        <v>309</v>
      </c>
      <c r="C1308" s="15" t="s">
        <v>18191</v>
      </c>
      <c r="D1308" s="68" t="s">
        <v>18670</v>
      </c>
      <c r="E1308" s="75">
        <f t="shared" si="54"/>
        <v>301</v>
      </c>
      <c r="F1308" s="86">
        <v>230</v>
      </c>
      <c r="G1308"/>
      <c r="H1308"/>
      <c r="I1308"/>
      <c r="J1308"/>
      <c r="L1308" s="1"/>
    </row>
    <row r="1309" spans="1:12" ht="12.75" customHeight="1">
      <c r="A1309" s="46" t="s">
        <v>2224</v>
      </c>
      <c r="B1309" s="35" t="s">
        <v>309</v>
      </c>
      <c r="C1309" s="15" t="s">
        <v>18192</v>
      </c>
      <c r="D1309" s="68" t="s">
        <v>18670</v>
      </c>
      <c r="E1309" s="75">
        <f t="shared" ref="E1309:E1340" si="55">F1309+71</f>
        <v>333</v>
      </c>
      <c r="F1309" s="86">
        <v>262</v>
      </c>
      <c r="G1309"/>
      <c r="H1309"/>
      <c r="I1309"/>
      <c r="J1309"/>
      <c r="L1309" s="1"/>
    </row>
    <row r="1310" spans="1:12" ht="12.75" customHeight="1">
      <c r="A1310" s="46" t="s">
        <v>2227</v>
      </c>
      <c r="B1310" s="35" t="s">
        <v>309</v>
      </c>
      <c r="C1310" s="15" t="s">
        <v>18193</v>
      </c>
      <c r="D1310" s="68" t="s">
        <v>18670</v>
      </c>
      <c r="E1310" s="75">
        <f t="shared" si="55"/>
        <v>366</v>
      </c>
      <c r="F1310" s="86">
        <v>295</v>
      </c>
      <c r="G1310"/>
      <c r="H1310"/>
      <c r="I1310"/>
      <c r="J1310"/>
      <c r="L1310" s="1"/>
    </row>
    <row r="1311" spans="1:12" ht="12.75" customHeight="1">
      <c r="A1311" s="46" t="s">
        <v>379</v>
      </c>
      <c r="B1311" s="35" t="s">
        <v>309</v>
      </c>
      <c r="C1311" s="15" t="s">
        <v>2230</v>
      </c>
      <c r="D1311" s="68" t="s">
        <v>18670</v>
      </c>
      <c r="E1311" s="75">
        <f t="shared" si="55"/>
        <v>181</v>
      </c>
      <c r="F1311" s="86">
        <v>110</v>
      </c>
      <c r="G1311"/>
      <c r="H1311"/>
      <c r="I1311"/>
      <c r="J1311"/>
      <c r="L1311" s="1"/>
    </row>
    <row r="1312" spans="1:12" ht="12.75" customHeight="1">
      <c r="A1312" s="46" t="s">
        <v>2234</v>
      </c>
      <c r="B1312" s="35" t="s">
        <v>309</v>
      </c>
      <c r="C1312" s="15" t="s">
        <v>2232</v>
      </c>
      <c r="D1312" s="68" t="s">
        <v>18670</v>
      </c>
      <c r="E1312" s="75">
        <f t="shared" si="55"/>
        <v>194</v>
      </c>
      <c r="F1312" s="86">
        <v>123</v>
      </c>
      <c r="G1312"/>
      <c r="H1312"/>
      <c r="I1312"/>
      <c r="J1312"/>
      <c r="L1312" s="1"/>
    </row>
    <row r="1313" spans="1:12" ht="12.75" customHeight="1">
      <c r="A1313" s="46" t="s">
        <v>2237</v>
      </c>
      <c r="B1313" s="35" t="s">
        <v>309</v>
      </c>
      <c r="C1313" s="15" t="s">
        <v>2235</v>
      </c>
      <c r="D1313" s="68" t="s">
        <v>18670</v>
      </c>
      <c r="E1313" s="75">
        <f t="shared" si="55"/>
        <v>205</v>
      </c>
      <c r="F1313" s="86">
        <v>134</v>
      </c>
      <c r="G1313"/>
      <c r="H1313"/>
      <c r="I1313"/>
      <c r="J1313"/>
      <c r="L1313" s="1"/>
    </row>
    <row r="1314" spans="1:12" ht="12.75" customHeight="1">
      <c r="A1314" s="46" t="s">
        <v>2240</v>
      </c>
      <c r="B1314" s="35" t="s">
        <v>309</v>
      </c>
      <c r="C1314" s="15" t="s">
        <v>2238</v>
      </c>
      <c r="D1314" s="68" t="s">
        <v>18670</v>
      </c>
      <c r="E1314" s="75">
        <f t="shared" si="55"/>
        <v>206</v>
      </c>
      <c r="F1314" s="86">
        <v>135</v>
      </c>
      <c r="G1314"/>
      <c r="H1314"/>
      <c r="I1314"/>
      <c r="J1314"/>
      <c r="L1314" s="1"/>
    </row>
    <row r="1315" spans="1:12" ht="12.75" customHeight="1">
      <c r="A1315" s="46" t="s">
        <v>2243</v>
      </c>
      <c r="B1315" s="35" t="s">
        <v>309</v>
      </c>
      <c r="C1315" s="15" t="s">
        <v>2241</v>
      </c>
      <c r="D1315" s="68" t="s">
        <v>18670</v>
      </c>
      <c r="E1315" s="75">
        <f t="shared" si="55"/>
        <v>220</v>
      </c>
      <c r="F1315" s="86">
        <v>149</v>
      </c>
      <c r="G1315"/>
      <c r="H1315"/>
      <c r="I1315"/>
      <c r="J1315"/>
      <c r="L1315" s="1"/>
    </row>
    <row r="1316" spans="1:12" ht="12.75" customHeight="1">
      <c r="A1316" s="46" t="s">
        <v>2246</v>
      </c>
      <c r="B1316" s="35" t="s">
        <v>309</v>
      </c>
      <c r="C1316" s="15" t="s">
        <v>2244</v>
      </c>
      <c r="D1316" s="68" t="s">
        <v>18670</v>
      </c>
      <c r="E1316" s="75">
        <f t="shared" si="55"/>
        <v>237</v>
      </c>
      <c r="F1316" s="86">
        <v>166</v>
      </c>
      <c r="G1316"/>
      <c r="H1316"/>
      <c r="I1316"/>
      <c r="J1316"/>
      <c r="L1316" s="1"/>
    </row>
    <row r="1317" spans="1:12" ht="12.75" customHeight="1">
      <c r="A1317" s="46" t="s">
        <v>2249</v>
      </c>
      <c r="B1317" s="35" t="s">
        <v>309</v>
      </c>
      <c r="C1317" s="15" t="s">
        <v>2247</v>
      </c>
      <c r="D1317" s="68" t="s">
        <v>18670</v>
      </c>
      <c r="E1317" s="75">
        <f t="shared" si="55"/>
        <v>146.80000000000001</v>
      </c>
      <c r="F1317" s="86">
        <v>75.8</v>
      </c>
      <c r="G1317"/>
      <c r="H1317"/>
      <c r="I1317"/>
      <c r="J1317"/>
      <c r="L1317" s="1"/>
    </row>
    <row r="1318" spans="1:12" ht="12.75" customHeight="1">
      <c r="A1318" s="46" t="s">
        <v>2252</v>
      </c>
      <c r="B1318" s="35" t="s">
        <v>309</v>
      </c>
      <c r="C1318" s="15" t="s">
        <v>2250</v>
      </c>
      <c r="D1318" s="68" t="s">
        <v>18670</v>
      </c>
      <c r="E1318" s="75">
        <f t="shared" si="55"/>
        <v>167.8</v>
      </c>
      <c r="F1318" s="86">
        <v>96.8</v>
      </c>
      <c r="G1318"/>
      <c r="H1318"/>
      <c r="I1318"/>
      <c r="J1318"/>
      <c r="L1318" s="1"/>
    </row>
    <row r="1319" spans="1:12" ht="12.75" customHeight="1">
      <c r="A1319" s="46" t="s">
        <v>2255</v>
      </c>
      <c r="B1319" s="35" t="s">
        <v>309</v>
      </c>
      <c r="C1319" s="15" t="s">
        <v>2253</v>
      </c>
      <c r="D1319" s="68" t="s">
        <v>18670</v>
      </c>
      <c r="E1319" s="75">
        <f t="shared" si="55"/>
        <v>189</v>
      </c>
      <c r="F1319" s="86">
        <v>118</v>
      </c>
      <c r="G1319"/>
      <c r="H1319"/>
      <c r="I1319"/>
      <c r="J1319"/>
      <c r="L1319" s="1"/>
    </row>
    <row r="1320" spans="1:12" ht="12.75" customHeight="1">
      <c r="A1320" s="46" t="s">
        <v>2258</v>
      </c>
      <c r="B1320" s="35" t="s">
        <v>309</v>
      </c>
      <c r="C1320" s="15" t="s">
        <v>2256</v>
      </c>
      <c r="D1320" s="68" t="s">
        <v>18670</v>
      </c>
      <c r="E1320" s="75">
        <f t="shared" si="55"/>
        <v>207</v>
      </c>
      <c r="F1320" s="86">
        <v>136</v>
      </c>
      <c r="G1320"/>
      <c r="H1320"/>
      <c r="I1320"/>
      <c r="J1320"/>
      <c r="L1320" s="1"/>
    </row>
    <row r="1321" spans="1:12" ht="12.75" customHeight="1">
      <c r="A1321" s="46" t="s">
        <v>2261</v>
      </c>
      <c r="B1321" s="35" t="s">
        <v>309</v>
      </c>
      <c r="C1321" s="15" t="s">
        <v>2259</v>
      </c>
      <c r="D1321" s="68" t="s">
        <v>18670</v>
      </c>
      <c r="E1321" s="75">
        <f t="shared" si="55"/>
        <v>228</v>
      </c>
      <c r="F1321" s="86">
        <v>157</v>
      </c>
      <c r="G1321"/>
      <c r="H1321"/>
      <c r="I1321"/>
      <c r="J1321"/>
      <c r="L1321" s="1"/>
    </row>
    <row r="1322" spans="1:12" ht="12.75" customHeight="1">
      <c r="A1322" s="46" t="s">
        <v>2264</v>
      </c>
      <c r="B1322" s="35" t="s">
        <v>309</v>
      </c>
      <c r="C1322" s="15" t="s">
        <v>2262</v>
      </c>
      <c r="D1322" s="68" t="s">
        <v>18670</v>
      </c>
      <c r="E1322" s="75">
        <f t="shared" si="55"/>
        <v>248</v>
      </c>
      <c r="F1322" s="86">
        <v>177</v>
      </c>
      <c r="G1322"/>
      <c r="H1322"/>
      <c r="I1322"/>
      <c r="J1322"/>
      <c r="L1322" s="1"/>
    </row>
    <row r="1323" spans="1:12" ht="12.75" customHeight="1">
      <c r="A1323" s="46" t="s">
        <v>2267</v>
      </c>
      <c r="B1323" s="35" t="s">
        <v>309</v>
      </c>
      <c r="C1323" s="15" t="s">
        <v>2265</v>
      </c>
      <c r="D1323" s="68" t="s">
        <v>18670</v>
      </c>
      <c r="E1323" s="75">
        <f t="shared" si="55"/>
        <v>269</v>
      </c>
      <c r="F1323" s="86">
        <v>198</v>
      </c>
      <c r="G1323"/>
      <c r="H1323"/>
      <c r="I1323"/>
      <c r="J1323"/>
      <c r="L1323" s="1"/>
    </row>
    <row r="1324" spans="1:12" ht="12.75" customHeight="1">
      <c r="A1324" s="46" t="s">
        <v>2270</v>
      </c>
      <c r="B1324" s="35" t="s">
        <v>309</v>
      </c>
      <c r="C1324" s="15" t="s">
        <v>2268</v>
      </c>
      <c r="D1324" s="68" t="s">
        <v>18670</v>
      </c>
      <c r="E1324" s="75">
        <f t="shared" si="55"/>
        <v>156.30000000000001</v>
      </c>
      <c r="F1324" s="86">
        <v>85.3</v>
      </c>
      <c r="G1324"/>
      <c r="H1324"/>
      <c r="I1324"/>
      <c r="J1324"/>
      <c r="L1324" s="1"/>
    </row>
    <row r="1325" spans="1:12" ht="12.75" customHeight="1">
      <c r="A1325" s="46" t="s">
        <v>2273</v>
      </c>
      <c r="B1325" s="35" t="s">
        <v>309</v>
      </c>
      <c r="C1325" s="15" t="s">
        <v>2271</v>
      </c>
      <c r="D1325" s="68" t="s">
        <v>18670</v>
      </c>
      <c r="E1325" s="75">
        <f t="shared" si="55"/>
        <v>181</v>
      </c>
      <c r="F1325" s="86">
        <v>110</v>
      </c>
      <c r="G1325"/>
      <c r="H1325"/>
      <c r="I1325"/>
      <c r="J1325"/>
      <c r="L1325" s="1"/>
    </row>
    <row r="1326" spans="1:12" s="2" customFormat="1" ht="12.75" customHeight="1">
      <c r="A1326" s="46" t="s">
        <v>2276</v>
      </c>
      <c r="B1326" s="35" t="s">
        <v>309</v>
      </c>
      <c r="C1326" s="15" t="s">
        <v>2274</v>
      </c>
      <c r="D1326" s="68" t="s">
        <v>18670</v>
      </c>
      <c r="E1326" s="75">
        <f t="shared" si="55"/>
        <v>203</v>
      </c>
      <c r="F1326" s="86">
        <v>132</v>
      </c>
      <c r="G1326"/>
      <c r="H1326"/>
      <c r="I1326"/>
      <c r="J1326"/>
    </row>
    <row r="1327" spans="1:12" ht="12.75" customHeight="1">
      <c r="A1327" s="46" t="s">
        <v>2279</v>
      </c>
      <c r="B1327" s="35" t="s">
        <v>309</v>
      </c>
      <c r="C1327" s="15" t="s">
        <v>2277</v>
      </c>
      <c r="D1327" s="68" t="s">
        <v>18670</v>
      </c>
      <c r="E1327" s="75">
        <f t="shared" si="55"/>
        <v>228</v>
      </c>
      <c r="F1327" s="86">
        <v>157</v>
      </c>
      <c r="G1327"/>
      <c r="H1327"/>
      <c r="I1327"/>
      <c r="J1327"/>
      <c r="L1327" s="1"/>
    </row>
    <row r="1328" spans="1:12" ht="12.75" customHeight="1">
      <c r="A1328" s="46" t="s">
        <v>2282</v>
      </c>
      <c r="B1328" s="35" t="s">
        <v>309</v>
      </c>
      <c r="C1328" s="15" t="s">
        <v>2280</v>
      </c>
      <c r="D1328" s="68" t="s">
        <v>18670</v>
      </c>
      <c r="E1328" s="75">
        <f t="shared" si="55"/>
        <v>252</v>
      </c>
      <c r="F1328" s="86">
        <v>181</v>
      </c>
      <c r="G1328"/>
      <c r="H1328"/>
      <c r="I1328"/>
      <c r="J1328"/>
      <c r="L1328" s="1"/>
    </row>
    <row r="1329" spans="1:12" ht="12.75" customHeight="1">
      <c r="A1329" s="46" t="s">
        <v>2285</v>
      </c>
      <c r="B1329" s="35" t="s">
        <v>309</v>
      </c>
      <c r="C1329" s="15" t="s">
        <v>2283</v>
      </c>
      <c r="D1329" s="68" t="s">
        <v>18670</v>
      </c>
      <c r="E1329" s="75">
        <f t="shared" si="55"/>
        <v>277</v>
      </c>
      <c r="F1329" s="86">
        <v>206</v>
      </c>
      <c r="G1329"/>
      <c r="H1329"/>
      <c r="I1329"/>
      <c r="J1329"/>
      <c r="L1329" s="1"/>
    </row>
    <row r="1330" spans="1:12" ht="12.75" customHeight="1">
      <c r="A1330" s="46" t="s">
        <v>2288</v>
      </c>
      <c r="B1330" s="35" t="s">
        <v>309</v>
      </c>
      <c r="C1330" s="15" t="s">
        <v>2286</v>
      </c>
      <c r="D1330" s="68" t="s">
        <v>18670</v>
      </c>
      <c r="E1330" s="75">
        <f t="shared" si="55"/>
        <v>301</v>
      </c>
      <c r="F1330" s="86">
        <v>230</v>
      </c>
      <c r="G1330"/>
      <c r="H1330"/>
      <c r="I1330"/>
      <c r="J1330"/>
      <c r="L1330" s="1"/>
    </row>
    <row r="1331" spans="1:12" ht="12.75" customHeight="1">
      <c r="A1331" s="46" t="s">
        <v>2291</v>
      </c>
      <c r="B1331" s="35" t="s">
        <v>309</v>
      </c>
      <c r="C1331" s="15" t="s">
        <v>2289</v>
      </c>
      <c r="D1331" s="68" t="s">
        <v>18670</v>
      </c>
      <c r="E1331" s="75">
        <f t="shared" si="55"/>
        <v>165.6</v>
      </c>
      <c r="F1331" s="86">
        <v>94.6</v>
      </c>
      <c r="G1331"/>
      <c r="H1331"/>
      <c r="I1331"/>
      <c r="J1331"/>
      <c r="L1331" s="1"/>
    </row>
    <row r="1332" spans="1:12" ht="12.75" customHeight="1">
      <c r="A1332" s="46" t="s">
        <v>2294</v>
      </c>
      <c r="B1332" s="35" t="s">
        <v>309</v>
      </c>
      <c r="C1332" s="15" t="s">
        <v>2292</v>
      </c>
      <c r="D1332" s="68" t="s">
        <v>18670</v>
      </c>
      <c r="E1332" s="75">
        <f t="shared" si="55"/>
        <v>192</v>
      </c>
      <c r="F1332" s="86">
        <v>121</v>
      </c>
      <c r="G1332"/>
      <c r="H1332"/>
      <c r="I1332"/>
      <c r="J1332"/>
      <c r="L1332" s="1"/>
    </row>
    <row r="1333" spans="1:12" ht="12.75" customHeight="1">
      <c r="A1333" s="46" t="s">
        <v>2297</v>
      </c>
      <c r="B1333" s="35" t="s">
        <v>309</v>
      </c>
      <c r="C1333" s="15" t="s">
        <v>2295</v>
      </c>
      <c r="D1333" s="68" t="s">
        <v>18670</v>
      </c>
      <c r="E1333" s="75">
        <f t="shared" si="55"/>
        <v>220</v>
      </c>
      <c r="F1333" s="86">
        <v>149</v>
      </c>
      <c r="G1333"/>
      <c r="H1333"/>
      <c r="I1333"/>
      <c r="J1333"/>
      <c r="L1333" s="1"/>
    </row>
    <row r="1334" spans="1:12" ht="12.75" customHeight="1">
      <c r="A1334" s="46" t="s">
        <v>2300</v>
      </c>
      <c r="B1334" s="35" t="s">
        <v>309</v>
      </c>
      <c r="C1334" s="15" t="s">
        <v>2298</v>
      </c>
      <c r="D1334" s="68" t="s">
        <v>18670</v>
      </c>
      <c r="E1334" s="75">
        <f t="shared" si="55"/>
        <v>248</v>
      </c>
      <c r="F1334" s="86">
        <v>177</v>
      </c>
      <c r="G1334"/>
      <c r="H1334"/>
      <c r="I1334"/>
      <c r="J1334"/>
      <c r="L1334" s="1"/>
    </row>
    <row r="1335" spans="1:12" ht="12.75" customHeight="1">
      <c r="A1335" s="46" t="s">
        <v>2303</v>
      </c>
      <c r="B1335" s="35" t="s">
        <v>309</v>
      </c>
      <c r="C1335" s="15" t="s">
        <v>2301</v>
      </c>
      <c r="D1335" s="68" t="s">
        <v>18670</v>
      </c>
      <c r="E1335" s="75">
        <f t="shared" si="55"/>
        <v>277</v>
      </c>
      <c r="F1335" s="86">
        <v>206</v>
      </c>
      <c r="G1335"/>
      <c r="H1335"/>
      <c r="I1335"/>
      <c r="J1335"/>
      <c r="L1335" s="1"/>
    </row>
    <row r="1336" spans="1:12" ht="12.75" customHeight="1">
      <c r="A1336" s="46" t="s">
        <v>2306</v>
      </c>
      <c r="B1336" s="35" t="s">
        <v>309</v>
      </c>
      <c r="C1336" s="15" t="s">
        <v>18194</v>
      </c>
      <c r="D1336" s="68" t="s">
        <v>18670</v>
      </c>
      <c r="E1336" s="75">
        <f t="shared" si="55"/>
        <v>305</v>
      </c>
      <c r="F1336" s="86">
        <v>234</v>
      </c>
      <c r="G1336"/>
      <c r="H1336"/>
      <c r="I1336"/>
      <c r="J1336"/>
      <c r="L1336" s="1"/>
    </row>
    <row r="1337" spans="1:12" ht="12.75" customHeight="1">
      <c r="A1337" s="46" t="s">
        <v>2309</v>
      </c>
      <c r="B1337" s="35" t="s">
        <v>309</v>
      </c>
      <c r="C1337" s="15" t="s">
        <v>2307</v>
      </c>
      <c r="D1337" s="68" t="s">
        <v>18670</v>
      </c>
      <c r="E1337" s="75">
        <f t="shared" si="55"/>
        <v>333</v>
      </c>
      <c r="F1337" s="86">
        <v>262</v>
      </c>
      <c r="G1337"/>
      <c r="H1337"/>
      <c r="I1337"/>
      <c r="J1337"/>
      <c r="L1337" s="1"/>
    </row>
    <row r="1338" spans="1:12" ht="12.75" customHeight="1">
      <c r="A1338" s="46" t="s">
        <v>2312</v>
      </c>
      <c r="B1338" s="35" t="s">
        <v>309</v>
      </c>
      <c r="C1338" s="15" t="s">
        <v>2310</v>
      </c>
      <c r="D1338" s="68" t="s">
        <v>18670</v>
      </c>
      <c r="E1338" s="75">
        <f t="shared" si="55"/>
        <v>175</v>
      </c>
      <c r="F1338" s="86">
        <v>104</v>
      </c>
      <c r="G1338"/>
      <c r="H1338"/>
      <c r="I1338"/>
      <c r="J1338"/>
      <c r="L1338" s="1"/>
    </row>
    <row r="1339" spans="1:12" ht="12.75" customHeight="1">
      <c r="A1339" s="46" t="s">
        <v>2315</v>
      </c>
      <c r="B1339" s="35" t="s">
        <v>309</v>
      </c>
      <c r="C1339" s="15" t="s">
        <v>2313</v>
      </c>
      <c r="D1339" s="68" t="s">
        <v>18670</v>
      </c>
      <c r="E1339" s="75">
        <f t="shared" si="55"/>
        <v>205</v>
      </c>
      <c r="F1339" s="86">
        <v>134</v>
      </c>
      <c r="G1339"/>
      <c r="H1339"/>
      <c r="I1339"/>
      <c r="J1339"/>
      <c r="L1339" s="1"/>
    </row>
    <row r="1340" spans="1:12" ht="12.75" customHeight="1">
      <c r="A1340" s="46" t="s">
        <v>4691</v>
      </c>
      <c r="B1340" s="35" t="s">
        <v>309</v>
      </c>
      <c r="C1340" s="15" t="s">
        <v>2316</v>
      </c>
      <c r="D1340" s="68" t="s">
        <v>18670</v>
      </c>
      <c r="E1340" s="75">
        <f t="shared" si="55"/>
        <v>237</v>
      </c>
      <c r="F1340" s="86">
        <v>166</v>
      </c>
      <c r="G1340"/>
      <c r="H1340"/>
      <c r="I1340"/>
      <c r="J1340"/>
      <c r="L1340" s="1"/>
    </row>
    <row r="1341" spans="1:12" ht="12.75" customHeight="1">
      <c r="A1341" s="46" t="s">
        <v>4694</v>
      </c>
      <c r="B1341" s="35" t="s">
        <v>309</v>
      </c>
      <c r="C1341" s="15" t="s">
        <v>4692</v>
      </c>
      <c r="D1341" s="68" t="s">
        <v>18670</v>
      </c>
      <c r="E1341" s="75">
        <f t="shared" ref="E1341:E1372" si="56">F1341+71</f>
        <v>269</v>
      </c>
      <c r="F1341" s="86">
        <v>198</v>
      </c>
      <c r="G1341"/>
      <c r="H1341"/>
      <c r="I1341"/>
      <c r="J1341"/>
      <c r="L1341" s="1"/>
    </row>
    <row r="1342" spans="1:12" ht="12.75" customHeight="1">
      <c r="A1342" s="46" t="s">
        <v>4697</v>
      </c>
      <c r="B1342" s="35" t="s">
        <v>309</v>
      </c>
      <c r="C1342" s="15" t="s">
        <v>4695</v>
      </c>
      <c r="D1342" s="68" t="s">
        <v>18670</v>
      </c>
      <c r="E1342" s="75">
        <f t="shared" si="56"/>
        <v>301</v>
      </c>
      <c r="F1342" s="86">
        <v>230</v>
      </c>
      <c r="G1342"/>
      <c r="H1342"/>
      <c r="I1342"/>
      <c r="J1342"/>
      <c r="L1342" s="1"/>
    </row>
    <row r="1343" spans="1:12" ht="12.75" customHeight="1">
      <c r="A1343" s="46" t="s">
        <v>4700</v>
      </c>
      <c r="B1343" s="35" t="s">
        <v>309</v>
      </c>
      <c r="C1343" s="15" t="s">
        <v>4698</v>
      </c>
      <c r="D1343" s="68" t="s">
        <v>18670</v>
      </c>
      <c r="E1343" s="75">
        <f t="shared" si="56"/>
        <v>333</v>
      </c>
      <c r="F1343" s="86">
        <v>262</v>
      </c>
      <c r="G1343"/>
      <c r="H1343"/>
      <c r="I1343"/>
      <c r="J1343"/>
      <c r="L1343" s="1"/>
    </row>
    <row r="1344" spans="1:12" ht="12.75" customHeight="1">
      <c r="A1344" s="46" t="s">
        <v>4703</v>
      </c>
      <c r="B1344" s="35" t="s">
        <v>309</v>
      </c>
      <c r="C1344" s="15" t="s">
        <v>4701</v>
      </c>
      <c r="D1344" s="68" t="s">
        <v>18670</v>
      </c>
      <c r="E1344" s="75">
        <f t="shared" si="56"/>
        <v>366</v>
      </c>
      <c r="F1344" s="86">
        <v>295</v>
      </c>
      <c r="G1344"/>
      <c r="H1344"/>
      <c r="I1344"/>
      <c r="J1344"/>
      <c r="L1344" s="1"/>
    </row>
    <row r="1345" spans="1:12" ht="12.75" customHeight="1">
      <c r="A1345" s="46" t="s">
        <v>382</v>
      </c>
      <c r="B1345" s="35" t="s">
        <v>309</v>
      </c>
      <c r="C1345" s="15" t="s">
        <v>9934</v>
      </c>
      <c r="D1345" s="68" t="s">
        <v>18670</v>
      </c>
      <c r="E1345" s="75">
        <f t="shared" ref="E1345:E1378" si="57">F1345+95.7</f>
        <v>205.7</v>
      </c>
      <c r="F1345" s="86">
        <v>110</v>
      </c>
      <c r="G1345"/>
      <c r="H1345"/>
      <c r="I1345"/>
      <c r="J1345"/>
      <c r="L1345" s="1"/>
    </row>
    <row r="1346" spans="1:12" ht="12.75" customHeight="1">
      <c r="A1346" s="46" t="s">
        <v>9938</v>
      </c>
      <c r="B1346" s="35" t="s">
        <v>309</v>
      </c>
      <c r="C1346" s="15" t="s">
        <v>9936</v>
      </c>
      <c r="D1346" s="68" t="s">
        <v>18670</v>
      </c>
      <c r="E1346" s="75">
        <f t="shared" si="57"/>
        <v>218.7</v>
      </c>
      <c r="F1346" s="86">
        <v>123</v>
      </c>
      <c r="G1346"/>
      <c r="H1346"/>
      <c r="I1346"/>
      <c r="J1346"/>
      <c r="L1346" s="1"/>
    </row>
    <row r="1347" spans="1:12" ht="12.75" customHeight="1">
      <c r="A1347" s="46" t="s">
        <v>9941</v>
      </c>
      <c r="B1347" s="35" t="s">
        <v>309</v>
      </c>
      <c r="C1347" s="15" t="s">
        <v>9939</v>
      </c>
      <c r="D1347" s="68" t="s">
        <v>18670</v>
      </c>
      <c r="E1347" s="75">
        <f t="shared" si="57"/>
        <v>229.7</v>
      </c>
      <c r="F1347" s="86">
        <v>134</v>
      </c>
      <c r="G1347"/>
      <c r="H1347"/>
      <c r="I1347"/>
      <c r="J1347"/>
      <c r="L1347" s="1"/>
    </row>
    <row r="1348" spans="1:12" ht="12.75" customHeight="1">
      <c r="A1348" s="46" t="s">
        <v>9944</v>
      </c>
      <c r="B1348" s="35" t="s">
        <v>309</v>
      </c>
      <c r="C1348" s="15" t="s">
        <v>9942</v>
      </c>
      <c r="D1348" s="68" t="s">
        <v>18670</v>
      </c>
      <c r="E1348" s="75">
        <f t="shared" si="57"/>
        <v>230.7</v>
      </c>
      <c r="F1348" s="86">
        <v>135</v>
      </c>
      <c r="G1348"/>
      <c r="H1348"/>
      <c r="I1348"/>
      <c r="J1348"/>
      <c r="L1348" s="1"/>
    </row>
    <row r="1349" spans="1:12" ht="12.75" customHeight="1">
      <c r="A1349" s="46" t="s">
        <v>9947</v>
      </c>
      <c r="B1349" s="35" t="s">
        <v>309</v>
      </c>
      <c r="C1349" s="15" t="s">
        <v>9945</v>
      </c>
      <c r="D1349" s="68" t="s">
        <v>18670</v>
      </c>
      <c r="E1349" s="75">
        <f t="shared" si="57"/>
        <v>244.7</v>
      </c>
      <c r="F1349" s="86">
        <v>149</v>
      </c>
      <c r="G1349"/>
      <c r="H1349"/>
      <c r="I1349"/>
      <c r="J1349"/>
      <c r="L1349" s="1"/>
    </row>
    <row r="1350" spans="1:12" ht="12.75" customHeight="1">
      <c r="A1350" s="46" t="s">
        <v>9950</v>
      </c>
      <c r="B1350" s="35" t="s">
        <v>309</v>
      </c>
      <c r="C1350" s="15" t="s">
        <v>9948</v>
      </c>
      <c r="D1350" s="68" t="s">
        <v>18670</v>
      </c>
      <c r="E1350" s="75">
        <f t="shared" si="57"/>
        <v>261.7</v>
      </c>
      <c r="F1350" s="86">
        <v>166</v>
      </c>
      <c r="G1350"/>
      <c r="H1350"/>
      <c r="I1350"/>
      <c r="J1350"/>
      <c r="L1350" s="1"/>
    </row>
    <row r="1351" spans="1:12" ht="12.75" customHeight="1">
      <c r="A1351" s="46" t="s">
        <v>18152</v>
      </c>
      <c r="B1351" s="35" t="s">
        <v>309</v>
      </c>
      <c r="C1351" s="15" t="s">
        <v>18195</v>
      </c>
      <c r="D1351" s="68" t="s">
        <v>18670</v>
      </c>
      <c r="E1351" s="75">
        <f t="shared" si="57"/>
        <v>171.5</v>
      </c>
      <c r="F1351" s="86">
        <v>75.8</v>
      </c>
      <c r="G1351"/>
      <c r="H1351"/>
      <c r="I1351"/>
      <c r="J1351"/>
      <c r="L1351" s="1"/>
    </row>
    <row r="1352" spans="1:12" ht="12.75" customHeight="1">
      <c r="A1352" s="46" t="s">
        <v>18153</v>
      </c>
      <c r="B1352" s="35" t="s">
        <v>309</v>
      </c>
      <c r="C1352" s="15" t="s">
        <v>18196</v>
      </c>
      <c r="D1352" s="68" t="s">
        <v>18670</v>
      </c>
      <c r="E1352" s="75">
        <f t="shared" si="57"/>
        <v>192.5</v>
      </c>
      <c r="F1352" s="86">
        <v>96.8</v>
      </c>
      <c r="G1352"/>
      <c r="H1352"/>
      <c r="I1352"/>
      <c r="J1352"/>
      <c r="L1352" s="1"/>
    </row>
    <row r="1353" spans="1:12" ht="12.75" customHeight="1">
      <c r="A1353" s="46" t="s">
        <v>9953</v>
      </c>
      <c r="B1353" s="35" t="s">
        <v>309</v>
      </c>
      <c r="C1353" s="15" t="s">
        <v>9951</v>
      </c>
      <c r="D1353" s="68" t="s">
        <v>18670</v>
      </c>
      <c r="E1353" s="75">
        <f t="shared" si="57"/>
        <v>213.7</v>
      </c>
      <c r="F1353" s="86">
        <v>118</v>
      </c>
      <c r="G1353"/>
      <c r="H1353"/>
      <c r="I1353"/>
      <c r="J1353"/>
      <c r="L1353" s="1"/>
    </row>
    <row r="1354" spans="1:12" ht="12.75" customHeight="1">
      <c r="A1354" s="46" t="s">
        <v>9956</v>
      </c>
      <c r="B1354" s="35" t="s">
        <v>309</v>
      </c>
      <c r="C1354" s="15" t="s">
        <v>9954</v>
      </c>
      <c r="D1354" s="68" t="s">
        <v>18670</v>
      </c>
      <c r="E1354" s="75">
        <f t="shared" si="57"/>
        <v>231.7</v>
      </c>
      <c r="F1354" s="86">
        <v>136</v>
      </c>
      <c r="G1354"/>
      <c r="H1354"/>
      <c r="I1354"/>
      <c r="J1354"/>
      <c r="L1354" s="1"/>
    </row>
    <row r="1355" spans="1:12" ht="12.75" customHeight="1">
      <c r="A1355" s="46" t="s">
        <v>9959</v>
      </c>
      <c r="B1355" s="35" t="s">
        <v>309</v>
      </c>
      <c r="C1355" s="15" t="s">
        <v>9957</v>
      </c>
      <c r="D1355" s="68" t="s">
        <v>18670</v>
      </c>
      <c r="E1355" s="75">
        <f t="shared" si="57"/>
        <v>252.7</v>
      </c>
      <c r="F1355" s="86">
        <v>157</v>
      </c>
      <c r="G1355"/>
      <c r="H1355"/>
      <c r="I1355"/>
      <c r="J1355"/>
      <c r="L1355" s="1"/>
    </row>
    <row r="1356" spans="1:12" ht="12.75" customHeight="1">
      <c r="A1356" s="46" t="s">
        <v>9962</v>
      </c>
      <c r="B1356" s="35" t="s">
        <v>309</v>
      </c>
      <c r="C1356" s="15" t="s">
        <v>9960</v>
      </c>
      <c r="D1356" s="68" t="s">
        <v>18670</v>
      </c>
      <c r="E1356" s="75">
        <f t="shared" si="57"/>
        <v>272.7</v>
      </c>
      <c r="F1356" s="86">
        <v>177</v>
      </c>
      <c r="G1356"/>
      <c r="H1356"/>
      <c r="I1356"/>
      <c r="J1356"/>
      <c r="L1356" s="1"/>
    </row>
    <row r="1357" spans="1:12" ht="12.75" customHeight="1">
      <c r="A1357" s="46" t="s">
        <v>9965</v>
      </c>
      <c r="B1357" s="35" t="s">
        <v>309</v>
      </c>
      <c r="C1357" s="15" t="s">
        <v>9963</v>
      </c>
      <c r="D1357" s="68" t="s">
        <v>18670</v>
      </c>
      <c r="E1357" s="75">
        <f t="shared" si="57"/>
        <v>293.7</v>
      </c>
      <c r="F1357" s="86">
        <v>198</v>
      </c>
      <c r="G1357"/>
      <c r="H1357"/>
      <c r="I1357"/>
      <c r="J1357"/>
      <c r="L1357" s="1"/>
    </row>
    <row r="1358" spans="1:12" ht="12.75" customHeight="1">
      <c r="A1358" s="46" t="s">
        <v>18154</v>
      </c>
      <c r="B1358" s="35" t="s">
        <v>309</v>
      </c>
      <c r="C1358" s="15" t="s">
        <v>18197</v>
      </c>
      <c r="D1358" s="68" t="s">
        <v>18670</v>
      </c>
      <c r="E1358" s="75">
        <f t="shared" si="57"/>
        <v>181</v>
      </c>
      <c r="F1358" s="86">
        <v>85.3</v>
      </c>
      <c r="G1358"/>
      <c r="H1358"/>
      <c r="I1358"/>
      <c r="J1358"/>
      <c r="L1358" s="1"/>
    </row>
    <row r="1359" spans="1:12" ht="12.75" customHeight="1">
      <c r="A1359" s="46" t="s">
        <v>18155</v>
      </c>
      <c r="B1359" s="35" t="s">
        <v>309</v>
      </c>
      <c r="C1359" s="15" t="s">
        <v>18198</v>
      </c>
      <c r="D1359" s="68" t="s">
        <v>18670</v>
      </c>
      <c r="E1359" s="75">
        <f t="shared" si="57"/>
        <v>205.7</v>
      </c>
      <c r="F1359" s="86">
        <v>110</v>
      </c>
      <c r="G1359"/>
      <c r="H1359"/>
      <c r="I1359"/>
      <c r="J1359"/>
      <c r="L1359" s="1"/>
    </row>
    <row r="1360" spans="1:12" s="2" customFormat="1" ht="12.75" customHeight="1">
      <c r="A1360" s="46" t="s">
        <v>9968</v>
      </c>
      <c r="B1360" s="35" t="s">
        <v>309</v>
      </c>
      <c r="C1360" s="15" t="s">
        <v>9966</v>
      </c>
      <c r="D1360" s="68" t="s">
        <v>18670</v>
      </c>
      <c r="E1360" s="75">
        <f t="shared" si="57"/>
        <v>227.7</v>
      </c>
      <c r="F1360" s="86">
        <v>132</v>
      </c>
      <c r="G1360"/>
      <c r="H1360"/>
      <c r="I1360"/>
      <c r="J1360"/>
    </row>
    <row r="1361" spans="1:12" ht="12.75" customHeight="1">
      <c r="A1361" s="46" t="s">
        <v>9971</v>
      </c>
      <c r="B1361" s="35" t="s">
        <v>309</v>
      </c>
      <c r="C1361" s="15" t="s">
        <v>9969</v>
      </c>
      <c r="D1361" s="68" t="s">
        <v>18670</v>
      </c>
      <c r="E1361" s="75">
        <f t="shared" si="57"/>
        <v>252.7</v>
      </c>
      <c r="F1361" s="86">
        <v>157</v>
      </c>
      <c r="G1361"/>
      <c r="H1361"/>
      <c r="I1361"/>
      <c r="J1361"/>
      <c r="L1361" s="1"/>
    </row>
    <row r="1362" spans="1:12" ht="12.75" customHeight="1">
      <c r="A1362" s="46" t="s">
        <v>9974</v>
      </c>
      <c r="B1362" s="35" t="s">
        <v>309</v>
      </c>
      <c r="C1362" s="15" t="s">
        <v>9972</v>
      </c>
      <c r="D1362" s="68" t="s">
        <v>18670</v>
      </c>
      <c r="E1362" s="75">
        <f t="shared" si="57"/>
        <v>276.7</v>
      </c>
      <c r="F1362" s="86">
        <v>181</v>
      </c>
      <c r="G1362"/>
      <c r="H1362"/>
      <c r="I1362"/>
      <c r="J1362"/>
      <c r="L1362" s="1"/>
    </row>
    <row r="1363" spans="1:12" ht="12.75" customHeight="1">
      <c r="A1363" s="46" t="s">
        <v>9977</v>
      </c>
      <c r="B1363" s="35" t="s">
        <v>309</v>
      </c>
      <c r="C1363" s="15" t="s">
        <v>9975</v>
      </c>
      <c r="D1363" s="68" t="s">
        <v>18670</v>
      </c>
      <c r="E1363" s="75">
        <f t="shared" si="57"/>
        <v>301.7</v>
      </c>
      <c r="F1363" s="86">
        <v>206</v>
      </c>
      <c r="G1363"/>
      <c r="H1363"/>
      <c r="I1363"/>
      <c r="J1363"/>
      <c r="L1363" s="1"/>
    </row>
    <row r="1364" spans="1:12" ht="12.75" customHeight="1">
      <c r="A1364" s="46" t="s">
        <v>9980</v>
      </c>
      <c r="B1364" s="35" t="s">
        <v>309</v>
      </c>
      <c r="C1364" s="15" t="s">
        <v>9978</v>
      </c>
      <c r="D1364" s="68" t="s">
        <v>18670</v>
      </c>
      <c r="E1364" s="75">
        <f t="shared" si="57"/>
        <v>325.7</v>
      </c>
      <c r="F1364" s="86">
        <v>230</v>
      </c>
      <c r="G1364"/>
      <c r="H1364"/>
      <c r="I1364"/>
      <c r="J1364"/>
      <c r="L1364" s="1"/>
    </row>
    <row r="1365" spans="1:12" ht="12.75" customHeight="1">
      <c r="A1365" s="46" t="s">
        <v>18156</v>
      </c>
      <c r="B1365" s="35" t="s">
        <v>309</v>
      </c>
      <c r="C1365" s="15" t="s">
        <v>18199</v>
      </c>
      <c r="D1365" s="68" t="s">
        <v>18670</v>
      </c>
      <c r="E1365" s="75">
        <f t="shared" si="57"/>
        <v>190.3</v>
      </c>
      <c r="F1365" s="86">
        <v>94.6</v>
      </c>
      <c r="G1365"/>
      <c r="H1365"/>
      <c r="I1365"/>
      <c r="J1365"/>
      <c r="L1365" s="1"/>
    </row>
    <row r="1366" spans="1:12" ht="12.75" customHeight="1">
      <c r="A1366" s="46" t="s">
        <v>18157</v>
      </c>
      <c r="B1366" s="35" t="s">
        <v>309</v>
      </c>
      <c r="C1366" s="15" t="s">
        <v>18200</v>
      </c>
      <c r="D1366" s="68" t="s">
        <v>18670</v>
      </c>
      <c r="E1366" s="75">
        <f t="shared" si="57"/>
        <v>216.7</v>
      </c>
      <c r="F1366" s="86">
        <v>121</v>
      </c>
      <c r="G1366"/>
      <c r="H1366"/>
      <c r="I1366"/>
      <c r="J1366"/>
      <c r="L1366" s="1"/>
    </row>
    <row r="1367" spans="1:12" ht="12.75" customHeight="1">
      <c r="A1367" s="46" t="s">
        <v>9983</v>
      </c>
      <c r="B1367" s="35" t="s">
        <v>309</v>
      </c>
      <c r="C1367" s="15" t="s">
        <v>9981</v>
      </c>
      <c r="D1367" s="68" t="s">
        <v>18670</v>
      </c>
      <c r="E1367" s="75">
        <f t="shared" si="57"/>
        <v>244.7</v>
      </c>
      <c r="F1367" s="86">
        <v>149</v>
      </c>
      <c r="G1367"/>
      <c r="H1367"/>
      <c r="I1367"/>
      <c r="J1367"/>
      <c r="L1367" s="1"/>
    </row>
    <row r="1368" spans="1:12" ht="12.75" customHeight="1">
      <c r="A1368" s="46" t="s">
        <v>9986</v>
      </c>
      <c r="B1368" s="35" t="s">
        <v>309</v>
      </c>
      <c r="C1368" s="15" t="s">
        <v>9984</v>
      </c>
      <c r="D1368" s="68" t="s">
        <v>18670</v>
      </c>
      <c r="E1368" s="75">
        <f t="shared" si="57"/>
        <v>272.7</v>
      </c>
      <c r="F1368" s="86">
        <v>177</v>
      </c>
      <c r="G1368"/>
      <c r="H1368"/>
      <c r="I1368"/>
      <c r="J1368"/>
      <c r="L1368" s="1"/>
    </row>
    <row r="1369" spans="1:12" ht="12.75" customHeight="1">
      <c r="A1369" s="46" t="s">
        <v>9989</v>
      </c>
      <c r="B1369" s="35" t="s">
        <v>309</v>
      </c>
      <c r="C1369" s="15" t="s">
        <v>9987</v>
      </c>
      <c r="D1369" s="68" t="s">
        <v>18670</v>
      </c>
      <c r="E1369" s="75">
        <f t="shared" si="57"/>
        <v>301.7</v>
      </c>
      <c r="F1369" s="86">
        <v>206</v>
      </c>
      <c r="G1369"/>
      <c r="H1369"/>
      <c r="I1369"/>
      <c r="J1369"/>
      <c r="L1369" s="1"/>
    </row>
    <row r="1370" spans="1:12" ht="12.75" customHeight="1">
      <c r="A1370" s="46" t="s">
        <v>9992</v>
      </c>
      <c r="B1370" s="35" t="s">
        <v>309</v>
      </c>
      <c r="C1370" s="15" t="s">
        <v>18201</v>
      </c>
      <c r="D1370" s="68" t="s">
        <v>18670</v>
      </c>
      <c r="E1370" s="75">
        <f t="shared" si="57"/>
        <v>329.7</v>
      </c>
      <c r="F1370" s="86">
        <v>234</v>
      </c>
      <c r="G1370"/>
      <c r="H1370"/>
      <c r="I1370"/>
      <c r="J1370"/>
      <c r="L1370" s="1"/>
    </row>
    <row r="1371" spans="1:12" ht="12.75" customHeight="1">
      <c r="A1371" s="46" t="s">
        <v>9995</v>
      </c>
      <c r="B1371" s="35" t="s">
        <v>309</v>
      </c>
      <c r="C1371" s="15" t="s">
        <v>9993</v>
      </c>
      <c r="D1371" s="68" t="s">
        <v>18670</v>
      </c>
      <c r="E1371" s="75">
        <f t="shared" si="57"/>
        <v>357.7</v>
      </c>
      <c r="F1371" s="86">
        <v>262</v>
      </c>
      <c r="G1371"/>
      <c r="H1371"/>
      <c r="I1371"/>
      <c r="J1371"/>
      <c r="L1371" s="1"/>
    </row>
    <row r="1372" spans="1:12" ht="12.75" customHeight="1">
      <c r="A1372" s="46" t="s">
        <v>18158</v>
      </c>
      <c r="B1372" s="35" t="s">
        <v>309</v>
      </c>
      <c r="C1372" s="15" t="s">
        <v>18202</v>
      </c>
      <c r="D1372" s="68" t="s">
        <v>18670</v>
      </c>
      <c r="E1372" s="75">
        <f t="shared" si="57"/>
        <v>199.7</v>
      </c>
      <c r="F1372" s="86">
        <v>104</v>
      </c>
      <c r="G1372"/>
      <c r="H1372"/>
      <c r="I1372"/>
      <c r="J1372"/>
      <c r="L1372" s="1"/>
    </row>
    <row r="1373" spans="1:12" ht="12.75" customHeight="1">
      <c r="A1373" s="46" t="s">
        <v>18159</v>
      </c>
      <c r="B1373" s="35" t="s">
        <v>309</v>
      </c>
      <c r="C1373" s="15" t="s">
        <v>18203</v>
      </c>
      <c r="D1373" s="68" t="s">
        <v>18670</v>
      </c>
      <c r="E1373" s="75">
        <f t="shared" si="57"/>
        <v>229.7</v>
      </c>
      <c r="F1373" s="86">
        <v>134</v>
      </c>
      <c r="G1373"/>
      <c r="H1373"/>
      <c r="I1373"/>
      <c r="J1373"/>
      <c r="L1373" s="1"/>
    </row>
    <row r="1374" spans="1:12" ht="12.75" customHeight="1">
      <c r="A1374" s="46" t="s">
        <v>9998</v>
      </c>
      <c r="B1374" s="35" t="s">
        <v>309</v>
      </c>
      <c r="C1374" s="15" t="s">
        <v>9996</v>
      </c>
      <c r="D1374" s="68" t="s">
        <v>18670</v>
      </c>
      <c r="E1374" s="75">
        <f t="shared" si="57"/>
        <v>261.7</v>
      </c>
      <c r="F1374" s="86">
        <v>166</v>
      </c>
      <c r="G1374"/>
      <c r="H1374"/>
      <c r="I1374"/>
      <c r="J1374"/>
      <c r="L1374" s="1"/>
    </row>
    <row r="1375" spans="1:12" ht="12.75" customHeight="1">
      <c r="A1375" s="46" t="s">
        <v>10001</v>
      </c>
      <c r="B1375" s="35" t="s">
        <v>309</v>
      </c>
      <c r="C1375" s="15" t="s">
        <v>9999</v>
      </c>
      <c r="D1375" s="68" t="s">
        <v>18670</v>
      </c>
      <c r="E1375" s="75">
        <f t="shared" si="57"/>
        <v>293.7</v>
      </c>
      <c r="F1375" s="86">
        <v>198</v>
      </c>
      <c r="G1375"/>
      <c r="H1375"/>
      <c r="I1375"/>
      <c r="J1375"/>
      <c r="L1375" s="1"/>
    </row>
    <row r="1376" spans="1:12" ht="12.75" customHeight="1">
      <c r="A1376" s="46" t="s">
        <v>10004</v>
      </c>
      <c r="B1376" s="35" t="s">
        <v>309</v>
      </c>
      <c r="C1376" s="15" t="s">
        <v>10002</v>
      </c>
      <c r="D1376" s="68" t="s">
        <v>18670</v>
      </c>
      <c r="E1376" s="75">
        <f t="shared" si="57"/>
        <v>325.7</v>
      </c>
      <c r="F1376" s="86">
        <v>230</v>
      </c>
      <c r="G1376"/>
      <c r="H1376"/>
      <c r="I1376"/>
      <c r="J1376"/>
      <c r="L1376" s="1"/>
    </row>
    <row r="1377" spans="1:12" ht="12.75" customHeight="1">
      <c r="A1377" s="46" t="s">
        <v>10007</v>
      </c>
      <c r="B1377" s="35" t="s">
        <v>309</v>
      </c>
      <c r="C1377" s="15" t="s">
        <v>10005</v>
      </c>
      <c r="D1377" s="68" t="s">
        <v>18670</v>
      </c>
      <c r="E1377" s="75">
        <f t="shared" si="57"/>
        <v>357.7</v>
      </c>
      <c r="F1377" s="86">
        <v>262</v>
      </c>
      <c r="G1377"/>
      <c r="H1377"/>
      <c r="I1377"/>
      <c r="J1377"/>
      <c r="L1377" s="1"/>
    </row>
    <row r="1378" spans="1:12" ht="12.75" customHeight="1">
      <c r="A1378" s="46" t="s">
        <v>10010</v>
      </c>
      <c r="B1378" s="35" t="s">
        <v>309</v>
      </c>
      <c r="C1378" s="15" t="s">
        <v>10008</v>
      </c>
      <c r="D1378" s="68" t="s">
        <v>18670</v>
      </c>
      <c r="E1378" s="75">
        <f t="shared" si="57"/>
        <v>390.7</v>
      </c>
      <c r="F1378" s="86">
        <v>295</v>
      </c>
      <c r="G1378"/>
      <c r="H1378"/>
      <c r="I1378"/>
      <c r="J1378"/>
      <c r="L1378" s="1"/>
    </row>
    <row r="1379" spans="1:12" ht="12.75" customHeight="1">
      <c r="A1379" s="46" t="s">
        <v>310</v>
      </c>
      <c r="B1379" s="35" t="s">
        <v>274</v>
      </c>
      <c r="C1379" s="15" t="s">
        <v>311</v>
      </c>
      <c r="D1379" s="68" t="s">
        <v>18670</v>
      </c>
      <c r="E1379" s="75">
        <v>110</v>
      </c>
      <c r="F1379" s="71"/>
      <c r="G1379"/>
      <c r="H1379"/>
      <c r="I1379"/>
      <c r="J1379"/>
      <c r="L1379" s="1"/>
    </row>
    <row r="1380" spans="1:12" ht="12.75" customHeight="1">
      <c r="A1380" s="46" t="s">
        <v>312</v>
      </c>
      <c r="B1380" s="35" t="s">
        <v>274</v>
      </c>
      <c r="C1380" s="15" t="s">
        <v>313</v>
      </c>
      <c r="D1380" s="68" t="s">
        <v>18670</v>
      </c>
      <c r="E1380" s="75">
        <v>123</v>
      </c>
      <c r="F1380" s="71"/>
      <c r="G1380"/>
      <c r="H1380"/>
      <c r="I1380"/>
      <c r="J1380"/>
      <c r="L1380" s="1"/>
    </row>
    <row r="1381" spans="1:12" ht="12.75" customHeight="1">
      <c r="A1381" s="46" t="s">
        <v>314</v>
      </c>
      <c r="B1381" s="35" t="s">
        <v>274</v>
      </c>
      <c r="C1381" s="15" t="s">
        <v>315</v>
      </c>
      <c r="D1381" s="68" t="s">
        <v>18670</v>
      </c>
      <c r="E1381" s="75">
        <v>134</v>
      </c>
      <c r="F1381" s="71"/>
      <c r="G1381"/>
      <c r="H1381"/>
      <c r="I1381"/>
      <c r="J1381"/>
      <c r="L1381" s="1"/>
    </row>
    <row r="1382" spans="1:12" ht="12.75" customHeight="1">
      <c r="A1382" s="46" t="s">
        <v>316</v>
      </c>
      <c r="B1382" s="35" t="s">
        <v>274</v>
      </c>
      <c r="C1382" s="15" t="s">
        <v>317</v>
      </c>
      <c r="D1382" s="68" t="s">
        <v>18670</v>
      </c>
      <c r="E1382" s="75">
        <v>135</v>
      </c>
      <c r="F1382" s="71"/>
      <c r="G1382"/>
      <c r="H1382"/>
      <c r="I1382"/>
      <c r="J1382"/>
      <c r="L1382" s="1"/>
    </row>
    <row r="1383" spans="1:12" ht="12.75" customHeight="1">
      <c r="A1383" s="46" t="s">
        <v>318</v>
      </c>
      <c r="B1383" s="35" t="s">
        <v>274</v>
      </c>
      <c r="C1383" s="15" t="s">
        <v>319</v>
      </c>
      <c r="D1383" s="68" t="s">
        <v>18670</v>
      </c>
      <c r="E1383" s="75">
        <v>149</v>
      </c>
      <c r="F1383" s="71"/>
      <c r="G1383"/>
      <c r="H1383"/>
      <c r="I1383"/>
      <c r="J1383"/>
      <c r="L1383" s="1"/>
    </row>
    <row r="1384" spans="1:12" ht="12.75" customHeight="1">
      <c r="A1384" s="46" t="s">
        <v>320</v>
      </c>
      <c r="B1384" s="35" t="s">
        <v>274</v>
      </c>
      <c r="C1384" s="15" t="s">
        <v>321</v>
      </c>
      <c r="D1384" s="68" t="s">
        <v>18670</v>
      </c>
      <c r="E1384" s="75">
        <v>166</v>
      </c>
      <c r="F1384" s="71"/>
      <c r="G1384"/>
      <c r="H1384"/>
      <c r="I1384"/>
      <c r="J1384"/>
      <c r="L1384" s="1"/>
    </row>
    <row r="1385" spans="1:12" ht="12.75" customHeight="1">
      <c r="A1385" s="46" t="s">
        <v>322</v>
      </c>
      <c r="B1385" s="35" t="s">
        <v>274</v>
      </c>
      <c r="C1385" s="15" t="s">
        <v>323</v>
      </c>
      <c r="D1385" s="68" t="s">
        <v>18670</v>
      </c>
      <c r="E1385" s="75">
        <v>75.8</v>
      </c>
      <c r="F1385" s="71"/>
      <c r="G1385"/>
      <c r="H1385"/>
      <c r="I1385"/>
      <c r="J1385"/>
      <c r="L1385" s="1"/>
    </row>
    <row r="1386" spans="1:12" ht="12.75" customHeight="1">
      <c r="A1386" s="46" t="s">
        <v>324</v>
      </c>
      <c r="B1386" s="35" t="s">
        <v>274</v>
      </c>
      <c r="C1386" s="15" t="s">
        <v>325</v>
      </c>
      <c r="D1386" s="68" t="s">
        <v>18670</v>
      </c>
      <c r="E1386" s="75">
        <v>96.8</v>
      </c>
      <c r="F1386" s="71"/>
      <c r="G1386"/>
      <c r="H1386"/>
      <c r="I1386"/>
      <c r="J1386"/>
      <c r="L1386" s="1"/>
    </row>
    <row r="1387" spans="1:12" ht="12.75" customHeight="1">
      <c r="A1387" s="46" t="s">
        <v>326</v>
      </c>
      <c r="B1387" s="35" t="s">
        <v>274</v>
      </c>
      <c r="C1387" s="15" t="s">
        <v>327</v>
      </c>
      <c r="D1387" s="68" t="s">
        <v>18670</v>
      </c>
      <c r="E1387" s="75">
        <v>118</v>
      </c>
      <c r="F1387" s="71"/>
      <c r="G1387"/>
      <c r="H1387"/>
      <c r="I1387"/>
      <c r="J1387"/>
      <c r="L1387" s="1"/>
    </row>
    <row r="1388" spans="1:12" ht="12.75" customHeight="1">
      <c r="A1388" s="46" t="s">
        <v>328</v>
      </c>
      <c r="B1388" s="35" t="s">
        <v>274</v>
      </c>
      <c r="C1388" s="15" t="s">
        <v>329</v>
      </c>
      <c r="D1388" s="68" t="s">
        <v>18670</v>
      </c>
      <c r="E1388" s="75">
        <v>136</v>
      </c>
      <c r="F1388" s="71"/>
      <c r="G1388"/>
      <c r="H1388"/>
      <c r="I1388"/>
      <c r="J1388"/>
      <c r="L1388" s="1"/>
    </row>
    <row r="1389" spans="1:12" ht="12.75" customHeight="1">
      <c r="A1389" s="46" t="s">
        <v>330</v>
      </c>
      <c r="B1389" s="35" t="s">
        <v>274</v>
      </c>
      <c r="C1389" s="15" t="s">
        <v>331</v>
      </c>
      <c r="D1389" s="68" t="s">
        <v>18670</v>
      </c>
      <c r="E1389" s="75">
        <v>157</v>
      </c>
      <c r="F1389" s="71"/>
      <c r="G1389"/>
      <c r="H1389"/>
      <c r="I1389"/>
      <c r="J1389"/>
      <c r="L1389" s="1"/>
    </row>
    <row r="1390" spans="1:12" ht="12.75" customHeight="1">
      <c r="A1390" s="46" t="s">
        <v>332</v>
      </c>
      <c r="B1390" s="35" t="s">
        <v>274</v>
      </c>
      <c r="C1390" s="15" t="s">
        <v>333</v>
      </c>
      <c r="D1390" s="68" t="s">
        <v>18670</v>
      </c>
      <c r="E1390" s="75">
        <v>177</v>
      </c>
      <c r="F1390" s="71"/>
      <c r="G1390"/>
      <c r="H1390"/>
      <c r="I1390"/>
      <c r="J1390"/>
      <c r="L1390" s="1"/>
    </row>
    <row r="1391" spans="1:12" ht="12.75" customHeight="1">
      <c r="A1391" s="46" t="s">
        <v>334</v>
      </c>
      <c r="B1391" s="35" t="s">
        <v>274</v>
      </c>
      <c r="C1391" s="15" t="s">
        <v>335</v>
      </c>
      <c r="D1391" s="68" t="s">
        <v>18670</v>
      </c>
      <c r="E1391" s="75">
        <v>198</v>
      </c>
      <c r="F1391" s="71"/>
      <c r="G1391"/>
      <c r="H1391"/>
      <c r="I1391"/>
      <c r="J1391"/>
      <c r="L1391" s="1"/>
    </row>
    <row r="1392" spans="1:12" ht="12.75" customHeight="1">
      <c r="A1392" s="46" t="s">
        <v>336</v>
      </c>
      <c r="B1392" s="35" t="s">
        <v>274</v>
      </c>
      <c r="C1392" s="15" t="s">
        <v>337</v>
      </c>
      <c r="D1392" s="68" t="s">
        <v>18670</v>
      </c>
      <c r="E1392" s="75">
        <v>85.3</v>
      </c>
      <c r="F1392" s="71"/>
      <c r="G1392"/>
      <c r="H1392"/>
      <c r="I1392"/>
      <c r="J1392"/>
      <c r="L1392" s="1"/>
    </row>
    <row r="1393" spans="1:12" ht="12.75" customHeight="1">
      <c r="A1393" s="46" t="s">
        <v>338</v>
      </c>
      <c r="B1393" s="35" t="s">
        <v>274</v>
      </c>
      <c r="C1393" s="15" t="s">
        <v>339</v>
      </c>
      <c r="D1393" s="68" t="s">
        <v>18670</v>
      </c>
      <c r="E1393" s="75">
        <v>110</v>
      </c>
      <c r="F1393" s="71"/>
      <c r="G1393"/>
      <c r="H1393"/>
      <c r="I1393"/>
      <c r="J1393"/>
      <c r="L1393" s="1"/>
    </row>
    <row r="1394" spans="1:12" s="2" customFormat="1" ht="12.75" customHeight="1">
      <c r="A1394" s="46" t="s">
        <v>340</v>
      </c>
      <c r="B1394" s="35" t="s">
        <v>274</v>
      </c>
      <c r="C1394" s="15" t="s">
        <v>341</v>
      </c>
      <c r="D1394" s="68" t="s">
        <v>18670</v>
      </c>
      <c r="E1394" s="75">
        <v>132</v>
      </c>
      <c r="F1394" s="71"/>
      <c r="G1394" s="32"/>
      <c r="H1394"/>
      <c r="I1394"/>
      <c r="J1394"/>
    </row>
    <row r="1395" spans="1:12" ht="12.75" customHeight="1">
      <c r="A1395" s="46" t="s">
        <v>342</v>
      </c>
      <c r="B1395" s="35" t="s">
        <v>274</v>
      </c>
      <c r="C1395" s="15" t="s">
        <v>343</v>
      </c>
      <c r="D1395" s="68" t="s">
        <v>18670</v>
      </c>
      <c r="E1395" s="75">
        <v>157</v>
      </c>
      <c r="F1395" s="71"/>
      <c r="G1395" s="32"/>
      <c r="H1395"/>
      <c r="I1395"/>
      <c r="J1395"/>
      <c r="L1395" s="1"/>
    </row>
    <row r="1396" spans="1:12" ht="12.75" customHeight="1">
      <c r="A1396" s="46" t="s">
        <v>344</v>
      </c>
      <c r="B1396" s="35" t="s">
        <v>274</v>
      </c>
      <c r="C1396" s="15" t="s">
        <v>345</v>
      </c>
      <c r="D1396" s="68" t="s">
        <v>18670</v>
      </c>
      <c r="E1396" s="75">
        <v>181</v>
      </c>
      <c r="F1396" s="71"/>
      <c r="G1396" s="32"/>
      <c r="H1396"/>
      <c r="I1396"/>
      <c r="J1396"/>
      <c r="L1396" s="1"/>
    </row>
    <row r="1397" spans="1:12" ht="12.75" customHeight="1">
      <c r="A1397" s="46" t="s">
        <v>346</v>
      </c>
      <c r="B1397" s="35" t="s">
        <v>274</v>
      </c>
      <c r="C1397" s="15" t="s">
        <v>347</v>
      </c>
      <c r="D1397" s="68" t="s">
        <v>18670</v>
      </c>
      <c r="E1397" s="75">
        <v>206</v>
      </c>
      <c r="F1397" s="71"/>
      <c r="G1397" s="32"/>
      <c r="H1397"/>
      <c r="I1397"/>
      <c r="J1397"/>
      <c r="L1397" s="1"/>
    </row>
    <row r="1398" spans="1:12" ht="12.75" customHeight="1">
      <c r="A1398" s="46" t="s">
        <v>348</v>
      </c>
      <c r="B1398" s="35" t="s">
        <v>274</v>
      </c>
      <c r="C1398" s="15" t="s">
        <v>349</v>
      </c>
      <c r="D1398" s="68" t="s">
        <v>18670</v>
      </c>
      <c r="E1398" s="75">
        <v>230</v>
      </c>
      <c r="F1398" s="71"/>
      <c r="G1398" s="32"/>
      <c r="H1398"/>
      <c r="I1398"/>
      <c r="J1398"/>
      <c r="L1398" s="1"/>
    </row>
    <row r="1399" spans="1:12" ht="12.75" customHeight="1">
      <c r="A1399" s="46" t="s">
        <v>350</v>
      </c>
      <c r="B1399" s="35" t="s">
        <v>274</v>
      </c>
      <c r="C1399" s="15" t="s">
        <v>351</v>
      </c>
      <c r="D1399" s="68" t="s">
        <v>18670</v>
      </c>
      <c r="E1399" s="75">
        <v>94.6</v>
      </c>
      <c r="F1399" s="71"/>
      <c r="G1399" s="32"/>
      <c r="H1399"/>
      <c r="I1399"/>
      <c r="J1399"/>
      <c r="L1399" s="1"/>
    </row>
    <row r="1400" spans="1:12" ht="12.75" customHeight="1">
      <c r="A1400" s="46" t="s">
        <v>352</v>
      </c>
      <c r="B1400" s="35" t="s">
        <v>274</v>
      </c>
      <c r="C1400" s="15" t="s">
        <v>353</v>
      </c>
      <c r="D1400" s="68" t="s">
        <v>18670</v>
      </c>
      <c r="E1400" s="75">
        <v>121</v>
      </c>
      <c r="F1400" s="71"/>
      <c r="G1400" s="32"/>
      <c r="H1400"/>
      <c r="I1400"/>
      <c r="J1400"/>
      <c r="L1400" s="1"/>
    </row>
    <row r="1401" spans="1:12" ht="12.75" customHeight="1">
      <c r="A1401" s="46" t="s">
        <v>354</v>
      </c>
      <c r="B1401" s="35" t="s">
        <v>274</v>
      </c>
      <c r="C1401" s="15" t="s">
        <v>355</v>
      </c>
      <c r="D1401" s="68" t="s">
        <v>18670</v>
      </c>
      <c r="E1401" s="75">
        <v>149</v>
      </c>
      <c r="F1401" s="71"/>
      <c r="G1401" s="32"/>
      <c r="H1401"/>
      <c r="I1401"/>
      <c r="J1401"/>
      <c r="L1401" s="1"/>
    </row>
    <row r="1402" spans="1:12" ht="12.75" customHeight="1">
      <c r="A1402" s="46" t="s">
        <v>356</v>
      </c>
      <c r="B1402" s="35" t="s">
        <v>274</v>
      </c>
      <c r="C1402" s="15" t="s">
        <v>357</v>
      </c>
      <c r="D1402" s="68" t="s">
        <v>18670</v>
      </c>
      <c r="E1402" s="75">
        <v>177</v>
      </c>
      <c r="F1402" s="71"/>
      <c r="G1402" s="32"/>
      <c r="H1402"/>
      <c r="I1402"/>
      <c r="J1402"/>
      <c r="L1402" s="1"/>
    </row>
    <row r="1403" spans="1:12" ht="12.75" customHeight="1">
      <c r="A1403" s="46" t="s">
        <v>358</v>
      </c>
      <c r="B1403" s="35" t="s">
        <v>274</v>
      </c>
      <c r="C1403" s="15" t="s">
        <v>359</v>
      </c>
      <c r="D1403" s="68" t="s">
        <v>18670</v>
      </c>
      <c r="E1403" s="75">
        <v>206</v>
      </c>
      <c r="F1403" s="71"/>
      <c r="G1403" s="32"/>
      <c r="H1403"/>
      <c r="I1403"/>
      <c r="J1403"/>
      <c r="L1403" s="1"/>
    </row>
    <row r="1404" spans="1:12" ht="12.75" customHeight="1">
      <c r="A1404" s="46" t="s">
        <v>360</v>
      </c>
      <c r="B1404" s="35" t="s">
        <v>274</v>
      </c>
      <c r="C1404" s="15" t="s">
        <v>361</v>
      </c>
      <c r="D1404" s="68" t="s">
        <v>18670</v>
      </c>
      <c r="E1404" s="75">
        <v>234</v>
      </c>
      <c r="F1404" s="71"/>
      <c r="G1404" s="32"/>
      <c r="H1404"/>
      <c r="I1404"/>
      <c r="J1404"/>
      <c r="L1404" s="1"/>
    </row>
    <row r="1405" spans="1:12" ht="12.75" customHeight="1">
      <c r="A1405" s="46" t="s">
        <v>362</v>
      </c>
      <c r="B1405" s="35" t="s">
        <v>274</v>
      </c>
      <c r="C1405" s="15" t="s">
        <v>363</v>
      </c>
      <c r="D1405" s="68" t="s">
        <v>18670</v>
      </c>
      <c r="E1405" s="75">
        <v>262</v>
      </c>
      <c r="F1405" s="71"/>
      <c r="G1405" s="32"/>
      <c r="H1405"/>
      <c r="I1405"/>
      <c r="J1405"/>
      <c r="L1405" s="1"/>
    </row>
    <row r="1406" spans="1:12" ht="12.75" customHeight="1">
      <c r="A1406" s="46" t="s">
        <v>364</v>
      </c>
      <c r="B1406" s="35" t="s">
        <v>274</v>
      </c>
      <c r="C1406" s="15" t="s">
        <v>365</v>
      </c>
      <c r="D1406" s="68" t="s">
        <v>18670</v>
      </c>
      <c r="E1406" s="75">
        <v>104</v>
      </c>
      <c r="F1406" s="71"/>
      <c r="G1406" s="32"/>
      <c r="H1406"/>
      <c r="I1406"/>
      <c r="J1406"/>
      <c r="L1406" s="1"/>
    </row>
    <row r="1407" spans="1:12" ht="12.75" customHeight="1">
      <c r="A1407" s="46" t="s">
        <v>366</v>
      </c>
      <c r="B1407" s="35" t="s">
        <v>274</v>
      </c>
      <c r="C1407" s="15" t="s">
        <v>367</v>
      </c>
      <c r="D1407" s="68" t="s">
        <v>18670</v>
      </c>
      <c r="E1407" s="75">
        <v>134</v>
      </c>
      <c r="F1407" s="71"/>
      <c r="G1407" s="32"/>
      <c r="H1407"/>
      <c r="I1407"/>
      <c r="J1407"/>
      <c r="L1407" s="1"/>
    </row>
    <row r="1408" spans="1:12" ht="12.75" customHeight="1">
      <c r="A1408" s="46" t="s">
        <v>368</v>
      </c>
      <c r="B1408" s="35" t="s">
        <v>274</v>
      </c>
      <c r="C1408" s="15" t="s">
        <v>369</v>
      </c>
      <c r="D1408" s="68" t="s">
        <v>18670</v>
      </c>
      <c r="E1408" s="75">
        <v>166</v>
      </c>
      <c r="F1408" s="71"/>
      <c r="G1408" s="32"/>
      <c r="H1408"/>
      <c r="I1408"/>
      <c r="J1408"/>
      <c r="L1408" s="1"/>
    </row>
    <row r="1409" spans="1:12" ht="12.75" customHeight="1">
      <c r="A1409" s="46" t="s">
        <v>370</v>
      </c>
      <c r="B1409" s="35" t="s">
        <v>274</v>
      </c>
      <c r="C1409" s="15" t="s">
        <v>371</v>
      </c>
      <c r="D1409" s="68" t="s">
        <v>18670</v>
      </c>
      <c r="E1409" s="75">
        <v>198</v>
      </c>
      <c r="F1409" s="71"/>
      <c r="G1409" s="32"/>
      <c r="H1409"/>
      <c r="I1409"/>
      <c r="J1409"/>
      <c r="L1409" s="1"/>
    </row>
    <row r="1410" spans="1:12" ht="12.75" customHeight="1">
      <c r="A1410" s="46" t="s">
        <v>372</v>
      </c>
      <c r="B1410" s="35" t="s">
        <v>274</v>
      </c>
      <c r="C1410" s="15" t="s">
        <v>373</v>
      </c>
      <c r="D1410" s="68" t="s">
        <v>18670</v>
      </c>
      <c r="E1410" s="75">
        <v>230</v>
      </c>
      <c r="F1410" s="71"/>
      <c r="G1410" s="32"/>
      <c r="H1410"/>
      <c r="I1410"/>
      <c r="J1410"/>
      <c r="L1410" s="1"/>
    </row>
    <row r="1411" spans="1:12" ht="12.75" customHeight="1">
      <c r="A1411" s="46" t="s">
        <v>374</v>
      </c>
      <c r="B1411" s="35" t="s">
        <v>274</v>
      </c>
      <c r="C1411" s="15" t="s">
        <v>375</v>
      </c>
      <c r="D1411" s="68" t="s">
        <v>18670</v>
      </c>
      <c r="E1411" s="75">
        <v>262</v>
      </c>
      <c r="G1411" s="32"/>
      <c r="H1411"/>
      <c r="I1411"/>
      <c r="J1411"/>
      <c r="L1411" s="1"/>
    </row>
    <row r="1412" spans="1:12" ht="12.75" customHeight="1">
      <c r="A1412" s="46" t="s">
        <v>376</v>
      </c>
      <c r="B1412" s="35" t="s">
        <v>274</v>
      </c>
      <c r="C1412" s="15" t="s">
        <v>377</v>
      </c>
      <c r="D1412" s="68" t="s">
        <v>18670</v>
      </c>
      <c r="E1412" s="75">
        <v>295</v>
      </c>
      <c r="G1412" s="32"/>
      <c r="H1412"/>
      <c r="I1412"/>
      <c r="J1412"/>
      <c r="L1412" s="1"/>
    </row>
    <row r="1413" spans="1:12" ht="12.75" customHeight="1">
      <c r="A1413" s="46" t="s">
        <v>7394</v>
      </c>
      <c r="B1413" s="35" t="s">
        <v>19106</v>
      </c>
      <c r="C1413" s="15" t="s">
        <v>19176</v>
      </c>
      <c r="D1413" s="68" t="s">
        <v>18670</v>
      </c>
      <c r="E1413" s="75">
        <f t="shared" ref="E1413:E1446" si="58">F1413+41.2</f>
        <v>167.2</v>
      </c>
      <c r="F1413" s="86">
        <v>126</v>
      </c>
      <c r="G1413" s="32"/>
      <c r="H1413"/>
      <c r="I1413"/>
      <c r="J1413"/>
      <c r="L1413" s="1"/>
    </row>
    <row r="1414" spans="1:12" ht="12.75" customHeight="1">
      <c r="A1414" s="46" t="s">
        <v>8459</v>
      </c>
      <c r="B1414" s="35" t="s">
        <v>19106</v>
      </c>
      <c r="C1414" s="15" t="s">
        <v>19177</v>
      </c>
      <c r="D1414" s="68" t="s">
        <v>18670</v>
      </c>
      <c r="E1414" s="75">
        <f t="shared" si="58"/>
        <v>177.2</v>
      </c>
      <c r="F1414" s="86">
        <v>136</v>
      </c>
      <c r="G1414" s="32"/>
      <c r="H1414"/>
      <c r="I1414"/>
      <c r="J1414"/>
      <c r="L1414" s="1"/>
    </row>
    <row r="1415" spans="1:12" ht="12.75" customHeight="1">
      <c r="A1415" s="46" t="s">
        <v>8462</v>
      </c>
      <c r="B1415" s="35" t="s">
        <v>19106</v>
      </c>
      <c r="C1415" s="15" t="s">
        <v>19178</v>
      </c>
      <c r="D1415" s="68" t="s">
        <v>18670</v>
      </c>
      <c r="E1415" s="75">
        <f t="shared" si="58"/>
        <v>187.2</v>
      </c>
      <c r="F1415" s="86">
        <v>146</v>
      </c>
      <c r="G1415" s="32"/>
      <c r="H1415"/>
      <c r="I1415"/>
      <c r="J1415"/>
      <c r="L1415" s="1"/>
    </row>
    <row r="1416" spans="1:12" ht="12.75" customHeight="1">
      <c r="A1416" s="46" t="s">
        <v>8465</v>
      </c>
      <c r="B1416" s="35" t="s">
        <v>19106</v>
      </c>
      <c r="C1416" s="15" t="s">
        <v>19179</v>
      </c>
      <c r="D1416" s="68" t="s">
        <v>18670</v>
      </c>
      <c r="E1416" s="75">
        <f t="shared" si="58"/>
        <v>183.2</v>
      </c>
      <c r="F1416" s="86">
        <v>142</v>
      </c>
      <c r="G1416" s="32"/>
      <c r="H1416"/>
      <c r="I1416"/>
      <c r="J1416"/>
      <c r="L1416" s="1"/>
    </row>
    <row r="1417" spans="1:12" ht="12.75" customHeight="1">
      <c r="A1417" s="46" t="s">
        <v>8468</v>
      </c>
      <c r="B1417" s="35" t="s">
        <v>19106</v>
      </c>
      <c r="C1417" s="15" t="s">
        <v>19180</v>
      </c>
      <c r="D1417" s="68" t="s">
        <v>18670</v>
      </c>
      <c r="E1417" s="75">
        <f t="shared" si="58"/>
        <v>201.2</v>
      </c>
      <c r="F1417" s="86">
        <v>160</v>
      </c>
      <c r="G1417" s="32"/>
      <c r="H1417"/>
      <c r="I1417"/>
      <c r="J1417"/>
      <c r="L1417" s="1"/>
    </row>
    <row r="1418" spans="1:12" ht="12.75" customHeight="1">
      <c r="A1418" s="46" t="s">
        <v>8471</v>
      </c>
      <c r="B1418" s="35" t="s">
        <v>19106</v>
      </c>
      <c r="C1418" s="15" t="s">
        <v>19181</v>
      </c>
      <c r="D1418" s="68" t="s">
        <v>18670</v>
      </c>
      <c r="E1418" s="75">
        <f t="shared" si="58"/>
        <v>216.2</v>
      </c>
      <c r="F1418" s="86">
        <v>175</v>
      </c>
      <c r="G1418" s="32"/>
      <c r="H1418"/>
      <c r="I1418"/>
      <c r="J1418"/>
      <c r="L1418" s="1"/>
    </row>
    <row r="1419" spans="1:12" ht="12.75" customHeight="1">
      <c r="A1419" s="46" t="s">
        <v>8474</v>
      </c>
      <c r="B1419" s="35" t="s">
        <v>19106</v>
      </c>
      <c r="C1419" s="15" t="s">
        <v>19182</v>
      </c>
      <c r="D1419" s="68" t="s">
        <v>18670</v>
      </c>
      <c r="E1419" s="75">
        <f t="shared" si="58"/>
        <v>139.5</v>
      </c>
      <c r="F1419" s="86">
        <v>98.3</v>
      </c>
      <c r="G1419" s="32"/>
      <c r="H1419"/>
      <c r="I1419"/>
      <c r="J1419"/>
      <c r="L1419" s="1"/>
    </row>
    <row r="1420" spans="1:12" ht="12.75" customHeight="1">
      <c r="A1420" s="46" t="s">
        <v>8477</v>
      </c>
      <c r="B1420" s="35" t="s">
        <v>19106</v>
      </c>
      <c r="C1420" s="15" t="s">
        <v>19183</v>
      </c>
      <c r="D1420" s="68" t="s">
        <v>18670</v>
      </c>
      <c r="E1420" s="75">
        <f t="shared" si="58"/>
        <v>153.19999999999999</v>
      </c>
      <c r="F1420" s="86">
        <v>112</v>
      </c>
      <c r="G1420" s="32"/>
      <c r="H1420"/>
      <c r="I1420"/>
      <c r="J1420"/>
      <c r="L1420" s="1"/>
    </row>
    <row r="1421" spans="1:12" ht="12.75" customHeight="1">
      <c r="A1421" s="46" t="s">
        <v>8480</v>
      </c>
      <c r="B1421" s="35" t="s">
        <v>19106</v>
      </c>
      <c r="C1421" s="15" t="s">
        <v>19184</v>
      </c>
      <c r="D1421" s="68" t="s">
        <v>18670</v>
      </c>
      <c r="E1421" s="75">
        <f t="shared" si="58"/>
        <v>170.2</v>
      </c>
      <c r="F1421" s="86">
        <v>129</v>
      </c>
      <c r="G1421" s="32"/>
      <c r="H1421"/>
      <c r="I1421"/>
      <c r="J1421"/>
      <c r="L1421" s="1"/>
    </row>
    <row r="1422" spans="1:12" ht="12.75" customHeight="1">
      <c r="A1422" s="46" t="s">
        <v>8483</v>
      </c>
      <c r="B1422" s="35" t="s">
        <v>19106</v>
      </c>
      <c r="C1422" s="15" t="s">
        <v>19185</v>
      </c>
      <c r="D1422" s="68" t="s">
        <v>18670</v>
      </c>
      <c r="E1422" s="75">
        <f t="shared" si="58"/>
        <v>184.2</v>
      </c>
      <c r="F1422" s="86">
        <v>143</v>
      </c>
      <c r="G1422" s="32"/>
      <c r="H1422"/>
      <c r="I1422"/>
      <c r="J1422"/>
      <c r="L1422" s="1"/>
    </row>
    <row r="1423" spans="1:12" ht="12.75" customHeight="1">
      <c r="A1423" s="46" t="s">
        <v>8486</v>
      </c>
      <c r="B1423" s="35" t="s">
        <v>19106</v>
      </c>
      <c r="C1423" s="15" t="s">
        <v>19186</v>
      </c>
      <c r="D1423" s="68" t="s">
        <v>18670</v>
      </c>
      <c r="E1423" s="75">
        <f t="shared" si="58"/>
        <v>199.2</v>
      </c>
      <c r="F1423" s="86">
        <v>158</v>
      </c>
      <c r="G1423" s="32"/>
      <c r="H1423"/>
      <c r="I1423"/>
      <c r="J1423"/>
      <c r="L1423" s="1"/>
    </row>
    <row r="1424" spans="1:12" ht="12.75" customHeight="1">
      <c r="A1424" s="46" t="s">
        <v>8489</v>
      </c>
      <c r="B1424" s="35" t="s">
        <v>19106</v>
      </c>
      <c r="C1424" s="15" t="s">
        <v>19187</v>
      </c>
      <c r="D1424" s="68" t="s">
        <v>18670</v>
      </c>
      <c r="E1424" s="75">
        <f t="shared" si="58"/>
        <v>215.2</v>
      </c>
      <c r="F1424" s="86">
        <v>174</v>
      </c>
      <c r="G1424" s="32"/>
      <c r="H1424"/>
      <c r="I1424"/>
      <c r="J1424"/>
      <c r="L1424" s="1"/>
    </row>
    <row r="1425" spans="1:12" ht="12.75" customHeight="1">
      <c r="A1425" s="46" t="s">
        <v>8492</v>
      </c>
      <c r="B1425" s="35" t="s">
        <v>19106</v>
      </c>
      <c r="C1425" s="15" t="s">
        <v>19188</v>
      </c>
      <c r="D1425" s="68" t="s">
        <v>18670</v>
      </c>
      <c r="E1425" s="75">
        <f t="shared" si="58"/>
        <v>233.2</v>
      </c>
      <c r="F1425" s="86">
        <v>192</v>
      </c>
      <c r="G1425" s="32"/>
      <c r="H1425"/>
      <c r="I1425"/>
      <c r="J1425"/>
      <c r="L1425" s="1"/>
    </row>
    <row r="1426" spans="1:12" ht="12.75" customHeight="1">
      <c r="A1426" s="46" t="s">
        <v>8495</v>
      </c>
      <c r="B1426" s="35" t="s">
        <v>19106</v>
      </c>
      <c r="C1426" s="15" t="s">
        <v>19189</v>
      </c>
      <c r="D1426" s="68" t="s">
        <v>18670</v>
      </c>
      <c r="E1426" s="75">
        <f t="shared" si="58"/>
        <v>151.19999999999999</v>
      </c>
      <c r="F1426" s="86">
        <v>110</v>
      </c>
      <c r="G1426" s="32"/>
      <c r="H1426"/>
      <c r="I1426"/>
      <c r="J1426"/>
      <c r="L1426" s="1"/>
    </row>
    <row r="1427" spans="1:12" ht="12.75" customHeight="1">
      <c r="A1427" s="46" t="s">
        <v>8498</v>
      </c>
      <c r="B1427" s="35" t="s">
        <v>19106</v>
      </c>
      <c r="C1427" s="15" t="s">
        <v>19190</v>
      </c>
      <c r="D1427" s="68" t="s">
        <v>18670</v>
      </c>
      <c r="E1427" s="75">
        <f t="shared" si="58"/>
        <v>167.2</v>
      </c>
      <c r="F1427" s="86">
        <v>126</v>
      </c>
      <c r="G1427" s="32"/>
      <c r="H1427"/>
      <c r="I1427"/>
      <c r="J1427"/>
      <c r="L1427" s="1"/>
    </row>
    <row r="1428" spans="1:12" s="2" customFormat="1" ht="12.75" customHeight="1">
      <c r="A1428" s="46" t="s">
        <v>8501</v>
      </c>
      <c r="B1428" s="35" t="s">
        <v>19106</v>
      </c>
      <c r="C1428" s="15" t="s">
        <v>19191</v>
      </c>
      <c r="D1428" s="68" t="s">
        <v>18670</v>
      </c>
      <c r="E1428" s="75">
        <f t="shared" si="58"/>
        <v>183.2</v>
      </c>
      <c r="F1428" s="86">
        <v>142</v>
      </c>
      <c r="G1428" s="33"/>
      <c r="H1428"/>
      <c r="I1428"/>
      <c r="J1428"/>
    </row>
    <row r="1429" spans="1:12" ht="12.75" customHeight="1">
      <c r="A1429" s="46" t="s">
        <v>8504</v>
      </c>
      <c r="B1429" s="35" t="s">
        <v>19106</v>
      </c>
      <c r="C1429" s="15" t="s">
        <v>19192</v>
      </c>
      <c r="D1429" s="68" t="s">
        <v>18670</v>
      </c>
      <c r="E1429" s="75">
        <f t="shared" si="58"/>
        <v>199.2</v>
      </c>
      <c r="F1429" s="86">
        <v>158</v>
      </c>
      <c r="G1429"/>
      <c r="H1429"/>
      <c r="I1429"/>
      <c r="J1429"/>
      <c r="L1429" s="1"/>
    </row>
    <row r="1430" spans="1:12" ht="12.75" customHeight="1">
      <c r="A1430" s="46" t="s">
        <v>11244</v>
      </c>
      <c r="B1430" s="35" t="s">
        <v>19106</v>
      </c>
      <c r="C1430" s="15" t="s">
        <v>19193</v>
      </c>
      <c r="D1430" s="68" t="s">
        <v>18670</v>
      </c>
      <c r="E1430" s="75">
        <f t="shared" si="58"/>
        <v>217.2</v>
      </c>
      <c r="F1430" s="86">
        <v>176</v>
      </c>
      <c r="G1430"/>
      <c r="H1430"/>
      <c r="I1430"/>
      <c r="J1430"/>
      <c r="L1430" s="1"/>
    </row>
    <row r="1431" spans="1:12" ht="12.75" customHeight="1">
      <c r="A1431" s="46" t="s">
        <v>11247</v>
      </c>
      <c r="B1431" s="35" t="s">
        <v>19106</v>
      </c>
      <c r="C1431" s="15" t="s">
        <v>19194</v>
      </c>
      <c r="D1431" s="68" t="s">
        <v>18670</v>
      </c>
      <c r="E1431" s="75">
        <f t="shared" si="58"/>
        <v>236.2</v>
      </c>
      <c r="F1431" s="86">
        <v>195</v>
      </c>
      <c r="G1431"/>
      <c r="H1431"/>
      <c r="I1431"/>
      <c r="J1431"/>
      <c r="L1431" s="1"/>
    </row>
    <row r="1432" spans="1:12" ht="12.75" customHeight="1">
      <c r="A1432" s="46" t="s">
        <v>11250</v>
      </c>
      <c r="B1432" s="35" t="s">
        <v>19106</v>
      </c>
      <c r="C1432" s="15" t="s">
        <v>19195</v>
      </c>
      <c r="D1432" s="68" t="s">
        <v>18670</v>
      </c>
      <c r="E1432" s="75">
        <f t="shared" si="58"/>
        <v>255.2</v>
      </c>
      <c r="F1432" s="86">
        <v>214</v>
      </c>
      <c r="G1432"/>
      <c r="H1432"/>
      <c r="I1432"/>
      <c r="J1432"/>
      <c r="L1432" s="1"/>
    </row>
    <row r="1433" spans="1:12" ht="12.75" customHeight="1">
      <c r="A1433" s="46" t="s">
        <v>11253</v>
      </c>
      <c r="B1433" s="35" t="s">
        <v>19106</v>
      </c>
      <c r="C1433" s="15" t="s">
        <v>19196</v>
      </c>
      <c r="D1433" s="68" t="s">
        <v>18670</v>
      </c>
      <c r="E1433" s="75">
        <f t="shared" si="58"/>
        <v>153.19999999999999</v>
      </c>
      <c r="F1433" s="86">
        <v>112</v>
      </c>
      <c r="G1433"/>
      <c r="H1433"/>
      <c r="I1433"/>
      <c r="J1433"/>
      <c r="L1433" s="1"/>
    </row>
    <row r="1434" spans="1:12" ht="12.75" customHeight="1">
      <c r="A1434" s="46" t="s">
        <v>11256</v>
      </c>
      <c r="B1434" s="35" t="s">
        <v>19106</v>
      </c>
      <c r="C1434" s="15" t="s">
        <v>19197</v>
      </c>
      <c r="D1434" s="68" t="s">
        <v>18670</v>
      </c>
      <c r="E1434" s="75">
        <f t="shared" si="58"/>
        <v>177.2</v>
      </c>
      <c r="F1434" s="86">
        <v>136</v>
      </c>
      <c r="G1434"/>
      <c r="H1434"/>
      <c r="I1434"/>
      <c r="J1434"/>
      <c r="L1434" s="1"/>
    </row>
    <row r="1435" spans="1:12" ht="12.75" customHeight="1">
      <c r="A1435" s="46" t="s">
        <v>11259</v>
      </c>
      <c r="B1435" s="35" t="s">
        <v>19106</v>
      </c>
      <c r="C1435" s="15" t="s">
        <v>19198</v>
      </c>
      <c r="D1435" s="68" t="s">
        <v>18670</v>
      </c>
      <c r="E1435" s="75">
        <f t="shared" si="58"/>
        <v>201.2</v>
      </c>
      <c r="F1435" s="86">
        <v>160</v>
      </c>
      <c r="G1435"/>
      <c r="H1435"/>
      <c r="I1435"/>
      <c r="J1435"/>
      <c r="L1435" s="1"/>
    </row>
    <row r="1436" spans="1:12" ht="12.75" customHeight="1">
      <c r="A1436" s="46" t="s">
        <v>11262</v>
      </c>
      <c r="B1436" s="35" t="s">
        <v>19106</v>
      </c>
      <c r="C1436" s="15" t="s">
        <v>19199</v>
      </c>
      <c r="D1436" s="68" t="s">
        <v>18670</v>
      </c>
      <c r="E1436" s="75">
        <f t="shared" si="58"/>
        <v>215.2</v>
      </c>
      <c r="F1436" s="86">
        <v>174</v>
      </c>
      <c r="G1436"/>
      <c r="H1436"/>
      <c r="I1436"/>
      <c r="J1436"/>
      <c r="L1436" s="1"/>
    </row>
    <row r="1437" spans="1:12" ht="12.75" customHeight="1">
      <c r="A1437" s="46" t="s">
        <v>11265</v>
      </c>
      <c r="B1437" s="35" t="s">
        <v>19106</v>
      </c>
      <c r="C1437" s="15" t="s">
        <v>19200</v>
      </c>
      <c r="D1437" s="68" t="s">
        <v>18670</v>
      </c>
      <c r="E1437" s="75">
        <f t="shared" si="58"/>
        <v>236.2</v>
      </c>
      <c r="F1437" s="86">
        <v>195</v>
      </c>
      <c r="G1437"/>
      <c r="H1437"/>
      <c r="I1437"/>
      <c r="J1437"/>
      <c r="L1437" s="1"/>
    </row>
    <row r="1438" spans="1:12" ht="12.75" customHeight="1">
      <c r="A1438" s="46" t="s">
        <v>11268</v>
      </c>
      <c r="B1438" s="35" t="s">
        <v>19106</v>
      </c>
      <c r="C1438" s="15" t="s">
        <v>19201</v>
      </c>
      <c r="D1438" s="68" t="s">
        <v>18670</v>
      </c>
      <c r="E1438" s="75">
        <f t="shared" si="58"/>
        <v>257.2</v>
      </c>
      <c r="F1438" s="86">
        <v>216</v>
      </c>
      <c r="G1438"/>
      <c r="H1438"/>
      <c r="I1438"/>
      <c r="J1438"/>
      <c r="L1438" s="1"/>
    </row>
    <row r="1439" spans="1:12" ht="12.75" customHeight="1">
      <c r="A1439" s="46" t="s">
        <v>11271</v>
      </c>
      <c r="B1439" s="35" t="s">
        <v>19106</v>
      </c>
      <c r="C1439" s="15" t="s">
        <v>19202</v>
      </c>
      <c r="D1439" s="68" t="s">
        <v>18670</v>
      </c>
      <c r="E1439" s="75">
        <f t="shared" si="58"/>
        <v>279.2</v>
      </c>
      <c r="F1439" s="86">
        <v>238</v>
      </c>
      <c r="G1439"/>
      <c r="H1439"/>
      <c r="I1439"/>
      <c r="J1439"/>
      <c r="L1439" s="1"/>
    </row>
    <row r="1440" spans="1:12" ht="12.75" customHeight="1">
      <c r="A1440" s="46" t="s">
        <v>11274</v>
      </c>
      <c r="B1440" s="35" t="s">
        <v>19106</v>
      </c>
      <c r="C1440" s="15" t="s">
        <v>19203</v>
      </c>
      <c r="D1440" s="68" t="s">
        <v>18670</v>
      </c>
      <c r="E1440" s="75">
        <f t="shared" si="58"/>
        <v>165.2</v>
      </c>
      <c r="F1440" s="86">
        <v>124</v>
      </c>
      <c r="G1440"/>
      <c r="H1440"/>
      <c r="I1440"/>
      <c r="J1440"/>
      <c r="L1440" s="1"/>
    </row>
    <row r="1441" spans="1:12" ht="12.75" customHeight="1">
      <c r="A1441" s="46" t="s">
        <v>11277</v>
      </c>
      <c r="B1441" s="35" t="s">
        <v>19106</v>
      </c>
      <c r="C1441" s="15" t="s">
        <v>19204</v>
      </c>
      <c r="D1441" s="68" t="s">
        <v>18670</v>
      </c>
      <c r="E1441" s="75">
        <f t="shared" si="58"/>
        <v>187.2</v>
      </c>
      <c r="F1441" s="86">
        <v>146</v>
      </c>
      <c r="G1441"/>
      <c r="H1441"/>
      <c r="I1441"/>
      <c r="J1441"/>
      <c r="L1441" s="1"/>
    </row>
    <row r="1442" spans="1:12" ht="12.75" customHeight="1">
      <c r="A1442" s="46" t="s">
        <v>11280</v>
      </c>
      <c r="B1442" s="35" t="s">
        <v>19106</v>
      </c>
      <c r="C1442" s="15" t="s">
        <v>19205</v>
      </c>
      <c r="D1442" s="68" t="s">
        <v>18670</v>
      </c>
      <c r="E1442" s="75">
        <f t="shared" si="58"/>
        <v>216.2</v>
      </c>
      <c r="F1442" s="86">
        <v>175</v>
      </c>
      <c r="G1442"/>
      <c r="H1442"/>
      <c r="I1442"/>
      <c r="J1442"/>
      <c r="L1442" s="1"/>
    </row>
    <row r="1443" spans="1:12" ht="12.75" customHeight="1">
      <c r="A1443" s="46" t="s">
        <v>11283</v>
      </c>
      <c r="B1443" s="35" t="s">
        <v>19106</v>
      </c>
      <c r="C1443" s="15" t="s">
        <v>19206</v>
      </c>
      <c r="D1443" s="68" t="s">
        <v>18670</v>
      </c>
      <c r="E1443" s="75">
        <f t="shared" si="58"/>
        <v>233.2</v>
      </c>
      <c r="F1443" s="86">
        <v>192</v>
      </c>
      <c r="G1443"/>
      <c r="H1443"/>
      <c r="I1443"/>
      <c r="J1443"/>
      <c r="L1443" s="1"/>
    </row>
    <row r="1444" spans="1:12" ht="12.75" customHeight="1">
      <c r="A1444" s="46" t="s">
        <v>11286</v>
      </c>
      <c r="B1444" s="35" t="s">
        <v>19106</v>
      </c>
      <c r="C1444" s="15" t="s">
        <v>19207</v>
      </c>
      <c r="D1444" s="68" t="s">
        <v>18670</v>
      </c>
      <c r="E1444" s="75">
        <f t="shared" si="58"/>
        <v>255.2</v>
      </c>
      <c r="F1444" s="86">
        <v>214</v>
      </c>
      <c r="G1444"/>
      <c r="H1444"/>
      <c r="I1444"/>
      <c r="J1444"/>
      <c r="L1444" s="1"/>
    </row>
    <row r="1445" spans="1:12" ht="12.75" customHeight="1">
      <c r="A1445" s="46" t="s">
        <v>11289</v>
      </c>
      <c r="B1445" s="35" t="s">
        <v>19106</v>
      </c>
      <c r="C1445" s="15" t="s">
        <v>19208</v>
      </c>
      <c r="D1445" s="68" t="s">
        <v>18670</v>
      </c>
      <c r="E1445" s="75">
        <f t="shared" si="58"/>
        <v>279.2</v>
      </c>
      <c r="F1445" s="86">
        <v>238</v>
      </c>
      <c r="G1445"/>
      <c r="H1445"/>
      <c r="I1445"/>
      <c r="J1445"/>
      <c r="L1445" s="1"/>
    </row>
    <row r="1446" spans="1:12" ht="12.75" customHeight="1">
      <c r="A1446" s="46" t="s">
        <v>11292</v>
      </c>
      <c r="B1446" s="35" t="s">
        <v>19106</v>
      </c>
      <c r="C1446" s="15" t="s">
        <v>19209</v>
      </c>
      <c r="D1446" s="68" t="s">
        <v>18670</v>
      </c>
      <c r="E1446" s="75">
        <f t="shared" si="58"/>
        <v>301.2</v>
      </c>
      <c r="F1446" s="86">
        <v>260</v>
      </c>
      <c r="G1446"/>
      <c r="H1446"/>
      <c r="I1446"/>
      <c r="J1446"/>
      <c r="L1446" s="1"/>
    </row>
    <row r="1447" spans="1:12" ht="12.75" customHeight="1">
      <c r="A1447" s="46" t="s">
        <v>7393</v>
      </c>
      <c r="B1447" s="35" t="s">
        <v>19106</v>
      </c>
      <c r="C1447" s="15" t="s">
        <v>19142</v>
      </c>
      <c r="D1447" s="68" t="s">
        <v>18670</v>
      </c>
      <c r="E1447" s="75">
        <f t="shared" ref="E1447:E1480" si="59">F1447+83.4</f>
        <v>209.4</v>
      </c>
      <c r="F1447" s="86">
        <v>126</v>
      </c>
      <c r="G1447"/>
      <c r="H1447"/>
      <c r="I1447"/>
      <c r="J1447"/>
      <c r="L1447" s="1"/>
    </row>
    <row r="1448" spans="1:12" ht="12.75" customHeight="1">
      <c r="A1448" s="46" t="s">
        <v>3463</v>
      </c>
      <c r="B1448" s="35" t="s">
        <v>19106</v>
      </c>
      <c r="C1448" s="15" t="s">
        <v>19143</v>
      </c>
      <c r="D1448" s="68" t="s">
        <v>18670</v>
      </c>
      <c r="E1448" s="75">
        <f t="shared" si="59"/>
        <v>219.4</v>
      </c>
      <c r="F1448" s="86">
        <v>136</v>
      </c>
      <c r="G1448"/>
      <c r="H1448"/>
      <c r="I1448"/>
      <c r="J1448"/>
      <c r="L1448" s="1"/>
    </row>
    <row r="1449" spans="1:12" ht="12.75" customHeight="1">
      <c r="A1449" s="46" t="s">
        <v>3466</v>
      </c>
      <c r="B1449" s="35" t="s">
        <v>19106</v>
      </c>
      <c r="C1449" s="15" t="s">
        <v>19144</v>
      </c>
      <c r="D1449" s="68" t="s">
        <v>18670</v>
      </c>
      <c r="E1449" s="75">
        <f t="shared" si="59"/>
        <v>229.4</v>
      </c>
      <c r="F1449" s="86">
        <v>146</v>
      </c>
      <c r="G1449"/>
      <c r="H1449"/>
      <c r="I1449"/>
      <c r="J1449"/>
      <c r="L1449" s="1"/>
    </row>
    <row r="1450" spans="1:12" ht="12.75" customHeight="1">
      <c r="A1450" s="46" t="s">
        <v>3469</v>
      </c>
      <c r="B1450" s="35" t="s">
        <v>19106</v>
      </c>
      <c r="C1450" s="15" t="s">
        <v>19145</v>
      </c>
      <c r="D1450" s="68" t="s">
        <v>18670</v>
      </c>
      <c r="E1450" s="75">
        <f t="shared" si="59"/>
        <v>225.4</v>
      </c>
      <c r="F1450" s="86">
        <v>142</v>
      </c>
      <c r="G1450"/>
      <c r="H1450"/>
      <c r="I1450"/>
      <c r="J1450"/>
      <c r="L1450" s="1"/>
    </row>
    <row r="1451" spans="1:12" ht="12.75" customHeight="1">
      <c r="A1451" s="46" t="s">
        <v>3472</v>
      </c>
      <c r="B1451" s="35" t="s">
        <v>19106</v>
      </c>
      <c r="C1451" s="15" t="s">
        <v>19146</v>
      </c>
      <c r="D1451" s="68" t="s">
        <v>18670</v>
      </c>
      <c r="E1451" s="75">
        <f t="shared" si="59"/>
        <v>243.4</v>
      </c>
      <c r="F1451" s="86">
        <v>160</v>
      </c>
      <c r="G1451"/>
      <c r="H1451"/>
      <c r="I1451"/>
      <c r="J1451"/>
      <c r="L1451" s="1"/>
    </row>
    <row r="1452" spans="1:12" ht="12.75" customHeight="1">
      <c r="A1452" s="46" t="s">
        <v>3475</v>
      </c>
      <c r="B1452" s="35" t="s">
        <v>19106</v>
      </c>
      <c r="C1452" s="15" t="s">
        <v>19147</v>
      </c>
      <c r="D1452" s="68" t="s">
        <v>18670</v>
      </c>
      <c r="E1452" s="75">
        <f t="shared" si="59"/>
        <v>258.39999999999998</v>
      </c>
      <c r="F1452" s="86">
        <v>175</v>
      </c>
      <c r="G1452"/>
      <c r="H1452"/>
      <c r="I1452"/>
      <c r="J1452"/>
      <c r="L1452" s="1"/>
    </row>
    <row r="1453" spans="1:12" ht="12.75" customHeight="1">
      <c r="A1453" s="46" t="s">
        <v>18264</v>
      </c>
      <c r="B1453" s="35" t="s">
        <v>19106</v>
      </c>
      <c r="C1453" s="15" t="s">
        <v>19148</v>
      </c>
      <c r="D1453" s="68" t="s">
        <v>18670</v>
      </c>
      <c r="E1453" s="75">
        <f t="shared" si="59"/>
        <v>181.7</v>
      </c>
      <c r="F1453" s="86">
        <v>98.3</v>
      </c>
      <c r="G1453"/>
      <c r="H1453"/>
      <c r="I1453"/>
      <c r="J1453"/>
      <c r="L1453" s="1"/>
    </row>
    <row r="1454" spans="1:12" ht="12.75" customHeight="1">
      <c r="A1454" s="46" t="s">
        <v>18265</v>
      </c>
      <c r="B1454" s="35" t="s">
        <v>19106</v>
      </c>
      <c r="C1454" s="15" t="s">
        <v>19149</v>
      </c>
      <c r="D1454" s="68" t="s">
        <v>18670</v>
      </c>
      <c r="E1454" s="75">
        <f t="shared" si="59"/>
        <v>195.4</v>
      </c>
      <c r="F1454" s="86">
        <v>112</v>
      </c>
      <c r="G1454"/>
      <c r="H1454"/>
      <c r="I1454"/>
      <c r="J1454"/>
      <c r="L1454" s="1"/>
    </row>
    <row r="1455" spans="1:12" ht="12.75" customHeight="1">
      <c r="A1455" s="46" t="s">
        <v>3478</v>
      </c>
      <c r="B1455" s="35" t="s">
        <v>19106</v>
      </c>
      <c r="C1455" s="15" t="s">
        <v>19150</v>
      </c>
      <c r="D1455" s="68" t="s">
        <v>18670</v>
      </c>
      <c r="E1455" s="75">
        <f t="shared" si="59"/>
        <v>212.4</v>
      </c>
      <c r="F1455" s="86">
        <v>129</v>
      </c>
      <c r="G1455"/>
      <c r="H1455"/>
      <c r="I1455"/>
      <c r="J1455"/>
      <c r="L1455" s="1"/>
    </row>
    <row r="1456" spans="1:12" ht="12.75" customHeight="1">
      <c r="A1456" s="46" t="s">
        <v>3481</v>
      </c>
      <c r="B1456" s="35" t="s">
        <v>19106</v>
      </c>
      <c r="C1456" s="15" t="s">
        <v>19151</v>
      </c>
      <c r="D1456" s="68" t="s">
        <v>18670</v>
      </c>
      <c r="E1456" s="75">
        <f t="shared" si="59"/>
        <v>226.4</v>
      </c>
      <c r="F1456" s="86">
        <v>143</v>
      </c>
      <c r="G1456"/>
      <c r="H1456"/>
      <c r="I1456"/>
      <c r="J1456"/>
      <c r="L1456" s="1"/>
    </row>
    <row r="1457" spans="1:12" ht="12.75" customHeight="1">
      <c r="A1457" s="46" t="s">
        <v>3484</v>
      </c>
      <c r="B1457" s="35" t="s">
        <v>19106</v>
      </c>
      <c r="C1457" s="15" t="s">
        <v>19152</v>
      </c>
      <c r="D1457" s="68" t="s">
        <v>18670</v>
      </c>
      <c r="E1457" s="75">
        <f t="shared" si="59"/>
        <v>241.4</v>
      </c>
      <c r="F1457" s="86">
        <v>158</v>
      </c>
      <c r="G1457"/>
      <c r="H1457"/>
      <c r="I1457"/>
      <c r="J1457"/>
      <c r="L1457" s="1"/>
    </row>
    <row r="1458" spans="1:12" ht="12.75" customHeight="1">
      <c r="A1458" s="46" t="s">
        <v>3487</v>
      </c>
      <c r="B1458" s="35" t="s">
        <v>19106</v>
      </c>
      <c r="C1458" s="15" t="s">
        <v>19153</v>
      </c>
      <c r="D1458" s="68" t="s">
        <v>18670</v>
      </c>
      <c r="E1458" s="75">
        <f t="shared" si="59"/>
        <v>257.39999999999998</v>
      </c>
      <c r="F1458" s="86">
        <v>174</v>
      </c>
      <c r="G1458"/>
      <c r="H1458"/>
      <c r="I1458"/>
      <c r="J1458"/>
      <c r="L1458" s="1"/>
    </row>
    <row r="1459" spans="1:12" ht="12.75" customHeight="1">
      <c r="A1459" s="46" t="s">
        <v>3490</v>
      </c>
      <c r="B1459" s="35" t="s">
        <v>19106</v>
      </c>
      <c r="C1459" s="15" t="s">
        <v>19154</v>
      </c>
      <c r="D1459" s="68" t="s">
        <v>18670</v>
      </c>
      <c r="E1459" s="75">
        <f t="shared" si="59"/>
        <v>275.39999999999998</v>
      </c>
      <c r="F1459" s="86">
        <v>192</v>
      </c>
      <c r="G1459"/>
      <c r="H1459"/>
      <c r="I1459"/>
      <c r="J1459"/>
      <c r="L1459" s="1"/>
    </row>
    <row r="1460" spans="1:12" ht="12.75" customHeight="1">
      <c r="A1460" s="46" t="s">
        <v>18266</v>
      </c>
      <c r="B1460" s="35" t="s">
        <v>19106</v>
      </c>
      <c r="C1460" s="15" t="s">
        <v>19155</v>
      </c>
      <c r="D1460" s="68" t="s">
        <v>18670</v>
      </c>
      <c r="E1460" s="75">
        <f t="shared" si="59"/>
        <v>193.4</v>
      </c>
      <c r="F1460" s="86">
        <v>110</v>
      </c>
      <c r="G1460"/>
      <c r="H1460"/>
      <c r="I1460"/>
      <c r="J1460"/>
      <c r="L1460" s="1"/>
    </row>
    <row r="1461" spans="1:12" ht="12.75" customHeight="1">
      <c r="A1461" s="46" t="s">
        <v>18267</v>
      </c>
      <c r="B1461" s="35" t="s">
        <v>19106</v>
      </c>
      <c r="C1461" s="15" t="s">
        <v>19156</v>
      </c>
      <c r="D1461" s="68" t="s">
        <v>18670</v>
      </c>
      <c r="E1461" s="75">
        <f t="shared" si="59"/>
        <v>209.4</v>
      </c>
      <c r="F1461" s="86">
        <v>126</v>
      </c>
      <c r="G1461"/>
      <c r="H1461"/>
      <c r="I1461"/>
      <c r="J1461"/>
      <c r="L1461" s="1"/>
    </row>
    <row r="1462" spans="1:12" s="2" customFormat="1" ht="12.75" customHeight="1">
      <c r="A1462" s="46" t="s">
        <v>3493</v>
      </c>
      <c r="B1462" s="35" t="s">
        <v>19106</v>
      </c>
      <c r="C1462" s="15" t="s">
        <v>19157</v>
      </c>
      <c r="D1462" s="68" t="s">
        <v>18670</v>
      </c>
      <c r="E1462" s="75">
        <f t="shared" si="59"/>
        <v>225.4</v>
      </c>
      <c r="F1462" s="86">
        <v>142</v>
      </c>
      <c r="G1462"/>
      <c r="H1462"/>
      <c r="I1462"/>
      <c r="J1462"/>
    </row>
    <row r="1463" spans="1:12" ht="12.75" customHeight="1">
      <c r="A1463" s="46" t="s">
        <v>6014</v>
      </c>
      <c r="B1463" s="35" t="s">
        <v>19106</v>
      </c>
      <c r="C1463" s="15" t="s">
        <v>19158</v>
      </c>
      <c r="D1463" s="68" t="s">
        <v>18670</v>
      </c>
      <c r="E1463" s="75">
        <f t="shared" si="59"/>
        <v>241.4</v>
      </c>
      <c r="F1463" s="86">
        <v>158</v>
      </c>
      <c r="G1463"/>
      <c r="H1463"/>
      <c r="I1463"/>
      <c r="J1463"/>
      <c r="L1463" s="1"/>
    </row>
    <row r="1464" spans="1:12" ht="12.75" customHeight="1">
      <c r="A1464" s="46" t="s">
        <v>6017</v>
      </c>
      <c r="B1464" s="35" t="s">
        <v>19106</v>
      </c>
      <c r="C1464" s="15" t="s">
        <v>19159</v>
      </c>
      <c r="D1464" s="68" t="s">
        <v>18670</v>
      </c>
      <c r="E1464" s="75">
        <f t="shared" si="59"/>
        <v>259.39999999999998</v>
      </c>
      <c r="F1464" s="86">
        <v>176</v>
      </c>
      <c r="G1464"/>
      <c r="H1464"/>
      <c r="I1464"/>
      <c r="J1464"/>
      <c r="L1464" s="1"/>
    </row>
    <row r="1465" spans="1:12" ht="12.75" customHeight="1">
      <c r="A1465" s="46" t="s">
        <v>6020</v>
      </c>
      <c r="B1465" s="35" t="s">
        <v>19106</v>
      </c>
      <c r="C1465" s="15" t="s">
        <v>19160</v>
      </c>
      <c r="D1465" s="68" t="s">
        <v>18670</v>
      </c>
      <c r="E1465" s="75">
        <f t="shared" si="59"/>
        <v>278.39999999999998</v>
      </c>
      <c r="F1465" s="86">
        <v>195</v>
      </c>
      <c r="G1465"/>
      <c r="H1465"/>
      <c r="I1465"/>
      <c r="J1465"/>
      <c r="L1465" s="1"/>
    </row>
    <row r="1466" spans="1:12" ht="12.75" customHeight="1">
      <c r="A1466" s="46" t="s">
        <v>6023</v>
      </c>
      <c r="B1466" s="35" t="s">
        <v>19106</v>
      </c>
      <c r="C1466" s="15" t="s">
        <v>19161</v>
      </c>
      <c r="D1466" s="68" t="s">
        <v>18670</v>
      </c>
      <c r="E1466" s="75">
        <f t="shared" si="59"/>
        <v>297.39999999999998</v>
      </c>
      <c r="F1466" s="86">
        <v>214</v>
      </c>
      <c r="G1466"/>
      <c r="H1466"/>
      <c r="I1466"/>
      <c r="J1466"/>
      <c r="L1466" s="1"/>
    </row>
    <row r="1467" spans="1:12" ht="12.75" customHeight="1">
      <c r="A1467" s="46" t="s">
        <v>18268</v>
      </c>
      <c r="B1467" s="35" t="s">
        <v>19106</v>
      </c>
      <c r="C1467" s="15" t="s">
        <v>19162</v>
      </c>
      <c r="D1467" s="68" t="s">
        <v>18670</v>
      </c>
      <c r="E1467" s="75">
        <f t="shared" si="59"/>
        <v>195.4</v>
      </c>
      <c r="F1467" s="86">
        <v>112</v>
      </c>
      <c r="G1467"/>
      <c r="H1467"/>
      <c r="I1467"/>
      <c r="J1467"/>
      <c r="L1467" s="1"/>
    </row>
    <row r="1468" spans="1:12" ht="12.75" customHeight="1">
      <c r="A1468" s="46" t="s">
        <v>18269</v>
      </c>
      <c r="B1468" s="35" t="s">
        <v>19106</v>
      </c>
      <c r="C1468" s="15" t="s">
        <v>19163</v>
      </c>
      <c r="D1468" s="68" t="s">
        <v>18670</v>
      </c>
      <c r="E1468" s="75">
        <f t="shared" si="59"/>
        <v>219.4</v>
      </c>
      <c r="F1468" s="86">
        <v>136</v>
      </c>
      <c r="G1468"/>
      <c r="H1468"/>
      <c r="I1468"/>
      <c r="J1468"/>
      <c r="L1468" s="1"/>
    </row>
    <row r="1469" spans="1:12" ht="12.75" customHeight="1">
      <c r="A1469" s="46" t="s">
        <v>6026</v>
      </c>
      <c r="B1469" s="35" t="s">
        <v>19106</v>
      </c>
      <c r="C1469" s="15" t="s">
        <v>19164</v>
      </c>
      <c r="D1469" s="68" t="s">
        <v>18670</v>
      </c>
      <c r="E1469" s="75">
        <f t="shared" si="59"/>
        <v>243.4</v>
      </c>
      <c r="F1469" s="86">
        <v>160</v>
      </c>
      <c r="G1469"/>
      <c r="H1469"/>
      <c r="I1469"/>
      <c r="J1469"/>
      <c r="L1469" s="1"/>
    </row>
    <row r="1470" spans="1:12" ht="12.75" customHeight="1">
      <c r="A1470" s="46" t="s">
        <v>6029</v>
      </c>
      <c r="B1470" s="35" t="s">
        <v>19106</v>
      </c>
      <c r="C1470" s="15" t="s">
        <v>19165</v>
      </c>
      <c r="D1470" s="68" t="s">
        <v>18670</v>
      </c>
      <c r="E1470" s="75">
        <f t="shared" si="59"/>
        <v>257.39999999999998</v>
      </c>
      <c r="F1470" s="86">
        <v>174</v>
      </c>
      <c r="G1470"/>
      <c r="H1470"/>
      <c r="I1470"/>
      <c r="J1470"/>
      <c r="L1470" s="1"/>
    </row>
    <row r="1471" spans="1:12" ht="12.75" customHeight="1">
      <c r="A1471" s="46" t="s">
        <v>6032</v>
      </c>
      <c r="B1471" s="35" t="s">
        <v>19106</v>
      </c>
      <c r="C1471" s="15" t="s">
        <v>19166</v>
      </c>
      <c r="D1471" s="68" t="s">
        <v>18670</v>
      </c>
      <c r="E1471" s="75">
        <f t="shared" si="59"/>
        <v>278.39999999999998</v>
      </c>
      <c r="F1471" s="86">
        <v>195</v>
      </c>
      <c r="G1471"/>
      <c r="H1471"/>
      <c r="I1471"/>
      <c r="J1471"/>
      <c r="L1471" s="1"/>
    </row>
    <row r="1472" spans="1:12" ht="12.75" customHeight="1">
      <c r="A1472" s="46" t="s">
        <v>6035</v>
      </c>
      <c r="B1472" s="35" t="s">
        <v>19106</v>
      </c>
      <c r="C1472" s="15" t="s">
        <v>19167</v>
      </c>
      <c r="D1472" s="68" t="s">
        <v>18670</v>
      </c>
      <c r="E1472" s="75">
        <f t="shared" si="59"/>
        <v>299.39999999999998</v>
      </c>
      <c r="F1472" s="86">
        <v>216</v>
      </c>
      <c r="G1472"/>
      <c r="H1472"/>
      <c r="I1472"/>
      <c r="J1472"/>
      <c r="L1472" s="1"/>
    </row>
    <row r="1473" spans="1:12" ht="12.75" customHeight="1">
      <c r="A1473" s="46" t="s">
        <v>6038</v>
      </c>
      <c r="B1473" s="35" t="s">
        <v>19106</v>
      </c>
      <c r="C1473" s="15" t="s">
        <v>19168</v>
      </c>
      <c r="D1473" s="68" t="s">
        <v>18670</v>
      </c>
      <c r="E1473" s="75">
        <f t="shared" si="59"/>
        <v>321.39999999999998</v>
      </c>
      <c r="F1473" s="86">
        <v>238</v>
      </c>
      <c r="G1473"/>
      <c r="H1473"/>
      <c r="I1473"/>
      <c r="J1473"/>
      <c r="L1473" s="1"/>
    </row>
    <row r="1474" spans="1:12" ht="12.75" customHeight="1">
      <c r="A1474" s="46" t="s">
        <v>18270</v>
      </c>
      <c r="B1474" s="35" t="s">
        <v>19106</v>
      </c>
      <c r="C1474" s="15" t="s">
        <v>19169</v>
      </c>
      <c r="D1474" s="68" t="s">
        <v>18670</v>
      </c>
      <c r="E1474" s="75">
        <f t="shared" si="59"/>
        <v>207.4</v>
      </c>
      <c r="F1474" s="86">
        <v>124</v>
      </c>
      <c r="G1474"/>
      <c r="H1474"/>
      <c r="I1474"/>
      <c r="J1474"/>
      <c r="L1474" s="1"/>
    </row>
    <row r="1475" spans="1:12" ht="12.75" customHeight="1">
      <c r="A1475" s="46" t="s">
        <v>18271</v>
      </c>
      <c r="B1475" s="35" t="s">
        <v>19106</v>
      </c>
      <c r="C1475" s="15" t="s">
        <v>19170</v>
      </c>
      <c r="D1475" s="68" t="s">
        <v>18670</v>
      </c>
      <c r="E1475" s="75">
        <f t="shared" si="59"/>
        <v>229.4</v>
      </c>
      <c r="F1475" s="86">
        <v>146</v>
      </c>
      <c r="G1475"/>
      <c r="H1475"/>
      <c r="I1475"/>
      <c r="J1475"/>
      <c r="L1475" s="1"/>
    </row>
    <row r="1476" spans="1:12" ht="12.75" customHeight="1">
      <c r="A1476" s="46" t="s">
        <v>6041</v>
      </c>
      <c r="B1476" s="35" t="s">
        <v>19106</v>
      </c>
      <c r="C1476" s="15" t="s">
        <v>19171</v>
      </c>
      <c r="D1476" s="68" t="s">
        <v>18670</v>
      </c>
      <c r="E1476" s="75">
        <f t="shared" si="59"/>
        <v>258.39999999999998</v>
      </c>
      <c r="F1476" s="86">
        <v>175</v>
      </c>
      <c r="G1476"/>
      <c r="H1476"/>
      <c r="I1476"/>
      <c r="J1476"/>
      <c r="L1476" s="1"/>
    </row>
    <row r="1477" spans="1:12" ht="12.75" customHeight="1">
      <c r="A1477" s="46" t="s">
        <v>6044</v>
      </c>
      <c r="B1477" s="35" t="s">
        <v>19106</v>
      </c>
      <c r="C1477" s="15" t="s">
        <v>19172</v>
      </c>
      <c r="D1477" s="68" t="s">
        <v>18670</v>
      </c>
      <c r="E1477" s="75">
        <f t="shared" si="59"/>
        <v>275.39999999999998</v>
      </c>
      <c r="F1477" s="86">
        <v>192</v>
      </c>
      <c r="G1477"/>
      <c r="H1477"/>
      <c r="I1477"/>
      <c r="J1477"/>
      <c r="L1477" s="1"/>
    </row>
    <row r="1478" spans="1:12" ht="12.75" customHeight="1">
      <c r="A1478" s="46" t="s">
        <v>6047</v>
      </c>
      <c r="B1478" s="35" t="s">
        <v>19106</v>
      </c>
      <c r="C1478" s="15" t="s">
        <v>19173</v>
      </c>
      <c r="D1478" s="68" t="s">
        <v>18670</v>
      </c>
      <c r="E1478" s="75">
        <f t="shared" si="59"/>
        <v>297.39999999999998</v>
      </c>
      <c r="F1478" s="86">
        <v>214</v>
      </c>
      <c r="G1478"/>
      <c r="H1478"/>
      <c r="I1478"/>
      <c r="J1478"/>
      <c r="L1478" s="1"/>
    </row>
    <row r="1479" spans="1:12" ht="12.75" customHeight="1">
      <c r="A1479" s="46" t="s">
        <v>6050</v>
      </c>
      <c r="B1479" s="35" t="s">
        <v>19106</v>
      </c>
      <c r="C1479" s="15" t="s">
        <v>19174</v>
      </c>
      <c r="D1479" s="68" t="s">
        <v>18670</v>
      </c>
      <c r="E1479" s="75">
        <f t="shared" si="59"/>
        <v>321.39999999999998</v>
      </c>
      <c r="F1479" s="86">
        <v>238</v>
      </c>
      <c r="G1479"/>
      <c r="H1479"/>
      <c r="I1479"/>
      <c r="J1479"/>
      <c r="L1479" s="1"/>
    </row>
    <row r="1480" spans="1:12" ht="12.75" customHeight="1">
      <c r="A1480" s="46" t="s">
        <v>6053</v>
      </c>
      <c r="B1480" s="35" t="s">
        <v>19106</v>
      </c>
      <c r="C1480" s="15" t="s">
        <v>19175</v>
      </c>
      <c r="D1480" s="68" t="s">
        <v>18670</v>
      </c>
      <c r="E1480" s="75">
        <f t="shared" si="59"/>
        <v>343.4</v>
      </c>
      <c r="F1480" s="86">
        <v>260</v>
      </c>
      <c r="G1480"/>
      <c r="H1480"/>
      <c r="I1480"/>
      <c r="J1480"/>
      <c r="L1480" s="1"/>
    </row>
    <row r="1481" spans="1:12" ht="12.75" customHeight="1">
      <c r="A1481" s="46" t="s">
        <v>7396</v>
      </c>
      <c r="B1481" s="35" t="s">
        <v>19106</v>
      </c>
      <c r="C1481" s="15" t="s">
        <v>19219</v>
      </c>
      <c r="D1481" s="68" t="s">
        <v>18670</v>
      </c>
      <c r="E1481" s="75">
        <f t="shared" ref="E1481:E1514" si="60">F1481+41.2</f>
        <v>167.2</v>
      </c>
      <c r="F1481" s="86">
        <v>126</v>
      </c>
      <c r="G1481"/>
      <c r="H1481"/>
      <c r="I1481"/>
      <c r="J1481"/>
      <c r="L1481" s="1"/>
    </row>
    <row r="1482" spans="1:12" ht="12.75" customHeight="1">
      <c r="A1482" s="46" t="s">
        <v>11378</v>
      </c>
      <c r="B1482" s="35" t="s">
        <v>19106</v>
      </c>
      <c r="C1482" s="15" t="s">
        <v>19220</v>
      </c>
      <c r="D1482" s="68" t="s">
        <v>18670</v>
      </c>
      <c r="E1482" s="75">
        <f t="shared" si="60"/>
        <v>177.2</v>
      </c>
      <c r="F1482" s="86">
        <v>136</v>
      </c>
      <c r="G1482"/>
      <c r="H1482"/>
      <c r="I1482"/>
      <c r="J1482"/>
      <c r="L1482" s="1"/>
    </row>
    <row r="1483" spans="1:12" ht="12.75" customHeight="1">
      <c r="A1483" s="46" t="s">
        <v>11381</v>
      </c>
      <c r="B1483" s="35" t="s">
        <v>19106</v>
      </c>
      <c r="C1483" s="15" t="s">
        <v>19221</v>
      </c>
      <c r="D1483" s="68" t="s">
        <v>18670</v>
      </c>
      <c r="E1483" s="75">
        <f t="shared" si="60"/>
        <v>187.2</v>
      </c>
      <c r="F1483" s="86">
        <v>146</v>
      </c>
      <c r="G1483"/>
      <c r="H1483"/>
      <c r="I1483"/>
      <c r="J1483"/>
      <c r="L1483" s="1"/>
    </row>
    <row r="1484" spans="1:12" ht="12.75" customHeight="1">
      <c r="A1484" s="46" t="s">
        <v>11384</v>
      </c>
      <c r="B1484" s="35" t="s">
        <v>19106</v>
      </c>
      <c r="C1484" s="15" t="s">
        <v>19222</v>
      </c>
      <c r="D1484" s="68" t="s">
        <v>18670</v>
      </c>
      <c r="E1484" s="75">
        <f t="shared" si="60"/>
        <v>183.2</v>
      </c>
      <c r="F1484" s="86">
        <v>142</v>
      </c>
      <c r="G1484"/>
      <c r="H1484"/>
      <c r="I1484"/>
      <c r="J1484"/>
      <c r="L1484" s="1"/>
    </row>
    <row r="1485" spans="1:12" ht="12.75" customHeight="1">
      <c r="A1485" s="46" t="s">
        <v>11387</v>
      </c>
      <c r="B1485" s="35" t="s">
        <v>19106</v>
      </c>
      <c r="C1485" s="15" t="s">
        <v>19223</v>
      </c>
      <c r="D1485" s="68" t="s">
        <v>18670</v>
      </c>
      <c r="E1485" s="75">
        <f t="shared" si="60"/>
        <v>201.2</v>
      </c>
      <c r="F1485" s="86">
        <v>160</v>
      </c>
      <c r="G1485"/>
      <c r="H1485"/>
      <c r="I1485"/>
      <c r="J1485"/>
      <c r="L1485" s="1"/>
    </row>
    <row r="1486" spans="1:12" ht="12.75" customHeight="1">
      <c r="A1486" s="46" t="s">
        <v>11390</v>
      </c>
      <c r="B1486" s="35" t="s">
        <v>19106</v>
      </c>
      <c r="C1486" s="15" t="s">
        <v>19224</v>
      </c>
      <c r="D1486" s="68" t="s">
        <v>18670</v>
      </c>
      <c r="E1486" s="75">
        <f t="shared" si="60"/>
        <v>216.2</v>
      </c>
      <c r="F1486" s="86">
        <v>175</v>
      </c>
      <c r="G1486"/>
      <c r="H1486"/>
      <c r="I1486"/>
      <c r="J1486"/>
      <c r="L1486" s="1"/>
    </row>
    <row r="1487" spans="1:12" ht="12.75" customHeight="1">
      <c r="A1487" s="46" t="s">
        <v>11393</v>
      </c>
      <c r="B1487" s="35" t="s">
        <v>19106</v>
      </c>
      <c r="C1487" s="15" t="s">
        <v>19225</v>
      </c>
      <c r="D1487" s="68" t="s">
        <v>18670</v>
      </c>
      <c r="E1487" s="75">
        <f t="shared" si="60"/>
        <v>139.5</v>
      </c>
      <c r="F1487" s="86">
        <v>98.3</v>
      </c>
      <c r="G1487"/>
      <c r="H1487"/>
      <c r="I1487"/>
      <c r="J1487"/>
      <c r="L1487" s="1"/>
    </row>
    <row r="1488" spans="1:12" ht="12.75" customHeight="1">
      <c r="A1488" s="46" t="s">
        <v>11396</v>
      </c>
      <c r="B1488" s="35" t="s">
        <v>19106</v>
      </c>
      <c r="C1488" s="15" t="s">
        <v>19226</v>
      </c>
      <c r="D1488" s="68" t="s">
        <v>18670</v>
      </c>
      <c r="E1488" s="75">
        <f t="shared" si="60"/>
        <v>153.19999999999999</v>
      </c>
      <c r="F1488" s="86">
        <v>112</v>
      </c>
      <c r="G1488"/>
      <c r="H1488"/>
      <c r="I1488"/>
      <c r="J1488"/>
      <c r="L1488" s="1"/>
    </row>
    <row r="1489" spans="1:12" ht="12.75" customHeight="1">
      <c r="A1489" s="46" t="s">
        <v>11399</v>
      </c>
      <c r="B1489" s="35" t="s">
        <v>19106</v>
      </c>
      <c r="C1489" s="15" t="s">
        <v>19227</v>
      </c>
      <c r="D1489" s="68" t="s">
        <v>18670</v>
      </c>
      <c r="E1489" s="75">
        <f t="shared" si="60"/>
        <v>170.2</v>
      </c>
      <c r="F1489" s="86">
        <v>129</v>
      </c>
      <c r="G1489"/>
      <c r="H1489"/>
      <c r="I1489"/>
      <c r="J1489"/>
      <c r="L1489" s="1"/>
    </row>
    <row r="1490" spans="1:12" ht="12.75" customHeight="1">
      <c r="A1490" s="46" t="s">
        <v>11402</v>
      </c>
      <c r="B1490" s="35" t="s">
        <v>19106</v>
      </c>
      <c r="C1490" s="15" t="s">
        <v>19228</v>
      </c>
      <c r="D1490" s="68" t="s">
        <v>18670</v>
      </c>
      <c r="E1490" s="75">
        <f t="shared" si="60"/>
        <v>184.2</v>
      </c>
      <c r="F1490" s="86">
        <v>143</v>
      </c>
      <c r="G1490"/>
      <c r="H1490"/>
      <c r="I1490"/>
      <c r="J1490"/>
      <c r="L1490" s="1"/>
    </row>
    <row r="1491" spans="1:12" ht="12.75" customHeight="1">
      <c r="A1491" s="46" t="s">
        <v>11405</v>
      </c>
      <c r="B1491" s="35" t="s">
        <v>19106</v>
      </c>
      <c r="C1491" s="15" t="s">
        <v>19229</v>
      </c>
      <c r="D1491" s="68" t="s">
        <v>18670</v>
      </c>
      <c r="E1491" s="75">
        <f t="shared" si="60"/>
        <v>199.2</v>
      </c>
      <c r="F1491" s="86">
        <v>158</v>
      </c>
      <c r="G1491"/>
      <c r="H1491"/>
      <c r="I1491"/>
      <c r="J1491"/>
      <c r="L1491" s="1"/>
    </row>
    <row r="1492" spans="1:12" ht="12.75" customHeight="1">
      <c r="A1492" s="46" t="s">
        <v>11408</v>
      </c>
      <c r="B1492" s="35" t="s">
        <v>19106</v>
      </c>
      <c r="C1492" s="15" t="s">
        <v>19230</v>
      </c>
      <c r="D1492" s="68" t="s">
        <v>18670</v>
      </c>
      <c r="E1492" s="75">
        <f t="shared" si="60"/>
        <v>215.2</v>
      </c>
      <c r="F1492" s="86">
        <v>174</v>
      </c>
      <c r="G1492"/>
      <c r="H1492"/>
      <c r="I1492"/>
      <c r="J1492"/>
      <c r="L1492" s="1"/>
    </row>
    <row r="1493" spans="1:12" ht="12.75" customHeight="1">
      <c r="A1493" s="46" t="s">
        <v>11411</v>
      </c>
      <c r="B1493" s="35" t="s">
        <v>19106</v>
      </c>
      <c r="C1493" s="15" t="s">
        <v>19231</v>
      </c>
      <c r="D1493" s="68" t="s">
        <v>18670</v>
      </c>
      <c r="E1493" s="75">
        <f t="shared" si="60"/>
        <v>233.2</v>
      </c>
      <c r="F1493" s="86">
        <v>192</v>
      </c>
      <c r="G1493"/>
      <c r="H1493"/>
      <c r="I1493"/>
      <c r="J1493"/>
      <c r="L1493" s="1"/>
    </row>
    <row r="1494" spans="1:12" ht="12.75" customHeight="1">
      <c r="A1494" s="46" t="s">
        <v>11414</v>
      </c>
      <c r="B1494" s="35" t="s">
        <v>19106</v>
      </c>
      <c r="C1494" s="15" t="s">
        <v>19232</v>
      </c>
      <c r="D1494" s="68" t="s">
        <v>18670</v>
      </c>
      <c r="E1494" s="75">
        <f t="shared" si="60"/>
        <v>151.19999999999999</v>
      </c>
      <c r="F1494" s="86">
        <v>110</v>
      </c>
      <c r="G1494"/>
      <c r="H1494"/>
      <c r="I1494"/>
      <c r="J1494"/>
      <c r="L1494" s="1"/>
    </row>
    <row r="1495" spans="1:12" ht="12.75" customHeight="1">
      <c r="A1495" s="46" t="s">
        <v>11417</v>
      </c>
      <c r="B1495" s="35" t="s">
        <v>19106</v>
      </c>
      <c r="C1495" s="15" t="s">
        <v>19233</v>
      </c>
      <c r="D1495" s="68" t="s">
        <v>18670</v>
      </c>
      <c r="E1495" s="75">
        <f t="shared" si="60"/>
        <v>167.2</v>
      </c>
      <c r="F1495" s="86">
        <v>126</v>
      </c>
      <c r="G1495"/>
      <c r="H1495"/>
      <c r="I1495"/>
      <c r="J1495"/>
      <c r="L1495" s="1"/>
    </row>
    <row r="1496" spans="1:12" s="2" customFormat="1" ht="12.75" customHeight="1">
      <c r="A1496" s="46" t="s">
        <v>11420</v>
      </c>
      <c r="B1496" s="35" t="s">
        <v>19106</v>
      </c>
      <c r="C1496" s="15" t="s">
        <v>19234</v>
      </c>
      <c r="D1496" s="68" t="s">
        <v>18670</v>
      </c>
      <c r="E1496" s="75">
        <f t="shared" si="60"/>
        <v>183.2</v>
      </c>
      <c r="F1496" s="86">
        <v>142</v>
      </c>
      <c r="G1496"/>
      <c r="H1496"/>
      <c r="I1496"/>
      <c r="J1496"/>
    </row>
    <row r="1497" spans="1:12" ht="12.75" customHeight="1">
      <c r="A1497" s="46" t="s">
        <v>11423</v>
      </c>
      <c r="B1497" s="35" t="s">
        <v>19106</v>
      </c>
      <c r="C1497" s="15" t="s">
        <v>19235</v>
      </c>
      <c r="D1497" s="68" t="s">
        <v>18670</v>
      </c>
      <c r="E1497" s="75">
        <f t="shared" si="60"/>
        <v>199.2</v>
      </c>
      <c r="F1497" s="86">
        <v>158</v>
      </c>
      <c r="G1497"/>
      <c r="H1497"/>
      <c r="I1497"/>
      <c r="J1497"/>
      <c r="L1497" s="1"/>
    </row>
    <row r="1498" spans="1:12" ht="12.75" customHeight="1">
      <c r="A1498" s="46" t="s">
        <v>11426</v>
      </c>
      <c r="B1498" s="35" t="s">
        <v>19106</v>
      </c>
      <c r="C1498" s="15" t="s">
        <v>19236</v>
      </c>
      <c r="D1498" s="68" t="s">
        <v>18670</v>
      </c>
      <c r="E1498" s="75">
        <f t="shared" si="60"/>
        <v>217.2</v>
      </c>
      <c r="F1498" s="86">
        <v>176</v>
      </c>
      <c r="G1498"/>
      <c r="H1498"/>
      <c r="I1498"/>
      <c r="J1498"/>
      <c r="L1498" s="1"/>
    </row>
    <row r="1499" spans="1:12" ht="12.75" customHeight="1">
      <c r="A1499" s="46" t="s">
        <v>11429</v>
      </c>
      <c r="B1499" s="35" t="s">
        <v>19106</v>
      </c>
      <c r="C1499" s="15" t="s">
        <v>19237</v>
      </c>
      <c r="D1499" s="68" t="s">
        <v>18670</v>
      </c>
      <c r="E1499" s="75">
        <f t="shared" si="60"/>
        <v>236.2</v>
      </c>
      <c r="F1499" s="86">
        <v>195</v>
      </c>
      <c r="G1499"/>
      <c r="H1499"/>
      <c r="I1499"/>
      <c r="J1499"/>
      <c r="L1499" s="1"/>
    </row>
    <row r="1500" spans="1:12" ht="12.75" customHeight="1">
      <c r="A1500" s="46" t="s">
        <v>11432</v>
      </c>
      <c r="B1500" s="35" t="s">
        <v>19106</v>
      </c>
      <c r="C1500" s="15" t="s">
        <v>19238</v>
      </c>
      <c r="D1500" s="68" t="s">
        <v>18670</v>
      </c>
      <c r="E1500" s="75">
        <f t="shared" si="60"/>
        <v>255.2</v>
      </c>
      <c r="F1500" s="86">
        <v>214</v>
      </c>
      <c r="G1500"/>
      <c r="H1500"/>
      <c r="I1500"/>
      <c r="J1500"/>
      <c r="L1500" s="1"/>
    </row>
    <row r="1501" spans="1:12" ht="12.75" customHeight="1">
      <c r="A1501" s="46" t="s">
        <v>11435</v>
      </c>
      <c r="B1501" s="35" t="s">
        <v>19106</v>
      </c>
      <c r="C1501" s="15" t="s">
        <v>19239</v>
      </c>
      <c r="D1501" s="68" t="s">
        <v>18670</v>
      </c>
      <c r="E1501" s="75">
        <f t="shared" si="60"/>
        <v>153.19999999999999</v>
      </c>
      <c r="F1501" s="86">
        <v>112</v>
      </c>
      <c r="G1501"/>
      <c r="H1501"/>
      <c r="I1501"/>
      <c r="J1501"/>
      <c r="L1501" s="1"/>
    </row>
    <row r="1502" spans="1:12" ht="12.75" customHeight="1">
      <c r="A1502" s="46" t="s">
        <v>11438</v>
      </c>
      <c r="B1502" s="35" t="s">
        <v>19106</v>
      </c>
      <c r="C1502" s="15" t="s">
        <v>19240</v>
      </c>
      <c r="D1502" s="68" t="s">
        <v>18670</v>
      </c>
      <c r="E1502" s="75">
        <f t="shared" si="60"/>
        <v>177.2</v>
      </c>
      <c r="F1502" s="86">
        <v>136</v>
      </c>
      <c r="G1502"/>
      <c r="H1502"/>
      <c r="I1502"/>
      <c r="J1502"/>
      <c r="L1502" s="1"/>
    </row>
    <row r="1503" spans="1:12" ht="12.75" customHeight="1">
      <c r="A1503" s="46" t="s">
        <v>11441</v>
      </c>
      <c r="B1503" s="35" t="s">
        <v>19106</v>
      </c>
      <c r="C1503" s="15" t="s">
        <v>19241</v>
      </c>
      <c r="D1503" s="68" t="s">
        <v>18670</v>
      </c>
      <c r="E1503" s="75">
        <f t="shared" si="60"/>
        <v>201.2</v>
      </c>
      <c r="F1503" s="86">
        <v>160</v>
      </c>
      <c r="G1503"/>
      <c r="H1503"/>
      <c r="I1503"/>
      <c r="J1503"/>
      <c r="L1503" s="1"/>
    </row>
    <row r="1504" spans="1:12" ht="12.75" customHeight="1">
      <c r="A1504" s="46" t="s">
        <v>11444</v>
      </c>
      <c r="B1504" s="35" t="s">
        <v>19106</v>
      </c>
      <c r="C1504" s="15" t="s">
        <v>19242</v>
      </c>
      <c r="D1504" s="68" t="s">
        <v>18670</v>
      </c>
      <c r="E1504" s="75">
        <f t="shared" si="60"/>
        <v>215.2</v>
      </c>
      <c r="F1504" s="86">
        <v>174</v>
      </c>
      <c r="G1504"/>
      <c r="H1504"/>
      <c r="I1504"/>
      <c r="J1504"/>
      <c r="L1504" s="1"/>
    </row>
    <row r="1505" spans="1:12" ht="12.75" customHeight="1">
      <c r="A1505" s="46" t="s">
        <v>11447</v>
      </c>
      <c r="B1505" s="35" t="s">
        <v>19106</v>
      </c>
      <c r="C1505" s="15" t="s">
        <v>19243</v>
      </c>
      <c r="D1505" s="68" t="s">
        <v>18670</v>
      </c>
      <c r="E1505" s="75">
        <f t="shared" si="60"/>
        <v>236.2</v>
      </c>
      <c r="F1505" s="86">
        <v>195</v>
      </c>
      <c r="G1505"/>
      <c r="H1505"/>
      <c r="I1505"/>
      <c r="J1505"/>
      <c r="L1505" s="1"/>
    </row>
    <row r="1506" spans="1:12" ht="12.75" customHeight="1">
      <c r="A1506" s="46" t="s">
        <v>11450</v>
      </c>
      <c r="B1506" s="35" t="s">
        <v>19106</v>
      </c>
      <c r="C1506" s="15" t="s">
        <v>19244</v>
      </c>
      <c r="D1506" s="68" t="s">
        <v>18670</v>
      </c>
      <c r="E1506" s="75">
        <f t="shared" si="60"/>
        <v>257.2</v>
      </c>
      <c r="F1506" s="86">
        <v>216</v>
      </c>
      <c r="G1506"/>
      <c r="H1506"/>
      <c r="I1506"/>
      <c r="J1506"/>
      <c r="L1506" s="1"/>
    </row>
    <row r="1507" spans="1:12" ht="12.75" customHeight="1">
      <c r="A1507" s="46" t="s">
        <v>11453</v>
      </c>
      <c r="B1507" s="35" t="s">
        <v>19106</v>
      </c>
      <c r="C1507" s="15" t="s">
        <v>19245</v>
      </c>
      <c r="D1507" s="68" t="s">
        <v>18670</v>
      </c>
      <c r="E1507" s="75">
        <f t="shared" si="60"/>
        <v>279.2</v>
      </c>
      <c r="F1507" s="86">
        <v>238</v>
      </c>
      <c r="G1507"/>
      <c r="H1507"/>
      <c r="I1507"/>
      <c r="J1507"/>
      <c r="L1507" s="1"/>
    </row>
    <row r="1508" spans="1:12" ht="12.75" customHeight="1">
      <c r="A1508" s="46" t="s">
        <v>11456</v>
      </c>
      <c r="B1508" s="35" t="s">
        <v>19106</v>
      </c>
      <c r="C1508" s="15" t="s">
        <v>19246</v>
      </c>
      <c r="D1508" s="68" t="s">
        <v>18670</v>
      </c>
      <c r="E1508" s="75">
        <f t="shared" si="60"/>
        <v>165.2</v>
      </c>
      <c r="F1508" s="86">
        <v>124</v>
      </c>
      <c r="G1508"/>
      <c r="H1508"/>
      <c r="I1508"/>
      <c r="J1508"/>
      <c r="L1508" s="1"/>
    </row>
    <row r="1509" spans="1:12" ht="12.75" customHeight="1">
      <c r="A1509" s="46" t="s">
        <v>11459</v>
      </c>
      <c r="B1509" s="35" t="s">
        <v>19106</v>
      </c>
      <c r="C1509" s="15" t="s">
        <v>19247</v>
      </c>
      <c r="D1509" s="68" t="s">
        <v>18670</v>
      </c>
      <c r="E1509" s="75">
        <f t="shared" si="60"/>
        <v>187.2</v>
      </c>
      <c r="F1509" s="86">
        <v>146</v>
      </c>
      <c r="G1509"/>
      <c r="H1509"/>
      <c r="I1509"/>
      <c r="J1509"/>
      <c r="L1509" s="1"/>
    </row>
    <row r="1510" spans="1:12" ht="12.75" customHeight="1">
      <c r="A1510" s="46" t="s">
        <v>11462</v>
      </c>
      <c r="B1510" s="35" t="s">
        <v>19106</v>
      </c>
      <c r="C1510" s="15" t="s">
        <v>19248</v>
      </c>
      <c r="D1510" s="68" t="s">
        <v>18670</v>
      </c>
      <c r="E1510" s="75">
        <f t="shared" si="60"/>
        <v>216.2</v>
      </c>
      <c r="F1510" s="86">
        <v>175</v>
      </c>
      <c r="G1510"/>
      <c r="H1510"/>
      <c r="I1510"/>
      <c r="J1510"/>
      <c r="L1510" s="1"/>
    </row>
    <row r="1511" spans="1:12" ht="12.75" customHeight="1">
      <c r="A1511" s="46" t="s">
        <v>11465</v>
      </c>
      <c r="B1511" s="35" t="s">
        <v>19106</v>
      </c>
      <c r="C1511" s="15" t="s">
        <v>19249</v>
      </c>
      <c r="D1511" s="68" t="s">
        <v>18670</v>
      </c>
      <c r="E1511" s="75">
        <f t="shared" si="60"/>
        <v>233.2</v>
      </c>
      <c r="F1511" s="86">
        <v>192</v>
      </c>
      <c r="G1511"/>
      <c r="H1511"/>
      <c r="I1511"/>
      <c r="J1511"/>
      <c r="L1511" s="1"/>
    </row>
    <row r="1512" spans="1:12" ht="12.75" customHeight="1">
      <c r="A1512" s="46" t="s">
        <v>11468</v>
      </c>
      <c r="B1512" s="35" t="s">
        <v>19106</v>
      </c>
      <c r="C1512" s="15" t="s">
        <v>19250</v>
      </c>
      <c r="D1512" s="68" t="s">
        <v>18670</v>
      </c>
      <c r="E1512" s="75">
        <f t="shared" si="60"/>
        <v>255.2</v>
      </c>
      <c r="F1512" s="86">
        <v>214</v>
      </c>
      <c r="G1512"/>
      <c r="H1512"/>
      <c r="I1512"/>
      <c r="J1512"/>
      <c r="L1512" s="1"/>
    </row>
    <row r="1513" spans="1:12" ht="12.75" customHeight="1">
      <c r="A1513" s="46" t="s">
        <v>11471</v>
      </c>
      <c r="B1513" s="35" t="s">
        <v>19106</v>
      </c>
      <c r="C1513" s="15" t="s">
        <v>19251</v>
      </c>
      <c r="D1513" s="68" t="s">
        <v>18670</v>
      </c>
      <c r="E1513" s="75">
        <f t="shared" si="60"/>
        <v>279.2</v>
      </c>
      <c r="F1513" s="86">
        <v>238</v>
      </c>
      <c r="G1513"/>
      <c r="H1513"/>
      <c r="I1513"/>
      <c r="J1513"/>
      <c r="L1513" s="1"/>
    </row>
    <row r="1514" spans="1:12" ht="12.75" customHeight="1">
      <c r="A1514" s="46" t="s">
        <v>11474</v>
      </c>
      <c r="B1514" s="35" t="s">
        <v>19106</v>
      </c>
      <c r="C1514" s="15" t="s">
        <v>19252</v>
      </c>
      <c r="D1514" s="68" t="s">
        <v>18670</v>
      </c>
      <c r="E1514" s="75">
        <f t="shared" si="60"/>
        <v>301.2</v>
      </c>
      <c r="F1514" s="86">
        <v>260</v>
      </c>
      <c r="G1514"/>
      <c r="H1514"/>
      <c r="I1514"/>
      <c r="J1514"/>
      <c r="L1514" s="1"/>
    </row>
    <row r="1515" spans="1:12" ht="12.75" customHeight="1">
      <c r="A1515" s="46" t="s">
        <v>7391</v>
      </c>
      <c r="B1515" s="35" t="s">
        <v>19106</v>
      </c>
      <c r="C1515" s="15" t="s">
        <v>19107</v>
      </c>
      <c r="D1515" s="68" t="s">
        <v>18670</v>
      </c>
      <c r="E1515" s="75">
        <f t="shared" ref="E1515:E1546" si="61">F1515+71</f>
        <v>197</v>
      </c>
      <c r="F1515" s="86">
        <v>126</v>
      </c>
      <c r="G1515"/>
      <c r="H1515"/>
      <c r="I1515"/>
      <c r="J1515"/>
      <c r="L1515" s="1"/>
    </row>
    <row r="1516" spans="1:12" ht="12.75" customHeight="1">
      <c r="A1516" s="46" t="s">
        <v>843</v>
      </c>
      <c r="B1516" s="35" t="s">
        <v>19106</v>
      </c>
      <c r="C1516" s="15" t="s">
        <v>19108</v>
      </c>
      <c r="D1516" s="68" t="s">
        <v>18670</v>
      </c>
      <c r="E1516" s="75">
        <f t="shared" si="61"/>
        <v>207</v>
      </c>
      <c r="F1516" s="86">
        <v>136</v>
      </c>
      <c r="G1516"/>
      <c r="H1516"/>
      <c r="I1516"/>
      <c r="J1516"/>
      <c r="L1516" s="1"/>
    </row>
    <row r="1517" spans="1:12" ht="12.75" customHeight="1">
      <c r="A1517" s="46" t="s">
        <v>846</v>
      </c>
      <c r="B1517" s="35" t="s">
        <v>19106</v>
      </c>
      <c r="C1517" s="15" t="s">
        <v>19109</v>
      </c>
      <c r="D1517" s="68" t="s">
        <v>18670</v>
      </c>
      <c r="E1517" s="75">
        <f t="shared" si="61"/>
        <v>217</v>
      </c>
      <c r="F1517" s="86">
        <v>146</v>
      </c>
      <c r="G1517"/>
      <c r="H1517"/>
      <c r="I1517"/>
      <c r="J1517"/>
      <c r="L1517" s="1"/>
    </row>
    <row r="1518" spans="1:12" ht="12.75" customHeight="1">
      <c r="A1518" s="46" t="s">
        <v>849</v>
      </c>
      <c r="B1518" s="35" t="s">
        <v>19106</v>
      </c>
      <c r="C1518" s="15" t="s">
        <v>19110</v>
      </c>
      <c r="D1518" s="68" t="s">
        <v>18670</v>
      </c>
      <c r="E1518" s="75">
        <f t="shared" si="61"/>
        <v>213</v>
      </c>
      <c r="F1518" s="86">
        <v>142</v>
      </c>
      <c r="G1518"/>
      <c r="H1518"/>
      <c r="I1518"/>
      <c r="J1518"/>
      <c r="L1518" s="1"/>
    </row>
    <row r="1519" spans="1:12" ht="12.75" customHeight="1">
      <c r="A1519" s="46" t="s">
        <v>3266</v>
      </c>
      <c r="B1519" s="35" t="s">
        <v>19106</v>
      </c>
      <c r="C1519" s="15" t="s">
        <v>19111</v>
      </c>
      <c r="D1519" s="68" t="s">
        <v>18670</v>
      </c>
      <c r="E1519" s="75">
        <f t="shared" si="61"/>
        <v>231</v>
      </c>
      <c r="F1519" s="86">
        <v>160</v>
      </c>
      <c r="G1519"/>
      <c r="H1519"/>
      <c r="I1519"/>
      <c r="J1519"/>
      <c r="L1519" s="1"/>
    </row>
    <row r="1520" spans="1:12" ht="12.75" customHeight="1">
      <c r="A1520" s="46" t="s">
        <v>3269</v>
      </c>
      <c r="B1520" s="35" t="s">
        <v>19106</v>
      </c>
      <c r="C1520" s="15" t="s">
        <v>19112</v>
      </c>
      <c r="D1520" s="68" t="s">
        <v>18670</v>
      </c>
      <c r="E1520" s="75">
        <f t="shared" si="61"/>
        <v>246</v>
      </c>
      <c r="F1520" s="86">
        <v>175</v>
      </c>
      <c r="G1520"/>
      <c r="H1520"/>
      <c r="I1520"/>
      <c r="J1520"/>
      <c r="L1520" s="1"/>
    </row>
    <row r="1521" spans="1:12" ht="12.75" customHeight="1">
      <c r="A1521" s="46" t="s">
        <v>3272</v>
      </c>
      <c r="B1521" s="35" t="s">
        <v>19106</v>
      </c>
      <c r="C1521" s="15" t="s">
        <v>19113</v>
      </c>
      <c r="D1521" s="68" t="s">
        <v>18670</v>
      </c>
      <c r="E1521" s="75">
        <f t="shared" si="61"/>
        <v>169.3</v>
      </c>
      <c r="F1521" s="86">
        <v>98.3</v>
      </c>
      <c r="G1521"/>
      <c r="H1521"/>
      <c r="I1521"/>
      <c r="J1521"/>
      <c r="L1521" s="1"/>
    </row>
    <row r="1522" spans="1:12" ht="12.75" customHeight="1">
      <c r="A1522" s="46" t="s">
        <v>3275</v>
      </c>
      <c r="B1522" s="35" t="s">
        <v>19106</v>
      </c>
      <c r="C1522" s="15" t="s">
        <v>19114</v>
      </c>
      <c r="D1522" s="68" t="s">
        <v>18670</v>
      </c>
      <c r="E1522" s="75">
        <f t="shared" si="61"/>
        <v>183</v>
      </c>
      <c r="F1522" s="86">
        <v>112</v>
      </c>
      <c r="G1522"/>
      <c r="H1522"/>
      <c r="I1522"/>
      <c r="J1522"/>
      <c r="L1522" s="1"/>
    </row>
    <row r="1523" spans="1:12" ht="12.75" customHeight="1">
      <c r="A1523" s="46" t="s">
        <v>3278</v>
      </c>
      <c r="B1523" s="35" t="s">
        <v>19106</v>
      </c>
      <c r="C1523" s="15" t="s">
        <v>19115</v>
      </c>
      <c r="D1523" s="68" t="s">
        <v>18670</v>
      </c>
      <c r="E1523" s="75">
        <f t="shared" si="61"/>
        <v>200</v>
      </c>
      <c r="F1523" s="86">
        <v>129</v>
      </c>
      <c r="G1523"/>
      <c r="H1523"/>
      <c r="I1523"/>
      <c r="J1523"/>
      <c r="L1523" s="1"/>
    </row>
    <row r="1524" spans="1:12" ht="12.75" customHeight="1">
      <c r="A1524" s="46" t="s">
        <v>3281</v>
      </c>
      <c r="B1524" s="35" t="s">
        <v>19106</v>
      </c>
      <c r="C1524" s="15" t="s">
        <v>19116</v>
      </c>
      <c r="D1524" s="68" t="s">
        <v>18670</v>
      </c>
      <c r="E1524" s="75">
        <f t="shared" si="61"/>
        <v>214</v>
      </c>
      <c r="F1524" s="86">
        <v>143</v>
      </c>
      <c r="G1524"/>
      <c r="H1524"/>
      <c r="I1524"/>
      <c r="J1524"/>
      <c r="L1524" s="1"/>
    </row>
    <row r="1525" spans="1:12" ht="12.75" customHeight="1">
      <c r="A1525" s="46" t="s">
        <v>3284</v>
      </c>
      <c r="B1525" s="35" t="s">
        <v>19106</v>
      </c>
      <c r="C1525" s="15" t="s">
        <v>19117</v>
      </c>
      <c r="D1525" s="68" t="s">
        <v>18670</v>
      </c>
      <c r="E1525" s="75">
        <f t="shared" si="61"/>
        <v>229</v>
      </c>
      <c r="F1525" s="86">
        <v>158</v>
      </c>
      <c r="G1525"/>
      <c r="H1525"/>
      <c r="I1525"/>
      <c r="J1525"/>
      <c r="L1525" s="1"/>
    </row>
    <row r="1526" spans="1:12" ht="12.75" customHeight="1">
      <c r="A1526" s="46" t="s">
        <v>3287</v>
      </c>
      <c r="B1526" s="35" t="s">
        <v>19106</v>
      </c>
      <c r="C1526" s="15" t="s">
        <v>19118</v>
      </c>
      <c r="D1526" s="68" t="s">
        <v>18670</v>
      </c>
      <c r="E1526" s="75">
        <f t="shared" si="61"/>
        <v>245</v>
      </c>
      <c r="F1526" s="86">
        <v>174</v>
      </c>
      <c r="G1526"/>
      <c r="H1526"/>
      <c r="I1526"/>
      <c r="J1526"/>
      <c r="L1526" s="1"/>
    </row>
    <row r="1527" spans="1:12" ht="12.75" customHeight="1">
      <c r="A1527" s="46" t="s">
        <v>3290</v>
      </c>
      <c r="B1527" s="35" t="s">
        <v>19106</v>
      </c>
      <c r="C1527" s="15" t="s">
        <v>19119</v>
      </c>
      <c r="D1527" s="68" t="s">
        <v>18670</v>
      </c>
      <c r="E1527" s="75">
        <f t="shared" si="61"/>
        <v>263</v>
      </c>
      <c r="F1527" s="86">
        <v>192</v>
      </c>
      <c r="G1527"/>
      <c r="H1527"/>
      <c r="I1527"/>
      <c r="J1527"/>
      <c r="L1527" s="1"/>
    </row>
    <row r="1528" spans="1:12" ht="12.75" customHeight="1">
      <c r="A1528" s="46" t="s">
        <v>3293</v>
      </c>
      <c r="B1528" s="35" t="s">
        <v>19106</v>
      </c>
      <c r="C1528" s="15" t="s">
        <v>19120</v>
      </c>
      <c r="D1528" s="68" t="s">
        <v>18670</v>
      </c>
      <c r="E1528" s="75">
        <f t="shared" si="61"/>
        <v>181</v>
      </c>
      <c r="F1528" s="86">
        <v>110</v>
      </c>
      <c r="G1528"/>
      <c r="H1528"/>
      <c r="I1528"/>
      <c r="J1528"/>
      <c r="L1528" s="1"/>
    </row>
    <row r="1529" spans="1:12" ht="12.75" customHeight="1">
      <c r="A1529" s="46" t="s">
        <v>3296</v>
      </c>
      <c r="B1529" s="35" t="s">
        <v>19106</v>
      </c>
      <c r="C1529" s="15" t="s">
        <v>19121</v>
      </c>
      <c r="D1529" s="68" t="s">
        <v>18670</v>
      </c>
      <c r="E1529" s="75">
        <f t="shared" si="61"/>
        <v>197</v>
      </c>
      <c r="F1529" s="86">
        <v>126</v>
      </c>
      <c r="G1529"/>
      <c r="H1529"/>
      <c r="I1529"/>
      <c r="J1529"/>
      <c r="L1529" s="1"/>
    </row>
    <row r="1530" spans="1:12" s="2" customFormat="1" ht="12.75" customHeight="1">
      <c r="A1530" s="46" t="s">
        <v>3299</v>
      </c>
      <c r="B1530" s="35" t="s">
        <v>19106</v>
      </c>
      <c r="C1530" s="15" t="s">
        <v>19122</v>
      </c>
      <c r="D1530" s="68" t="s">
        <v>18670</v>
      </c>
      <c r="E1530" s="75">
        <f t="shared" si="61"/>
        <v>213</v>
      </c>
      <c r="F1530" s="86">
        <v>142</v>
      </c>
      <c r="G1530"/>
      <c r="H1530"/>
      <c r="I1530"/>
      <c r="J1530"/>
    </row>
    <row r="1531" spans="1:12" ht="12.75" customHeight="1">
      <c r="A1531" s="46" t="s">
        <v>3302</v>
      </c>
      <c r="B1531" s="35" t="s">
        <v>19106</v>
      </c>
      <c r="C1531" s="15" t="s">
        <v>19123</v>
      </c>
      <c r="D1531" s="68" t="s">
        <v>18670</v>
      </c>
      <c r="E1531" s="75">
        <f t="shared" si="61"/>
        <v>229</v>
      </c>
      <c r="F1531" s="86">
        <v>158</v>
      </c>
      <c r="G1531"/>
      <c r="H1531"/>
      <c r="I1531"/>
      <c r="J1531"/>
      <c r="L1531" s="1"/>
    </row>
    <row r="1532" spans="1:12" ht="12.75" customHeight="1">
      <c r="A1532" s="46" t="s">
        <v>3305</v>
      </c>
      <c r="B1532" s="35" t="s">
        <v>19106</v>
      </c>
      <c r="C1532" s="15" t="s">
        <v>19124</v>
      </c>
      <c r="D1532" s="68" t="s">
        <v>18670</v>
      </c>
      <c r="E1532" s="75">
        <f t="shared" si="61"/>
        <v>247</v>
      </c>
      <c r="F1532" s="86">
        <v>176</v>
      </c>
      <c r="G1532"/>
      <c r="H1532"/>
      <c r="I1532"/>
      <c r="J1532"/>
      <c r="L1532" s="1"/>
    </row>
    <row r="1533" spans="1:12" ht="12.75" customHeight="1">
      <c r="A1533" s="46" t="s">
        <v>3308</v>
      </c>
      <c r="B1533" s="35" t="s">
        <v>19106</v>
      </c>
      <c r="C1533" s="15" t="s">
        <v>19125</v>
      </c>
      <c r="D1533" s="68" t="s">
        <v>18670</v>
      </c>
      <c r="E1533" s="75">
        <f t="shared" si="61"/>
        <v>266</v>
      </c>
      <c r="F1533" s="86">
        <v>195</v>
      </c>
      <c r="G1533"/>
      <c r="H1533"/>
      <c r="I1533"/>
      <c r="J1533"/>
      <c r="L1533" s="1"/>
    </row>
    <row r="1534" spans="1:12" ht="12.75" customHeight="1">
      <c r="A1534" s="46" t="s">
        <v>3311</v>
      </c>
      <c r="B1534" s="35" t="s">
        <v>19106</v>
      </c>
      <c r="C1534" s="15" t="s">
        <v>19126</v>
      </c>
      <c r="D1534" s="68" t="s">
        <v>18670</v>
      </c>
      <c r="E1534" s="75">
        <f t="shared" si="61"/>
        <v>285</v>
      </c>
      <c r="F1534" s="86">
        <v>214</v>
      </c>
      <c r="G1534"/>
      <c r="H1534"/>
      <c r="I1534"/>
      <c r="J1534"/>
      <c r="L1534" s="1"/>
    </row>
    <row r="1535" spans="1:12" ht="12.75" customHeight="1">
      <c r="A1535" s="46" t="s">
        <v>3314</v>
      </c>
      <c r="B1535" s="35" t="s">
        <v>19106</v>
      </c>
      <c r="C1535" s="15" t="s">
        <v>19127</v>
      </c>
      <c r="D1535" s="68" t="s">
        <v>18670</v>
      </c>
      <c r="E1535" s="75">
        <f t="shared" si="61"/>
        <v>183</v>
      </c>
      <c r="F1535" s="86">
        <v>112</v>
      </c>
      <c r="G1535"/>
      <c r="H1535"/>
      <c r="I1535"/>
      <c r="J1535"/>
      <c r="L1535" s="1"/>
    </row>
    <row r="1536" spans="1:12" ht="12.75" customHeight="1">
      <c r="A1536" s="46" t="s">
        <v>3317</v>
      </c>
      <c r="B1536" s="35" t="s">
        <v>19106</v>
      </c>
      <c r="C1536" s="15" t="s">
        <v>19128</v>
      </c>
      <c r="D1536" s="68" t="s">
        <v>18670</v>
      </c>
      <c r="E1536" s="75">
        <f t="shared" si="61"/>
        <v>207</v>
      </c>
      <c r="F1536" s="86">
        <v>136</v>
      </c>
      <c r="G1536"/>
      <c r="H1536"/>
      <c r="I1536"/>
      <c r="J1536"/>
      <c r="L1536" s="1"/>
    </row>
    <row r="1537" spans="1:12" ht="12.75" customHeight="1">
      <c r="A1537" s="46" t="s">
        <v>3320</v>
      </c>
      <c r="B1537" s="35" t="s">
        <v>19106</v>
      </c>
      <c r="C1537" s="15" t="s">
        <v>19129</v>
      </c>
      <c r="D1537" s="68" t="s">
        <v>18670</v>
      </c>
      <c r="E1537" s="75">
        <f t="shared" si="61"/>
        <v>231</v>
      </c>
      <c r="F1537" s="86">
        <v>160</v>
      </c>
      <c r="G1537"/>
      <c r="H1537"/>
      <c r="I1537"/>
      <c r="J1537"/>
      <c r="L1537" s="1"/>
    </row>
    <row r="1538" spans="1:12" ht="12.75" customHeight="1">
      <c r="A1538" s="46" t="s">
        <v>3323</v>
      </c>
      <c r="B1538" s="35" t="s">
        <v>19106</v>
      </c>
      <c r="C1538" s="15" t="s">
        <v>19130</v>
      </c>
      <c r="D1538" s="68" t="s">
        <v>18670</v>
      </c>
      <c r="E1538" s="75">
        <f t="shared" si="61"/>
        <v>245</v>
      </c>
      <c r="F1538" s="86">
        <v>174</v>
      </c>
      <c r="G1538"/>
      <c r="H1538"/>
      <c r="I1538"/>
      <c r="J1538"/>
      <c r="L1538" s="1"/>
    </row>
    <row r="1539" spans="1:12" ht="12.75" customHeight="1">
      <c r="A1539" s="46" t="s">
        <v>3326</v>
      </c>
      <c r="B1539" s="35" t="s">
        <v>19106</v>
      </c>
      <c r="C1539" s="15" t="s">
        <v>19131</v>
      </c>
      <c r="D1539" s="68" t="s">
        <v>18670</v>
      </c>
      <c r="E1539" s="75">
        <f t="shared" si="61"/>
        <v>266</v>
      </c>
      <c r="F1539" s="86">
        <v>195</v>
      </c>
      <c r="G1539"/>
      <c r="H1539"/>
      <c r="I1539"/>
      <c r="J1539"/>
      <c r="L1539" s="1"/>
    </row>
    <row r="1540" spans="1:12" ht="12.75" customHeight="1">
      <c r="A1540" s="46" t="s">
        <v>3329</v>
      </c>
      <c r="B1540" s="35" t="s">
        <v>19106</v>
      </c>
      <c r="C1540" s="15" t="s">
        <v>19132</v>
      </c>
      <c r="D1540" s="68" t="s">
        <v>18670</v>
      </c>
      <c r="E1540" s="75">
        <f t="shared" si="61"/>
        <v>287</v>
      </c>
      <c r="F1540" s="86">
        <v>216</v>
      </c>
      <c r="G1540"/>
      <c r="H1540"/>
      <c r="I1540"/>
      <c r="J1540"/>
      <c r="L1540" s="1"/>
    </row>
    <row r="1541" spans="1:12" ht="12.75" customHeight="1">
      <c r="A1541" s="46" t="s">
        <v>3332</v>
      </c>
      <c r="B1541" s="35" t="s">
        <v>19106</v>
      </c>
      <c r="C1541" s="15" t="s">
        <v>19133</v>
      </c>
      <c r="D1541" s="68" t="s">
        <v>18670</v>
      </c>
      <c r="E1541" s="75">
        <f t="shared" si="61"/>
        <v>309</v>
      </c>
      <c r="F1541" s="86">
        <v>238</v>
      </c>
      <c r="G1541"/>
      <c r="H1541"/>
      <c r="I1541"/>
      <c r="J1541"/>
      <c r="L1541" s="1"/>
    </row>
    <row r="1542" spans="1:12" ht="12.75" customHeight="1">
      <c r="A1542" s="46" t="s">
        <v>3335</v>
      </c>
      <c r="B1542" s="35" t="s">
        <v>19106</v>
      </c>
      <c r="C1542" s="15" t="s">
        <v>19134</v>
      </c>
      <c r="D1542" s="68" t="s">
        <v>18670</v>
      </c>
      <c r="E1542" s="75">
        <f t="shared" si="61"/>
        <v>195</v>
      </c>
      <c r="F1542" s="86">
        <v>124</v>
      </c>
      <c r="G1542"/>
      <c r="H1542"/>
      <c r="I1542"/>
      <c r="J1542"/>
      <c r="L1542" s="1"/>
    </row>
    <row r="1543" spans="1:12" ht="12.75" customHeight="1">
      <c r="A1543" s="46" t="s">
        <v>3338</v>
      </c>
      <c r="B1543" s="35" t="s">
        <v>19106</v>
      </c>
      <c r="C1543" s="15" t="s">
        <v>19135</v>
      </c>
      <c r="D1543" s="68" t="s">
        <v>18670</v>
      </c>
      <c r="E1543" s="75">
        <f t="shared" si="61"/>
        <v>217</v>
      </c>
      <c r="F1543" s="86">
        <v>146</v>
      </c>
      <c r="G1543"/>
      <c r="H1543"/>
      <c r="I1543"/>
      <c r="J1543"/>
      <c r="L1543" s="1"/>
    </row>
    <row r="1544" spans="1:12" ht="12.75" customHeight="1">
      <c r="A1544" s="46" t="s">
        <v>3341</v>
      </c>
      <c r="B1544" s="35" t="s">
        <v>19106</v>
      </c>
      <c r="C1544" s="15" t="s">
        <v>19136</v>
      </c>
      <c r="D1544" s="68" t="s">
        <v>18670</v>
      </c>
      <c r="E1544" s="75">
        <f t="shared" si="61"/>
        <v>246</v>
      </c>
      <c r="F1544" s="86">
        <v>175</v>
      </c>
      <c r="G1544"/>
      <c r="H1544"/>
      <c r="I1544"/>
      <c r="J1544"/>
      <c r="L1544" s="1"/>
    </row>
    <row r="1545" spans="1:12" ht="12.75" customHeight="1">
      <c r="A1545" s="46" t="s">
        <v>3344</v>
      </c>
      <c r="B1545" s="35" t="s">
        <v>19106</v>
      </c>
      <c r="C1545" s="15" t="s">
        <v>19137</v>
      </c>
      <c r="D1545" s="68" t="s">
        <v>18670</v>
      </c>
      <c r="E1545" s="75">
        <f t="shared" si="61"/>
        <v>263</v>
      </c>
      <c r="F1545" s="86">
        <v>192</v>
      </c>
      <c r="G1545"/>
      <c r="H1545"/>
      <c r="I1545"/>
      <c r="J1545"/>
      <c r="L1545" s="1"/>
    </row>
    <row r="1546" spans="1:12" ht="12.75" customHeight="1">
      <c r="A1546" s="46" t="s">
        <v>3347</v>
      </c>
      <c r="B1546" s="35" t="s">
        <v>19106</v>
      </c>
      <c r="C1546" s="15" t="s">
        <v>19138</v>
      </c>
      <c r="D1546" s="68" t="s">
        <v>18670</v>
      </c>
      <c r="E1546" s="75">
        <f t="shared" si="61"/>
        <v>285</v>
      </c>
      <c r="F1546" s="86">
        <v>214</v>
      </c>
      <c r="G1546"/>
      <c r="H1546"/>
      <c r="I1546"/>
      <c r="J1546"/>
      <c r="L1546" s="1"/>
    </row>
    <row r="1547" spans="1:12" ht="12.75" customHeight="1">
      <c r="A1547" s="46" t="s">
        <v>3350</v>
      </c>
      <c r="B1547" s="35" t="s">
        <v>19106</v>
      </c>
      <c r="C1547" s="15" t="s">
        <v>19139</v>
      </c>
      <c r="D1547" s="68" t="s">
        <v>18670</v>
      </c>
      <c r="E1547" s="75">
        <f t="shared" ref="E1547:E1578" si="62">F1547+71</f>
        <v>309</v>
      </c>
      <c r="F1547" s="86">
        <v>238</v>
      </c>
      <c r="G1547"/>
      <c r="H1547"/>
      <c r="I1547"/>
      <c r="J1547"/>
      <c r="L1547" s="1"/>
    </row>
    <row r="1548" spans="1:12" ht="12.75" customHeight="1">
      <c r="A1548" s="46" t="s">
        <v>3353</v>
      </c>
      <c r="B1548" s="35" t="s">
        <v>19106</v>
      </c>
      <c r="C1548" s="15" t="s">
        <v>19140</v>
      </c>
      <c r="D1548" s="68" t="s">
        <v>18670</v>
      </c>
      <c r="E1548" s="75">
        <f t="shared" si="62"/>
        <v>331</v>
      </c>
      <c r="F1548" s="86">
        <v>260</v>
      </c>
      <c r="G1548"/>
      <c r="H1548"/>
      <c r="I1548"/>
      <c r="J1548"/>
      <c r="L1548" s="1"/>
    </row>
    <row r="1549" spans="1:12" ht="12.75" customHeight="1">
      <c r="A1549" s="46" t="s">
        <v>7392</v>
      </c>
      <c r="B1549" s="35" t="s">
        <v>19106</v>
      </c>
      <c r="C1549" s="15" t="s">
        <v>3356</v>
      </c>
      <c r="D1549" s="68" t="s">
        <v>18670</v>
      </c>
      <c r="E1549" s="75">
        <f t="shared" si="62"/>
        <v>197</v>
      </c>
      <c r="F1549" s="86">
        <v>126</v>
      </c>
      <c r="G1549"/>
      <c r="H1549"/>
      <c r="I1549"/>
      <c r="J1549"/>
      <c r="L1549" s="1"/>
    </row>
    <row r="1550" spans="1:12" ht="12.75" customHeight="1">
      <c r="A1550" s="46" t="s">
        <v>3360</v>
      </c>
      <c r="B1550" s="35" t="s">
        <v>19106</v>
      </c>
      <c r="C1550" s="15" t="s">
        <v>3358</v>
      </c>
      <c r="D1550" s="68" t="s">
        <v>18670</v>
      </c>
      <c r="E1550" s="75">
        <f t="shared" si="62"/>
        <v>207</v>
      </c>
      <c r="F1550" s="86">
        <v>136</v>
      </c>
      <c r="G1550"/>
      <c r="H1550"/>
      <c r="I1550"/>
      <c r="J1550"/>
      <c r="L1550" s="1"/>
    </row>
    <row r="1551" spans="1:12" ht="12.75" customHeight="1">
      <c r="A1551" s="46" t="s">
        <v>3363</v>
      </c>
      <c r="B1551" s="35" t="s">
        <v>19106</v>
      </c>
      <c r="C1551" s="15" t="s">
        <v>3361</v>
      </c>
      <c r="D1551" s="68" t="s">
        <v>18670</v>
      </c>
      <c r="E1551" s="75">
        <f t="shared" si="62"/>
        <v>217</v>
      </c>
      <c r="F1551" s="86">
        <v>146</v>
      </c>
      <c r="G1551"/>
      <c r="H1551"/>
      <c r="I1551"/>
      <c r="J1551"/>
      <c r="L1551" s="1"/>
    </row>
    <row r="1552" spans="1:12" ht="12.75" customHeight="1">
      <c r="A1552" s="46" t="s">
        <v>3366</v>
      </c>
      <c r="B1552" s="35" t="s">
        <v>19106</v>
      </c>
      <c r="C1552" s="15" t="s">
        <v>3364</v>
      </c>
      <c r="D1552" s="68" t="s">
        <v>18670</v>
      </c>
      <c r="E1552" s="75">
        <f t="shared" si="62"/>
        <v>213</v>
      </c>
      <c r="F1552" s="86">
        <v>142</v>
      </c>
      <c r="G1552"/>
      <c r="H1552"/>
      <c r="I1552"/>
      <c r="J1552"/>
      <c r="L1552" s="1"/>
    </row>
    <row r="1553" spans="1:12" ht="12.75" customHeight="1">
      <c r="A1553" s="46" t="s">
        <v>3369</v>
      </c>
      <c r="B1553" s="35" t="s">
        <v>19106</v>
      </c>
      <c r="C1553" s="15" t="s">
        <v>3367</v>
      </c>
      <c r="D1553" s="68" t="s">
        <v>18670</v>
      </c>
      <c r="E1553" s="75">
        <f t="shared" si="62"/>
        <v>231</v>
      </c>
      <c r="F1553" s="86">
        <v>160</v>
      </c>
      <c r="G1553"/>
      <c r="H1553"/>
      <c r="I1553"/>
      <c r="J1553"/>
      <c r="L1553" s="1"/>
    </row>
    <row r="1554" spans="1:12" ht="12.75" customHeight="1">
      <c r="A1554" s="46" t="s">
        <v>3372</v>
      </c>
      <c r="B1554" s="35" t="s">
        <v>19106</v>
      </c>
      <c r="C1554" s="15" t="s">
        <v>3370</v>
      </c>
      <c r="D1554" s="68" t="s">
        <v>18670</v>
      </c>
      <c r="E1554" s="75">
        <f t="shared" si="62"/>
        <v>246</v>
      </c>
      <c r="F1554" s="86">
        <v>175</v>
      </c>
      <c r="G1554"/>
      <c r="H1554"/>
      <c r="I1554"/>
      <c r="J1554"/>
      <c r="L1554" s="1"/>
    </row>
    <row r="1555" spans="1:12" ht="12.75" customHeight="1">
      <c r="A1555" s="46" t="s">
        <v>3375</v>
      </c>
      <c r="B1555" s="35" t="s">
        <v>19106</v>
      </c>
      <c r="C1555" s="15" t="s">
        <v>3373</v>
      </c>
      <c r="D1555" s="68" t="s">
        <v>18670</v>
      </c>
      <c r="E1555" s="75">
        <f t="shared" si="62"/>
        <v>169.3</v>
      </c>
      <c r="F1555" s="86">
        <v>98.3</v>
      </c>
      <c r="G1555"/>
      <c r="H1555"/>
      <c r="I1555"/>
      <c r="J1555"/>
      <c r="L1555" s="1"/>
    </row>
    <row r="1556" spans="1:12" ht="12.75" customHeight="1">
      <c r="A1556" s="46" t="s">
        <v>3378</v>
      </c>
      <c r="B1556" s="35" t="s">
        <v>19106</v>
      </c>
      <c r="C1556" s="15" t="s">
        <v>3376</v>
      </c>
      <c r="D1556" s="68" t="s">
        <v>18670</v>
      </c>
      <c r="E1556" s="75">
        <f t="shared" si="62"/>
        <v>183</v>
      </c>
      <c r="F1556" s="86">
        <v>112</v>
      </c>
      <c r="G1556"/>
      <c r="H1556"/>
      <c r="I1556"/>
      <c r="J1556"/>
      <c r="L1556" s="1"/>
    </row>
    <row r="1557" spans="1:12" ht="12.75" customHeight="1">
      <c r="A1557" s="46" t="s">
        <v>3381</v>
      </c>
      <c r="B1557" s="35" t="s">
        <v>19106</v>
      </c>
      <c r="C1557" s="15" t="s">
        <v>3379</v>
      </c>
      <c r="D1557" s="68" t="s">
        <v>18670</v>
      </c>
      <c r="E1557" s="75">
        <f t="shared" si="62"/>
        <v>200</v>
      </c>
      <c r="F1557" s="86">
        <v>129</v>
      </c>
      <c r="G1557"/>
      <c r="H1557"/>
      <c r="I1557"/>
      <c r="J1557"/>
      <c r="L1557" s="1"/>
    </row>
    <row r="1558" spans="1:12" ht="12.75" customHeight="1">
      <c r="A1558" s="46" t="s">
        <v>3384</v>
      </c>
      <c r="B1558" s="35" t="s">
        <v>19106</v>
      </c>
      <c r="C1558" s="15" t="s">
        <v>3382</v>
      </c>
      <c r="D1558" s="68" t="s">
        <v>18670</v>
      </c>
      <c r="E1558" s="75">
        <f t="shared" si="62"/>
        <v>214</v>
      </c>
      <c r="F1558" s="86">
        <v>143</v>
      </c>
      <c r="G1558"/>
      <c r="H1558"/>
      <c r="I1558"/>
      <c r="J1558"/>
      <c r="L1558" s="1"/>
    </row>
    <row r="1559" spans="1:12" ht="12.75" customHeight="1">
      <c r="A1559" s="46" t="s">
        <v>3387</v>
      </c>
      <c r="B1559" s="35" t="s">
        <v>19106</v>
      </c>
      <c r="C1559" s="15" t="s">
        <v>3385</v>
      </c>
      <c r="D1559" s="68" t="s">
        <v>18670</v>
      </c>
      <c r="E1559" s="75">
        <f t="shared" si="62"/>
        <v>229</v>
      </c>
      <c r="F1559" s="86">
        <v>158</v>
      </c>
      <c r="G1559"/>
      <c r="H1559"/>
      <c r="I1559"/>
      <c r="J1559"/>
      <c r="L1559" s="1"/>
    </row>
    <row r="1560" spans="1:12" ht="12.75" customHeight="1">
      <c r="A1560" s="46" t="s">
        <v>3390</v>
      </c>
      <c r="B1560" s="35" t="s">
        <v>19106</v>
      </c>
      <c r="C1560" s="15" t="s">
        <v>3388</v>
      </c>
      <c r="D1560" s="68" t="s">
        <v>18670</v>
      </c>
      <c r="E1560" s="75">
        <f t="shared" si="62"/>
        <v>245</v>
      </c>
      <c r="F1560" s="86">
        <v>174</v>
      </c>
      <c r="G1560"/>
      <c r="H1560"/>
      <c r="I1560"/>
      <c r="J1560"/>
      <c r="L1560" s="1"/>
    </row>
    <row r="1561" spans="1:12" ht="12.75" customHeight="1">
      <c r="A1561" s="46" t="s">
        <v>3393</v>
      </c>
      <c r="B1561" s="35" t="s">
        <v>19106</v>
      </c>
      <c r="C1561" s="15" t="s">
        <v>3391</v>
      </c>
      <c r="D1561" s="68" t="s">
        <v>18670</v>
      </c>
      <c r="E1561" s="75">
        <f t="shared" si="62"/>
        <v>263</v>
      </c>
      <c r="F1561" s="86">
        <v>192</v>
      </c>
      <c r="G1561"/>
      <c r="H1561"/>
      <c r="I1561"/>
      <c r="J1561"/>
      <c r="L1561" s="1"/>
    </row>
    <row r="1562" spans="1:12" ht="12.75" customHeight="1">
      <c r="A1562" s="46" t="s">
        <v>3396</v>
      </c>
      <c r="B1562" s="35" t="s">
        <v>19106</v>
      </c>
      <c r="C1562" s="15" t="s">
        <v>3394</v>
      </c>
      <c r="D1562" s="68" t="s">
        <v>18670</v>
      </c>
      <c r="E1562" s="75">
        <f t="shared" si="62"/>
        <v>181</v>
      </c>
      <c r="F1562" s="86">
        <v>110</v>
      </c>
      <c r="G1562"/>
      <c r="H1562"/>
      <c r="I1562"/>
      <c r="J1562"/>
      <c r="L1562" s="1"/>
    </row>
    <row r="1563" spans="1:12" ht="12.75" customHeight="1">
      <c r="A1563" s="46" t="s">
        <v>3399</v>
      </c>
      <c r="B1563" s="35" t="s">
        <v>19106</v>
      </c>
      <c r="C1563" s="15" t="s">
        <v>3397</v>
      </c>
      <c r="D1563" s="68" t="s">
        <v>18670</v>
      </c>
      <c r="E1563" s="75">
        <f t="shared" si="62"/>
        <v>197</v>
      </c>
      <c r="F1563" s="86">
        <v>126</v>
      </c>
      <c r="G1563"/>
      <c r="H1563"/>
      <c r="I1563"/>
      <c r="J1563"/>
      <c r="L1563" s="1"/>
    </row>
    <row r="1564" spans="1:12" s="2" customFormat="1" ht="12.75" customHeight="1">
      <c r="A1564" s="46" t="s">
        <v>3402</v>
      </c>
      <c r="B1564" s="35" t="s">
        <v>19106</v>
      </c>
      <c r="C1564" s="15" t="s">
        <v>3400</v>
      </c>
      <c r="D1564" s="68" t="s">
        <v>18670</v>
      </c>
      <c r="E1564" s="75">
        <f t="shared" si="62"/>
        <v>213</v>
      </c>
      <c r="F1564" s="86">
        <v>142</v>
      </c>
      <c r="G1564"/>
      <c r="H1564"/>
      <c r="I1564"/>
      <c r="J1564"/>
    </row>
    <row r="1565" spans="1:12" ht="12.75" customHeight="1">
      <c r="A1565" s="46" t="s">
        <v>3405</v>
      </c>
      <c r="B1565" s="35" t="s">
        <v>19106</v>
      </c>
      <c r="C1565" s="15" t="s">
        <v>3403</v>
      </c>
      <c r="D1565" s="68" t="s">
        <v>18670</v>
      </c>
      <c r="E1565" s="75">
        <f t="shared" si="62"/>
        <v>229</v>
      </c>
      <c r="F1565" s="86">
        <v>158</v>
      </c>
      <c r="G1565"/>
      <c r="H1565"/>
      <c r="I1565"/>
      <c r="J1565"/>
      <c r="L1565" s="1"/>
    </row>
    <row r="1566" spans="1:12" ht="12.75" customHeight="1">
      <c r="A1566" s="46" t="s">
        <v>3408</v>
      </c>
      <c r="B1566" s="35" t="s">
        <v>19106</v>
      </c>
      <c r="C1566" s="15" t="s">
        <v>3406</v>
      </c>
      <c r="D1566" s="68" t="s">
        <v>18670</v>
      </c>
      <c r="E1566" s="75">
        <f t="shared" si="62"/>
        <v>247</v>
      </c>
      <c r="F1566" s="86">
        <v>176</v>
      </c>
      <c r="G1566"/>
      <c r="H1566"/>
      <c r="I1566"/>
      <c r="J1566"/>
      <c r="L1566" s="1"/>
    </row>
    <row r="1567" spans="1:12" ht="12.75" customHeight="1">
      <c r="A1567" s="46" t="s">
        <v>3411</v>
      </c>
      <c r="B1567" s="35" t="s">
        <v>19106</v>
      </c>
      <c r="C1567" s="15" t="s">
        <v>3409</v>
      </c>
      <c r="D1567" s="68" t="s">
        <v>18670</v>
      </c>
      <c r="E1567" s="75">
        <f t="shared" si="62"/>
        <v>266</v>
      </c>
      <c r="F1567" s="86">
        <v>195</v>
      </c>
      <c r="G1567"/>
      <c r="H1567"/>
      <c r="I1567"/>
      <c r="J1567"/>
      <c r="L1567" s="1"/>
    </row>
    <row r="1568" spans="1:12" ht="12.75" customHeight="1">
      <c r="A1568" s="46" t="s">
        <v>3414</v>
      </c>
      <c r="B1568" s="35" t="s">
        <v>19106</v>
      </c>
      <c r="C1568" s="15" t="s">
        <v>3412</v>
      </c>
      <c r="D1568" s="68" t="s">
        <v>18670</v>
      </c>
      <c r="E1568" s="75">
        <f t="shared" si="62"/>
        <v>285</v>
      </c>
      <c r="F1568" s="86">
        <v>214</v>
      </c>
      <c r="G1568"/>
      <c r="H1568"/>
      <c r="I1568"/>
      <c r="J1568"/>
      <c r="L1568" s="1"/>
    </row>
    <row r="1569" spans="1:12" ht="12.75" customHeight="1">
      <c r="A1569" s="46" t="s">
        <v>3417</v>
      </c>
      <c r="B1569" s="35" t="s">
        <v>19106</v>
      </c>
      <c r="C1569" s="15" t="s">
        <v>3415</v>
      </c>
      <c r="D1569" s="68" t="s">
        <v>18670</v>
      </c>
      <c r="E1569" s="75">
        <f t="shared" si="62"/>
        <v>183</v>
      </c>
      <c r="F1569" s="86">
        <v>112</v>
      </c>
      <c r="G1569"/>
      <c r="H1569"/>
      <c r="I1569"/>
      <c r="J1569"/>
      <c r="L1569" s="1"/>
    </row>
    <row r="1570" spans="1:12" ht="12.75" customHeight="1">
      <c r="A1570" s="46" t="s">
        <v>3420</v>
      </c>
      <c r="B1570" s="35" t="s">
        <v>19106</v>
      </c>
      <c r="C1570" s="15" t="s">
        <v>3418</v>
      </c>
      <c r="D1570" s="68" t="s">
        <v>18670</v>
      </c>
      <c r="E1570" s="75">
        <f t="shared" si="62"/>
        <v>207</v>
      </c>
      <c r="F1570" s="86">
        <v>136</v>
      </c>
      <c r="G1570"/>
      <c r="H1570"/>
      <c r="I1570"/>
      <c r="J1570"/>
      <c r="L1570" s="1"/>
    </row>
    <row r="1571" spans="1:12" ht="12.75" customHeight="1">
      <c r="A1571" s="46" t="s">
        <v>3423</v>
      </c>
      <c r="B1571" s="35" t="s">
        <v>19106</v>
      </c>
      <c r="C1571" s="15" t="s">
        <v>3421</v>
      </c>
      <c r="D1571" s="68" t="s">
        <v>18670</v>
      </c>
      <c r="E1571" s="75">
        <f t="shared" si="62"/>
        <v>231</v>
      </c>
      <c r="F1571" s="86">
        <v>160</v>
      </c>
      <c r="G1571"/>
      <c r="H1571"/>
      <c r="I1571"/>
      <c r="J1571"/>
      <c r="L1571" s="1"/>
    </row>
    <row r="1572" spans="1:12" ht="12.75" customHeight="1">
      <c r="A1572" s="46" t="s">
        <v>3426</v>
      </c>
      <c r="B1572" s="35" t="s">
        <v>19106</v>
      </c>
      <c r="C1572" s="15" t="s">
        <v>3424</v>
      </c>
      <c r="D1572" s="68" t="s">
        <v>18670</v>
      </c>
      <c r="E1572" s="75">
        <f t="shared" si="62"/>
        <v>245</v>
      </c>
      <c r="F1572" s="86">
        <v>174</v>
      </c>
      <c r="G1572"/>
      <c r="H1572"/>
      <c r="I1572"/>
      <c r="J1572"/>
      <c r="L1572" s="1"/>
    </row>
    <row r="1573" spans="1:12" ht="12.75" customHeight="1">
      <c r="A1573" s="46" t="s">
        <v>3429</v>
      </c>
      <c r="B1573" s="35" t="s">
        <v>19106</v>
      </c>
      <c r="C1573" s="15" t="s">
        <v>3427</v>
      </c>
      <c r="D1573" s="68" t="s">
        <v>18670</v>
      </c>
      <c r="E1573" s="75">
        <f t="shared" si="62"/>
        <v>266</v>
      </c>
      <c r="F1573" s="86">
        <v>195</v>
      </c>
      <c r="G1573"/>
      <c r="H1573"/>
      <c r="I1573"/>
      <c r="J1573"/>
      <c r="L1573" s="1"/>
    </row>
    <row r="1574" spans="1:12" ht="12.75" customHeight="1">
      <c r="A1574" s="46" t="s">
        <v>3432</v>
      </c>
      <c r="B1574" s="35" t="s">
        <v>19106</v>
      </c>
      <c r="C1574" s="15" t="s">
        <v>19141</v>
      </c>
      <c r="D1574" s="68" t="s">
        <v>18670</v>
      </c>
      <c r="E1574" s="75">
        <f t="shared" si="62"/>
        <v>287</v>
      </c>
      <c r="F1574" s="86">
        <v>216</v>
      </c>
      <c r="G1574"/>
      <c r="H1574"/>
      <c r="I1574"/>
      <c r="J1574"/>
      <c r="L1574" s="1"/>
    </row>
    <row r="1575" spans="1:12" ht="12.75" customHeight="1">
      <c r="A1575" s="46" t="s">
        <v>3435</v>
      </c>
      <c r="B1575" s="35" t="s">
        <v>19106</v>
      </c>
      <c r="C1575" s="15" t="s">
        <v>3433</v>
      </c>
      <c r="D1575" s="68" t="s">
        <v>18670</v>
      </c>
      <c r="E1575" s="75">
        <f t="shared" si="62"/>
        <v>309</v>
      </c>
      <c r="F1575" s="86">
        <v>238</v>
      </c>
      <c r="G1575"/>
      <c r="H1575"/>
      <c r="I1575"/>
      <c r="J1575"/>
      <c r="L1575" s="1"/>
    </row>
    <row r="1576" spans="1:12" ht="12.75" customHeight="1">
      <c r="A1576" s="46" t="s">
        <v>3438</v>
      </c>
      <c r="B1576" s="35" t="s">
        <v>19106</v>
      </c>
      <c r="C1576" s="15" t="s">
        <v>3436</v>
      </c>
      <c r="D1576" s="68" t="s">
        <v>18670</v>
      </c>
      <c r="E1576" s="75">
        <f t="shared" si="62"/>
        <v>195</v>
      </c>
      <c r="F1576" s="86">
        <v>124</v>
      </c>
      <c r="G1576"/>
      <c r="H1576"/>
      <c r="I1576"/>
      <c r="J1576"/>
      <c r="L1576" s="1"/>
    </row>
    <row r="1577" spans="1:12" ht="12.75" customHeight="1">
      <c r="A1577" s="46" t="s">
        <v>3441</v>
      </c>
      <c r="B1577" s="35" t="s">
        <v>19106</v>
      </c>
      <c r="C1577" s="15" t="s">
        <v>3439</v>
      </c>
      <c r="D1577" s="68" t="s">
        <v>18670</v>
      </c>
      <c r="E1577" s="75">
        <f t="shared" si="62"/>
        <v>217</v>
      </c>
      <c r="F1577" s="86">
        <v>146</v>
      </c>
      <c r="G1577"/>
      <c r="H1577"/>
      <c r="I1577"/>
      <c r="J1577"/>
      <c r="L1577" s="1"/>
    </row>
    <row r="1578" spans="1:12" ht="12.75" customHeight="1">
      <c r="A1578" s="46" t="s">
        <v>3444</v>
      </c>
      <c r="B1578" s="35" t="s">
        <v>19106</v>
      </c>
      <c r="C1578" s="15" t="s">
        <v>3442</v>
      </c>
      <c r="D1578" s="68" t="s">
        <v>18670</v>
      </c>
      <c r="E1578" s="75">
        <f t="shared" si="62"/>
        <v>246</v>
      </c>
      <c r="F1578" s="86">
        <v>175</v>
      </c>
      <c r="G1578"/>
      <c r="H1578"/>
      <c r="I1578"/>
      <c r="J1578"/>
      <c r="L1578" s="1"/>
    </row>
    <row r="1579" spans="1:12" ht="12.75" customHeight="1">
      <c r="A1579" s="46" t="s">
        <v>3447</v>
      </c>
      <c r="B1579" s="35" t="s">
        <v>19106</v>
      </c>
      <c r="C1579" s="15" t="s">
        <v>3445</v>
      </c>
      <c r="D1579" s="68" t="s">
        <v>18670</v>
      </c>
      <c r="E1579" s="75">
        <f t="shared" ref="E1579:E1610" si="63">F1579+71</f>
        <v>263</v>
      </c>
      <c r="F1579" s="86">
        <v>192</v>
      </c>
      <c r="G1579"/>
      <c r="H1579"/>
      <c r="I1579"/>
      <c r="J1579"/>
      <c r="L1579" s="1"/>
    </row>
    <row r="1580" spans="1:12" ht="12.75" customHeight="1">
      <c r="A1580" s="46" t="s">
        <v>3450</v>
      </c>
      <c r="B1580" s="35" t="s">
        <v>19106</v>
      </c>
      <c r="C1580" s="15" t="s">
        <v>3448</v>
      </c>
      <c r="D1580" s="68" t="s">
        <v>18670</v>
      </c>
      <c r="E1580" s="75">
        <f t="shared" si="63"/>
        <v>285</v>
      </c>
      <c r="F1580" s="86">
        <v>214</v>
      </c>
      <c r="G1580"/>
      <c r="H1580"/>
      <c r="I1580"/>
      <c r="J1580"/>
      <c r="L1580" s="1"/>
    </row>
    <row r="1581" spans="1:12" ht="12.75" customHeight="1">
      <c r="A1581" s="46" t="s">
        <v>3453</v>
      </c>
      <c r="B1581" s="35" t="s">
        <v>19106</v>
      </c>
      <c r="C1581" s="15" t="s">
        <v>3451</v>
      </c>
      <c r="D1581" s="68" t="s">
        <v>18670</v>
      </c>
      <c r="E1581" s="75">
        <f t="shared" si="63"/>
        <v>309</v>
      </c>
      <c r="F1581" s="86">
        <v>238</v>
      </c>
      <c r="G1581"/>
      <c r="H1581"/>
      <c r="I1581"/>
      <c r="J1581"/>
      <c r="L1581" s="1"/>
    </row>
    <row r="1582" spans="1:12" ht="12.75" customHeight="1">
      <c r="A1582" s="46" t="s">
        <v>3456</v>
      </c>
      <c r="B1582" s="35" t="s">
        <v>19106</v>
      </c>
      <c r="C1582" s="15" t="s">
        <v>3454</v>
      </c>
      <c r="D1582" s="68" t="s">
        <v>18670</v>
      </c>
      <c r="E1582" s="75">
        <f t="shared" si="63"/>
        <v>331</v>
      </c>
      <c r="F1582" s="86">
        <v>260</v>
      </c>
      <c r="G1582"/>
      <c r="H1582"/>
      <c r="I1582"/>
      <c r="J1582"/>
      <c r="L1582" s="1"/>
    </row>
    <row r="1583" spans="1:12" ht="12.75" customHeight="1">
      <c r="A1583" s="46" t="s">
        <v>7395</v>
      </c>
      <c r="B1583" s="35" t="s">
        <v>19106</v>
      </c>
      <c r="C1583" s="15" t="s">
        <v>11295</v>
      </c>
      <c r="D1583" s="68" t="s">
        <v>18670</v>
      </c>
      <c r="E1583" s="75">
        <f t="shared" ref="E1583:E1616" si="64">F1583+95.7</f>
        <v>221.7</v>
      </c>
      <c r="F1583" s="86">
        <v>126</v>
      </c>
      <c r="G1583"/>
      <c r="H1583"/>
      <c r="I1583"/>
      <c r="J1583"/>
      <c r="L1583" s="1"/>
    </row>
    <row r="1584" spans="1:12" ht="12.75" customHeight="1">
      <c r="A1584" s="46" t="s">
        <v>18272</v>
      </c>
      <c r="B1584" s="35" t="s">
        <v>19106</v>
      </c>
      <c r="C1584" s="15" t="s">
        <v>11298</v>
      </c>
      <c r="D1584" s="68" t="s">
        <v>18670</v>
      </c>
      <c r="E1584" s="75">
        <f t="shared" si="64"/>
        <v>231.7</v>
      </c>
      <c r="F1584" s="86">
        <v>136</v>
      </c>
      <c r="G1584"/>
      <c r="H1584"/>
      <c r="I1584"/>
      <c r="J1584"/>
      <c r="L1584" s="1"/>
    </row>
    <row r="1585" spans="1:12" ht="12.75" customHeight="1">
      <c r="A1585" s="46" t="s">
        <v>18273</v>
      </c>
      <c r="B1585" s="35" t="s">
        <v>19106</v>
      </c>
      <c r="C1585" s="15" t="s">
        <v>11301</v>
      </c>
      <c r="D1585" s="68" t="s">
        <v>18670</v>
      </c>
      <c r="E1585" s="75">
        <f t="shared" si="64"/>
        <v>241.7</v>
      </c>
      <c r="F1585" s="86">
        <v>146</v>
      </c>
      <c r="G1585"/>
      <c r="H1585"/>
      <c r="I1585"/>
      <c r="J1585"/>
      <c r="L1585" s="1"/>
    </row>
    <row r="1586" spans="1:12" ht="12.75" customHeight="1">
      <c r="A1586" s="46" t="s">
        <v>18274</v>
      </c>
      <c r="B1586" s="35" t="s">
        <v>19106</v>
      </c>
      <c r="C1586" s="15" t="s">
        <v>11304</v>
      </c>
      <c r="D1586" s="68" t="s">
        <v>18670</v>
      </c>
      <c r="E1586" s="75">
        <f t="shared" si="64"/>
        <v>237.7</v>
      </c>
      <c r="F1586" s="86">
        <v>142</v>
      </c>
      <c r="G1586"/>
      <c r="H1586"/>
      <c r="I1586"/>
      <c r="J1586"/>
      <c r="L1586" s="1"/>
    </row>
    <row r="1587" spans="1:12" ht="12.75" customHeight="1">
      <c r="A1587" s="46" t="s">
        <v>18275</v>
      </c>
      <c r="B1587" s="35" t="s">
        <v>19106</v>
      </c>
      <c r="C1587" s="15" t="s">
        <v>11307</v>
      </c>
      <c r="D1587" s="68" t="s">
        <v>18670</v>
      </c>
      <c r="E1587" s="75">
        <f t="shared" si="64"/>
        <v>255.7</v>
      </c>
      <c r="F1587" s="86">
        <v>160</v>
      </c>
      <c r="G1587"/>
      <c r="H1587"/>
      <c r="I1587"/>
      <c r="J1587"/>
      <c r="L1587" s="1"/>
    </row>
    <row r="1588" spans="1:12" ht="12.75" customHeight="1">
      <c r="A1588" s="46" t="s">
        <v>18276</v>
      </c>
      <c r="B1588" s="35" t="s">
        <v>19106</v>
      </c>
      <c r="C1588" s="15" t="s">
        <v>11310</v>
      </c>
      <c r="D1588" s="68" t="s">
        <v>18670</v>
      </c>
      <c r="E1588" s="75">
        <f t="shared" si="64"/>
        <v>270.7</v>
      </c>
      <c r="F1588" s="86">
        <v>175</v>
      </c>
      <c r="G1588"/>
      <c r="H1588"/>
      <c r="I1588"/>
      <c r="J1588"/>
      <c r="L1588" s="1"/>
    </row>
    <row r="1589" spans="1:12" ht="12.75" customHeight="1">
      <c r="A1589" s="46" t="s">
        <v>18277</v>
      </c>
      <c r="B1589" s="35" t="s">
        <v>19106</v>
      </c>
      <c r="C1589" s="15" t="s">
        <v>19210</v>
      </c>
      <c r="D1589" s="68" t="s">
        <v>18670</v>
      </c>
      <c r="E1589" s="75">
        <f t="shared" si="64"/>
        <v>194</v>
      </c>
      <c r="F1589" s="86">
        <v>98.3</v>
      </c>
      <c r="G1589"/>
      <c r="H1589"/>
      <c r="I1589"/>
      <c r="J1589"/>
      <c r="L1589" s="1"/>
    </row>
    <row r="1590" spans="1:12" ht="12.75" customHeight="1">
      <c r="A1590" s="46" t="s">
        <v>18278</v>
      </c>
      <c r="B1590" s="35" t="s">
        <v>19106</v>
      </c>
      <c r="C1590" s="15" t="s">
        <v>19211</v>
      </c>
      <c r="D1590" s="68" t="s">
        <v>18670</v>
      </c>
      <c r="E1590" s="75">
        <f t="shared" si="64"/>
        <v>207.7</v>
      </c>
      <c r="F1590" s="86">
        <v>112</v>
      </c>
      <c r="G1590"/>
      <c r="H1590"/>
      <c r="I1590"/>
      <c r="J1590"/>
      <c r="L1590" s="1"/>
    </row>
    <row r="1591" spans="1:12" ht="12.75" customHeight="1">
      <c r="A1591" s="46" t="s">
        <v>18279</v>
      </c>
      <c r="B1591" s="35" t="s">
        <v>19106</v>
      </c>
      <c r="C1591" s="15" t="s">
        <v>11313</v>
      </c>
      <c r="D1591" s="68" t="s">
        <v>18670</v>
      </c>
      <c r="E1591" s="75">
        <f t="shared" si="64"/>
        <v>224.7</v>
      </c>
      <c r="F1591" s="86">
        <v>129</v>
      </c>
      <c r="G1591"/>
      <c r="H1591"/>
      <c r="I1591"/>
      <c r="J1591"/>
      <c r="L1591" s="1"/>
    </row>
    <row r="1592" spans="1:12" ht="12.75" customHeight="1">
      <c r="A1592" s="46" t="s">
        <v>18280</v>
      </c>
      <c r="B1592" s="35" t="s">
        <v>19106</v>
      </c>
      <c r="C1592" s="15" t="s">
        <v>11316</v>
      </c>
      <c r="D1592" s="68" t="s">
        <v>18670</v>
      </c>
      <c r="E1592" s="75">
        <f t="shared" si="64"/>
        <v>238.7</v>
      </c>
      <c r="F1592" s="86">
        <v>143</v>
      </c>
      <c r="G1592"/>
      <c r="H1592"/>
      <c r="I1592"/>
      <c r="J1592"/>
      <c r="L1592" s="1"/>
    </row>
    <row r="1593" spans="1:12" ht="12.75" customHeight="1">
      <c r="A1593" s="46" t="s">
        <v>18281</v>
      </c>
      <c r="B1593" s="35" t="s">
        <v>19106</v>
      </c>
      <c r="C1593" s="15" t="s">
        <v>11319</v>
      </c>
      <c r="D1593" s="68" t="s">
        <v>18670</v>
      </c>
      <c r="E1593" s="75">
        <f t="shared" si="64"/>
        <v>253.7</v>
      </c>
      <c r="F1593" s="86">
        <v>158</v>
      </c>
      <c r="G1593"/>
      <c r="H1593"/>
      <c r="I1593"/>
      <c r="J1593"/>
      <c r="L1593" s="1"/>
    </row>
    <row r="1594" spans="1:12" ht="12.75" customHeight="1">
      <c r="A1594" s="46" t="s">
        <v>18282</v>
      </c>
      <c r="B1594" s="35" t="s">
        <v>19106</v>
      </c>
      <c r="C1594" s="15" t="s">
        <v>11322</v>
      </c>
      <c r="D1594" s="68" t="s">
        <v>18670</v>
      </c>
      <c r="E1594" s="75">
        <f t="shared" si="64"/>
        <v>269.7</v>
      </c>
      <c r="F1594" s="86">
        <v>174</v>
      </c>
      <c r="G1594"/>
      <c r="H1594"/>
      <c r="I1594"/>
      <c r="J1594"/>
      <c r="L1594" s="1"/>
    </row>
    <row r="1595" spans="1:12" ht="12.75" customHeight="1">
      <c r="A1595" s="46" t="s">
        <v>18283</v>
      </c>
      <c r="B1595" s="35" t="s">
        <v>19106</v>
      </c>
      <c r="C1595" s="15" t="s">
        <v>11325</v>
      </c>
      <c r="D1595" s="68" t="s">
        <v>18670</v>
      </c>
      <c r="E1595" s="75">
        <f t="shared" si="64"/>
        <v>287.7</v>
      </c>
      <c r="F1595" s="86">
        <v>192</v>
      </c>
      <c r="G1595"/>
      <c r="H1595"/>
      <c r="I1595"/>
      <c r="J1595"/>
      <c r="L1595" s="1"/>
    </row>
    <row r="1596" spans="1:12" ht="12.75" customHeight="1">
      <c r="A1596" s="46" t="s">
        <v>18284</v>
      </c>
      <c r="B1596" s="35" t="s">
        <v>19106</v>
      </c>
      <c r="C1596" s="15" t="s">
        <v>19212</v>
      </c>
      <c r="D1596" s="68" t="s">
        <v>18670</v>
      </c>
      <c r="E1596" s="75">
        <f t="shared" si="64"/>
        <v>205.7</v>
      </c>
      <c r="F1596" s="86">
        <v>110</v>
      </c>
      <c r="G1596"/>
      <c r="H1596"/>
      <c r="I1596"/>
      <c r="J1596"/>
      <c r="L1596" s="1"/>
    </row>
    <row r="1597" spans="1:12" ht="12.75" customHeight="1">
      <c r="A1597" s="46" t="s">
        <v>18285</v>
      </c>
      <c r="B1597" s="35" t="s">
        <v>19106</v>
      </c>
      <c r="C1597" s="15" t="s">
        <v>19213</v>
      </c>
      <c r="D1597" s="68" t="s">
        <v>18670</v>
      </c>
      <c r="E1597" s="75">
        <f t="shared" si="64"/>
        <v>221.7</v>
      </c>
      <c r="F1597" s="86">
        <v>126</v>
      </c>
      <c r="G1597"/>
      <c r="H1597"/>
      <c r="I1597"/>
      <c r="J1597"/>
      <c r="L1597" s="1"/>
    </row>
    <row r="1598" spans="1:12" s="2" customFormat="1" ht="12.75" customHeight="1">
      <c r="A1598" s="46" t="s">
        <v>18286</v>
      </c>
      <c r="B1598" s="35" t="s">
        <v>19106</v>
      </c>
      <c r="C1598" s="15" t="s">
        <v>11328</v>
      </c>
      <c r="D1598" s="68" t="s">
        <v>18670</v>
      </c>
      <c r="E1598" s="75">
        <f t="shared" si="64"/>
        <v>237.7</v>
      </c>
      <c r="F1598" s="86">
        <v>142</v>
      </c>
      <c r="G1598"/>
      <c r="H1598"/>
      <c r="I1598"/>
      <c r="J1598"/>
    </row>
    <row r="1599" spans="1:12" ht="12.75" customHeight="1">
      <c r="A1599" s="46" t="s">
        <v>18287</v>
      </c>
      <c r="B1599" s="35" t="s">
        <v>19106</v>
      </c>
      <c r="C1599" s="15" t="s">
        <v>11331</v>
      </c>
      <c r="D1599" s="68" t="s">
        <v>18670</v>
      </c>
      <c r="E1599" s="75">
        <f t="shared" si="64"/>
        <v>253.7</v>
      </c>
      <c r="F1599" s="86">
        <v>158</v>
      </c>
      <c r="G1599"/>
      <c r="H1599"/>
      <c r="I1599"/>
      <c r="J1599"/>
      <c r="L1599" s="1"/>
    </row>
    <row r="1600" spans="1:12" ht="12.75" customHeight="1">
      <c r="A1600" s="46" t="s">
        <v>18288</v>
      </c>
      <c r="B1600" s="35" t="s">
        <v>19106</v>
      </c>
      <c r="C1600" s="15" t="s">
        <v>11334</v>
      </c>
      <c r="D1600" s="68" t="s">
        <v>18670</v>
      </c>
      <c r="E1600" s="75">
        <f t="shared" si="64"/>
        <v>271.7</v>
      </c>
      <c r="F1600" s="86">
        <v>176</v>
      </c>
      <c r="G1600"/>
      <c r="H1600"/>
      <c r="I1600"/>
      <c r="J1600"/>
      <c r="L1600" s="1"/>
    </row>
    <row r="1601" spans="1:12" ht="12.75" customHeight="1">
      <c r="A1601" s="46" t="s">
        <v>18289</v>
      </c>
      <c r="B1601" s="35" t="s">
        <v>19106</v>
      </c>
      <c r="C1601" s="15" t="s">
        <v>11337</v>
      </c>
      <c r="D1601" s="68" t="s">
        <v>18670</v>
      </c>
      <c r="E1601" s="75">
        <f t="shared" si="64"/>
        <v>290.7</v>
      </c>
      <c r="F1601" s="86">
        <v>195</v>
      </c>
      <c r="G1601"/>
      <c r="H1601"/>
      <c r="I1601"/>
      <c r="J1601"/>
      <c r="L1601" s="1"/>
    </row>
    <row r="1602" spans="1:12" ht="12.75" customHeight="1">
      <c r="A1602" s="46" t="s">
        <v>18290</v>
      </c>
      <c r="B1602" s="35" t="s">
        <v>19106</v>
      </c>
      <c r="C1602" s="15" t="s">
        <v>11340</v>
      </c>
      <c r="D1602" s="68" t="s">
        <v>18670</v>
      </c>
      <c r="E1602" s="75">
        <f t="shared" si="64"/>
        <v>309.7</v>
      </c>
      <c r="F1602" s="86">
        <v>214</v>
      </c>
      <c r="G1602"/>
      <c r="H1602"/>
      <c r="I1602"/>
      <c r="J1602"/>
      <c r="L1602" s="1"/>
    </row>
    <row r="1603" spans="1:12" ht="12.75" customHeight="1">
      <c r="A1603" s="46" t="s">
        <v>18291</v>
      </c>
      <c r="B1603" s="35" t="s">
        <v>19106</v>
      </c>
      <c r="C1603" s="15" t="s">
        <v>19214</v>
      </c>
      <c r="D1603" s="68" t="s">
        <v>18670</v>
      </c>
      <c r="E1603" s="75">
        <f t="shared" si="64"/>
        <v>207.7</v>
      </c>
      <c r="F1603" s="86">
        <v>112</v>
      </c>
      <c r="G1603"/>
      <c r="H1603"/>
      <c r="I1603"/>
      <c r="J1603"/>
      <c r="L1603" s="1"/>
    </row>
    <row r="1604" spans="1:12" ht="12.75" customHeight="1">
      <c r="A1604" s="46" t="s">
        <v>18292</v>
      </c>
      <c r="B1604" s="35" t="s">
        <v>19106</v>
      </c>
      <c r="C1604" s="15" t="s">
        <v>19215</v>
      </c>
      <c r="D1604" s="68" t="s">
        <v>18670</v>
      </c>
      <c r="E1604" s="75">
        <f t="shared" si="64"/>
        <v>231.7</v>
      </c>
      <c r="F1604" s="86">
        <v>136</v>
      </c>
      <c r="G1604"/>
      <c r="H1604"/>
      <c r="I1604"/>
      <c r="J1604"/>
      <c r="L1604" s="1"/>
    </row>
    <row r="1605" spans="1:12" ht="12.75" customHeight="1">
      <c r="A1605" s="46" t="s">
        <v>18293</v>
      </c>
      <c r="B1605" s="35" t="s">
        <v>19106</v>
      </c>
      <c r="C1605" s="15" t="s">
        <v>11343</v>
      </c>
      <c r="D1605" s="68" t="s">
        <v>18670</v>
      </c>
      <c r="E1605" s="75">
        <f t="shared" si="64"/>
        <v>255.7</v>
      </c>
      <c r="F1605" s="86">
        <v>160</v>
      </c>
      <c r="G1605"/>
      <c r="H1605"/>
      <c r="I1605"/>
      <c r="J1605"/>
      <c r="L1605" s="1"/>
    </row>
    <row r="1606" spans="1:12" ht="12.75" customHeight="1">
      <c r="A1606" s="46" t="s">
        <v>18294</v>
      </c>
      <c r="B1606" s="35" t="s">
        <v>19106</v>
      </c>
      <c r="C1606" s="15" t="s">
        <v>11346</v>
      </c>
      <c r="D1606" s="68" t="s">
        <v>18670</v>
      </c>
      <c r="E1606" s="75">
        <f t="shared" si="64"/>
        <v>269.7</v>
      </c>
      <c r="F1606" s="86">
        <v>174</v>
      </c>
      <c r="G1606"/>
      <c r="H1606"/>
      <c r="I1606"/>
      <c r="J1606"/>
      <c r="L1606" s="1"/>
    </row>
    <row r="1607" spans="1:12" ht="12.75" customHeight="1">
      <c r="A1607" s="46" t="s">
        <v>18295</v>
      </c>
      <c r="B1607" s="35" t="s">
        <v>19106</v>
      </c>
      <c r="C1607" s="15" t="s">
        <v>11349</v>
      </c>
      <c r="D1607" s="68" t="s">
        <v>18670</v>
      </c>
      <c r="E1607" s="75">
        <f t="shared" si="64"/>
        <v>290.7</v>
      </c>
      <c r="F1607" s="86">
        <v>195</v>
      </c>
      <c r="G1607"/>
      <c r="H1607"/>
      <c r="I1607"/>
      <c r="J1607"/>
      <c r="L1607" s="1"/>
    </row>
    <row r="1608" spans="1:12" ht="12.75" customHeight="1">
      <c r="A1608" s="46" t="s">
        <v>18296</v>
      </c>
      <c r="B1608" s="35" t="s">
        <v>19106</v>
      </c>
      <c r="C1608" s="15" t="s">
        <v>19216</v>
      </c>
      <c r="D1608" s="68" t="s">
        <v>18670</v>
      </c>
      <c r="E1608" s="75">
        <f t="shared" si="64"/>
        <v>311.7</v>
      </c>
      <c r="F1608" s="86">
        <v>216</v>
      </c>
      <c r="G1608"/>
      <c r="H1608"/>
      <c r="I1608"/>
      <c r="J1608"/>
      <c r="L1608" s="1"/>
    </row>
    <row r="1609" spans="1:12" ht="12.75" customHeight="1">
      <c r="A1609" s="46" t="s">
        <v>18297</v>
      </c>
      <c r="B1609" s="35" t="s">
        <v>19106</v>
      </c>
      <c r="C1609" s="15" t="s">
        <v>11355</v>
      </c>
      <c r="D1609" s="68" t="s">
        <v>18670</v>
      </c>
      <c r="E1609" s="75">
        <f t="shared" si="64"/>
        <v>333.7</v>
      </c>
      <c r="F1609" s="86">
        <v>238</v>
      </c>
      <c r="G1609"/>
      <c r="H1609"/>
      <c r="I1609"/>
      <c r="J1609"/>
      <c r="L1609" s="1"/>
    </row>
    <row r="1610" spans="1:12" ht="12.75" customHeight="1">
      <c r="A1610" s="46" t="s">
        <v>18298</v>
      </c>
      <c r="B1610" s="35" t="s">
        <v>19106</v>
      </c>
      <c r="C1610" s="15" t="s">
        <v>19217</v>
      </c>
      <c r="D1610" s="68" t="s">
        <v>18670</v>
      </c>
      <c r="E1610" s="75">
        <f t="shared" si="64"/>
        <v>219.7</v>
      </c>
      <c r="F1610" s="86">
        <v>124</v>
      </c>
      <c r="G1610"/>
      <c r="H1610"/>
      <c r="I1610"/>
      <c r="J1610"/>
      <c r="L1610" s="1"/>
    </row>
    <row r="1611" spans="1:12" ht="12.75" customHeight="1">
      <c r="A1611" s="46" t="s">
        <v>18299</v>
      </c>
      <c r="B1611" s="35" t="s">
        <v>19106</v>
      </c>
      <c r="C1611" s="15" t="s">
        <v>19218</v>
      </c>
      <c r="D1611" s="68" t="s">
        <v>18670</v>
      </c>
      <c r="E1611" s="75">
        <f t="shared" si="64"/>
        <v>241.7</v>
      </c>
      <c r="F1611" s="86">
        <v>146</v>
      </c>
      <c r="G1611"/>
      <c r="H1611"/>
      <c r="I1611"/>
      <c r="J1611"/>
      <c r="L1611" s="1"/>
    </row>
    <row r="1612" spans="1:12" ht="12.75" customHeight="1">
      <c r="A1612" s="46" t="s">
        <v>18300</v>
      </c>
      <c r="B1612" s="35" t="s">
        <v>19106</v>
      </c>
      <c r="C1612" s="15" t="s">
        <v>11358</v>
      </c>
      <c r="D1612" s="68" t="s">
        <v>18670</v>
      </c>
      <c r="E1612" s="75">
        <f t="shared" si="64"/>
        <v>270.7</v>
      </c>
      <c r="F1612" s="86">
        <v>175</v>
      </c>
      <c r="G1612"/>
      <c r="H1612"/>
      <c r="I1612"/>
      <c r="J1612"/>
      <c r="L1612" s="1"/>
    </row>
    <row r="1613" spans="1:12" ht="12.75" customHeight="1">
      <c r="A1613" s="46" t="s">
        <v>18301</v>
      </c>
      <c r="B1613" s="35" t="s">
        <v>19106</v>
      </c>
      <c r="C1613" s="15" t="s">
        <v>11361</v>
      </c>
      <c r="D1613" s="68" t="s">
        <v>18670</v>
      </c>
      <c r="E1613" s="75">
        <f t="shared" si="64"/>
        <v>287.7</v>
      </c>
      <c r="F1613" s="86">
        <v>192</v>
      </c>
      <c r="G1613"/>
      <c r="H1613"/>
      <c r="I1613"/>
      <c r="J1613"/>
      <c r="L1613" s="1"/>
    </row>
    <row r="1614" spans="1:12" ht="12.75" customHeight="1">
      <c r="A1614" s="46" t="s">
        <v>18302</v>
      </c>
      <c r="B1614" s="35" t="s">
        <v>19106</v>
      </c>
      <c r="C1614" s="15" t="s">
        <v>11364</v>
      </c>
      <c r="D1614" s="68" t="s">
        <v>18670</v>
      </c>
      <c r="E1614" s="75">
        <f t="shared" si="64"/>
        <v>309.7</v>
      </c>
      <c r="F1614" s="86">
        <v>214</v>
      </c>
      <c r="G1614"/>
      <c r="H1614"/>
      <c r="I1614"/>
      <c r="J1614"/>
      <c r="L1614" s="1"/>
    </row>
    <row r="1615" spans="1:12" ht="12.75" customHeight="1">
      <c r="A1615" s="46" t="s">
        <v>18303</v>
      </c>
      <c r="B1615" s="35" t="s">
        <v>19106</v>
      </c>
      <c r="C1615" s="15" t="s">
        <v>11367</v>
      </c>
      <c r="D1615" s="68" t="s">
        <v>18670</v>
      </c>
      <c r="E1615" s="75">
        <f t="shared" si="64"/>
        <v>333.7</v>
      </c>
      <c r="F1615" s="86">
        <v>238</v>
      </c>
      <c r="G1615"/>
      <c r="H1615"/>
      <c r="I1615"/>
      <c r="J1615"/>
      <c r="L1615" s="1"/>
    </row>
    <row r="1616" spans="1:12" ht="12.75" customHeight="1">
      <c r="A1616" s="46" t="s">
        <v>18304</v>
      </c>
      <c r="B1616" s="35" t="s">
        <v>19106</v>
      </c>
      <c r="C1616" s="15" t="s">
        <v>11370</v>
      </c>
      <c r="D1616" s="68" t="s">
        <v>18670</v>
      </c>
      <c r="E1616" s="75">
        <f t="shared" si="64"/>
        <v>355.7</v>
      </c>
      <c r="F1616" s="86">
        <v>260</v>
      </c>
      <c r="G1616"/>
      <c r="H1616"/>
      <c r="I1616"/>
      <c r="J1616"/>
      <c r="L1616" s="1"/>
    </row>
    <row r="1617" spans="1:12" ht="12.75" customHeight="1">
      <c r="A1617" s="46" t="s">
        <v>4773</v>
      </c>
      <c r="B1617" s="35" t="s">
        <v>4772</v>
      </c>
      <c r="C1617" s="15" t="s">
        <v>4774</v>
      </c>
      <c r="D1617" s="68" t="s">
        <v>18670</v>
      </c>
      <c r="E1617" s="75">
        <v>126</v>
      </c>
      <c r="F1617" s="1"/>
      <c r="G1617"/>
      <c r="H1617"/>
      <c r="I1617"/>
      <c r="J1617"/>
      <c r="L1617" s="1"/>
    </row>
    <row r="1618" spans="1:12" ht="12.75" customHeight="1">
      <c r="A1618" s="46" t="s">
        <v>4775</v>
      </c>
      <c r="B1618" s="35" t="s">
        <v>4772</v>
      </c>
      <c r="C1618" s="15" t="s">
        <v>4776</v>
      </c>
      <c r="D1618" s="68" t="s">
        <v>18670</v>
      </c>
      <c r="E1618" s="75">
        <v>136</v>
      </c>
      <c r="F1618" s="1"/>
      <c r="G1618"/>
      <c r="H1618"/>
      <c r="I1618"/>
      <c r="J1618"/>
      <c r="L1618" s="1"/>
    </row>
    <row r="1619" spans="1:12" ht="12.75" customHeight="1">
      <c r="A1619" s="46" t="s">
        <v>4777</v>
      </c>
      <c r="B1619" s="35" t="s">
        <v>4772</v>
      </c>
      <c r="C1619" s="15" t="s">
        <v>4778</v>
      </c>
      <c r="D1619" s="68" t="s">
        <v>18670</v>
      </c>
      <c r="E1619" s="75">
        <v>146</v>
      </c>
      <c r="F1619" s="1"/>
      <c r="G1619"/>
      <c r="H1619"/>
      <c r="I1619"/>
      <c r="J1619"/>
      <c r="L1619" s="1"/>
    </row>
    <row r="1620" spans="1:12" ht="12.75" customHeight="1">
      <c r="A1620" s="46" t="s">
        <v>4779</v>
      </c>
      <c r="B1620" s="35" t="s">
        <v>4772</v>
      </c>
      <c r="C1620" s="15" t="s">
        <v>4780</v>
      </c>
      <c r="D1620" s="68" t="s">
        <v>18670</v>
      </c>
      <c r="E1620" s="75">
        <v>142</v>
      </c>
      <c r="F1620" s="1"/>
      <c r="G1620"/>
      <c r="H1620"/>
      <c r="I1620"/>
      <c r="J1620"/>
      <c r="L1620" s="1"/>
    </row>
    <row r="1621" spans="1:12" ht="12.75" customHeight="1">
      <c r="A1621" s="46" t="s">
        <v>4781</v>
      </c>
      <c r="B1621" s="35" t="s">
        <v>4772</v>
      </c>
      <c r="C1621" s="15" t="s">
        <v>4782</v>
      </c>
      <c r="D1621" s="68" t="s">
        <v>18670</v>
      </c>
      <c r="E1621" s="75">
        <v>160</v>
      </c>
      <c r="F1621" s="1"/>
      <c r="G1621"/>
      <c r="H1621"/>
      <c r="I1621"/>
      <c r="J1621"/>
      <c r="L1621" s="1"/>
    </row>
    <row r="1622" spans="1:12" ht="12.75" customHeight="1">
      <c r="A1622" s="46" t="s">
        <v>4783</v>
      </c>
      <c r="B1622" s="35" t="s">
        <v>4772</v>
      </c>
      <c r="C1622" s="15" t="s">
        <v>4784</v>
      </c>
      <c r="D1622" s="68" t="s">
        <v>18670</v>
      </c>
      <c r="E1622" s="75">
        <v>175</v>
      </c>
      <c r="F1622" s="1"/>
      <c r="G1622"/>
      <c r="H1622"/>
      <c r="I1622"/>
      <c r="J1622"/>
      <c r="L1622" s="1"/>
    </row>
    <row r="1623" spans="1:12" ht="12.75" customHeight="1">
      <c r="A1623" s="46" t="s">
        <v>4785</v>
      </c>
      <c r="B1623" s="35" t="s">
        <v>4772</v>
      </c>
      <c r="C1623" s="15" t="s">
        <v>4786</v>
      </c>
      <c r="D1623" s="68" t="s">
        <v>18670</v>
      </c>
      <c r="E1623" s="75">
        <v>98.3</v>
      </c>
      <c r="F1623" s="1"/>
      <c r="G1623"/>
      <c r="H1623"/>
      <c r="I1623"/>
      <c r="J1623"/>
      <c r="L1623" s="1"/>
    </row>
    <row r="1624" spans="1:12" ht="12.75" customHeight="1">
      <c r="A1624" s="46" t="s">
        <v>4787</v>
      </c>
      <c r="B1624" s="35" t="s">
        <v>4772</v>
      </c>
      <c r="C1624" s="15" t="s">
        <v>4788</v>
      </c>
      <c r="D1624" s="68" t="s">
        <v>18670</v>
      </c>
      <c r="E1624" s="75">
        <v>112</v>
      </c>
      <c r="F1624" s="1"/>
      <c r="G1624"/>
      <c r="H1624"/>
      <c r="I1624"/>
      <c r="J1624"/>
      <c r="L1624" s="1"/>
    </row>
    <row r="1625" spans="1:12" ht="12.75" customHeight="1">
      <c r="A1625" s="46" t="s">
        <v>4789</v>
      </c>
      <c r="B1625" s="35" t="s">
        <v>4772</v>
      </c>
      <c r="C1625" s="15" t="s">
        <v>4790</v>
      </c>
      <c r="D1625" s="68" t="s">
        <v>18670</v>
      </c>
      <c r="E1625" s="75">
        <v>129</v>
      </c>
      <c r="F1625" s="1"/>
      <c r="G1625"/>
      <c r="H1625"/>
      <c r="I1625"/>
      <c r="J1625"/>
      <c r="L1625" s="1"/>
    </row>
    <row r="1626" spans="1:12" ht="12.75" customHeight="1">
      <c r="A1626" s="46" t="s">
        <v>4791</v>
      </c>
      <c r="B1626" s="35" t="s">
        <v>4772</v>
      </c>
      <c r="C1626" s="15" t="s">
        <v>4792</v>
      </c>
      <c r="D1626" s="68" t="s">
        <v>18670</v>
      </c>
      <c r="E1626" s="75">
        <v>143</v>
      </c>
      <c r="F1626" s="1"/>
      <c r="G1626"/>
      <c r="H1626"/>
      <c r="I1626"/>
      <c r="J1626"/>
      <c r="L1626" s="1"/>
    </row>
    <row r="1627" spans="1:12" ht="12.75" customHeight="1">
      <c r="A1627" s="46" t="s">
        <v>4793</v>
      </c>
      <c r="B1627" s="35" t="s">
        <v>4772</v>
      </c>
      <c r="C1627" s="15" t="s">
        <v>4794</v>
      </c>
      <c r="D1627" s="68" t="s">
        <v>18670</v>
      </c>
      <c r="E1627" s="75">
        <v>158</v>
      </c>
      <c r="F1627" s="1"/>
      <c r="G1627"/>
      <c r="H1627"/>
      <c r="I1627"/>
      <c r="J1627"/>
      <c r="L1627" s="1"/>
    </row>
    <row r="1628" spans="1:12" ht="12.75" customHeight="1">
      <c r="A1628" s="46" t="s">
        <v>4795</v>
      </c>
      <c r="B1628" s="35" t="s">
        <v>4772</v>
      </c>
      <c r="C1628" s="15" t="s">
        <v>4796</v>
      </c>
      <c r="D1628" s="68" t="s">
        <v>18670</v>
      </c>
      <c r="E1628" s="75">
        <v>174</v>
      </c>
      <c r="F1628" s="1"/>
      <c r="G1628"/>
      <c r="H1628"/>
      <c r="I1628"/>
      <c r="J1628"/>
      <c r="L1628" s="1"/>
    </row>
    <row r="1629" spans="1:12" ht="12.75" customHeight="1">
      <c r="A1629" s="46" t="s">
        <v>4797</v>
      </c>
      <c r="B1629" s="35" t="s">
        <v>4772</v>
      </c>
      <c r="C1629" s="15" t="s">
        <v>4798</v>
      </c>
      <c r="D1629" s="68" t="s">
        <v>18670</v>
      </c>
      <c r="E1629" s="75">
        <v>192</v>
      </c>
      <c r="F1629" s="1"/>
      <c r="G1629"/>
      <c r="H1629"/>
      <c r="I1629"/>
      <c r="J1629"/>
      <c r="L1629" s="1"/>
    </row>
    <row r="1630" spans="1:12" ht="12.75" customHeight="1">
      <c r="A1630" s="46" t="s">
        <v>4799</v>
      </c>
      <c r="B1630" s="35" t="s">
        <v>4772</v>
      </c>
      <c r="C1630" s="15" t="s">
        <v>4800</v>
      </c>
      <c r="D1630" s="68" t="s">
        <v>18670</v>
      </c>
      <c r="E1630" s="75">
        <v>110</v>
      </c>
      <c r="F1630" s="71"/>
      <c r="G1630"/>
      <c r="H1630"/>
      <c r="I1630"/>
      <c r="J1630"/>
      <c r="L1630" s="1"/>
    </row>
    <row r="1631" spans="1:12" ht="12.75" customHeight="1">
      <c r="A1631" s="46" t="s">
        <v>4801</v>
      </c>
      <c r="B1631" s="35" t="s">
        <v>4772</v>
      </c>
      <c r="C1631" s="15" t="s">
        <v>4802</v>
      </c>
      <c r="D1631" s="68" t="s">
        <v>18670</v>
      </c>
      <c r="E1631" s="75">
        <v>126</v>
      </c>
      <c r="F1631" s="71"/>
      <c r="G1631"/>
      <c r="H1631"/>
      <c r="I1631"/>
      <c r="J1631"/>
      <c r="L1631" s="1"/>
    </row>
    <row r="1632" spans="1:12" s="2" customFormat="1" ht="12.75" customHeight="1">
      <c r="A1632" s="46" t="s">
        <v>4803</v>
      </c>
      <c r="B1632" s="35" t="s">
        <v>4772</v>
      </c>
      <c r="C1632" s="15" t="s">
        <v>4804</v>
      </c>
      <c r="D1632" s="68" t="s">
        <v>18670</v>
      </c>
      <c r="E1632" s="75">
        <v>142</v>
      </c>
      <c r="F1632" s="71"/>
      <c r="G1632" s="32"/>
      <c r="H1632"/>
      <c r="I1632"/>
      <c r="J1632"/>
    </row>
    <row r="1633" spans="1:12" ht="12.75" customHeight="1">
      <c r="A1633" s="46" t="s">
        <v>4805</v>
      </c>
      <c r="B1633" s="35" t="s">
        <v>4772</v>
      </c>
      <c r="C1633" s="15" t="s">
        <v>4806</v>
      </c>
      <c r="D1633" s="68" t="s">
        <v>18670</v>
      </c>
      <c r="E1633" s="75">
        <v>158</v>
      </c>
      <c r="F1633" s="71"/>
      <c r="G1633" s="32"/>
      <c r="H1633"/>
      <c r="I1633"/>
      <c r="J1633"/>
      <c r="L1633" s="1"/>
    </row>
    <row r="1634" spans="1:12" ht="12.75" customHeight="1">
      <c r="A1634" s="46" t="s">
        <v>4807</v>
      </c>
      <c r="B1634" s="35" t="s">
        <v>4772</v>
      </c>
      <c r="C1634" s="15" t="s">
        <v>4808</v>
      </c>
      <c r="D1634" s="68" t="s">
        <v>18670</v>
      </c>
      <c r="E1634" s="75">
        <v>176</v>
      </c>
      <c r="F1634" s="71"/>
      <c r="G1634" s="32"/>
      <c r="H1634"/>
      <c r="I1634"/>
      <c r="J1634"/>
      <c r="L1634" s="1"/>
    </row>
    <row r="1635" spans="1:12" ht="12.75" customHeight="1">
      <c r="A1635" s="46" t="s">
        <v>4809</v>
      </c>
      <c r="B1635" s="35" t="s">
        <v>4772</v>
      </c>
      <c r="C1635" s="15" t="s">
        <v>4810</v>
      </c>
      <c r="D1635" s="68" t="s">
        <v>18670</v>
      </c>
      <c r="E1635" s="75">
        <v>195</v>
      </c>
      <c r="F1635" s="71"/>
      <c r="G1635" s="32"/>
      <c r="H1635"/>
      <c r="I1635"/>
      <c r="J1635"/>
      <c r="L1635" s="1"/>
    </row>
    <row r="1636" spans="1:12" ht="12.75" customHeight="1">
      <c r="A1636" s="46" t="s">
        <v>4811</v>
      </c>
      <c r="B1636" s="35" t="s">
        <v>4772</v>
      </c>
      <c r="C1636" s="15" t="s">
        <v>4812</v>
      </c>
      <c r="D1636" s="68" t="s">
        <v>18670</v>
      </c>
      <c r="E1636" s="75">
        <v>214</v>
      </c>
      <c r="F1636" s="71"/>
      <c r="G1636" s="32"/>
      <c r="H1636"/>
      <c r="I1636"/>
      <c r="J1636"/>
      <c r="L1636" s="1"/>
    </row>
    <row r="1637" spans="1:12" ht="12.75" customHeight="1">
      <c r="A1637" s="46" t="s">
        <v>4813</v>
      </c>
      <c r="B1637" s="35" t="s">
        <v>4772</v>
      </c>
      <c r="C1637" s="15" t="s">
        <v>4814</v>
      </c>
      <c r="D1637" s="68" t="s">
        <v>18670</v>
      </c>
      <c r="E1637" s="75">
        <v>112</v>
      </c>
      <c r="F1637" s="71"/>
      <c r="G1637" s="32"/>
      <c r="H1637"/>
      <c r="I1637"/>
      <c r="J1637"/>
      <c r="L1637" s="1"/>
    </row>
    <row r="1638" spans="1:12" ht="12.75" customHeight="1">
      <c r="A1638" s="46" t="s">
        <v>4815</v>
      </c>
      <c r="B1638" s="35" t="s">
        <v>4772</v>
      </c>
      <c r="C1638" s="15" t="s">
        <v>4816</v>
      </c>
      <c r="D1638" s="68" t="s">
        <v>18670</v>
      </c>
      <c r="E1638" s="75">
        <v>136</v>
      </c>
      <c r="F1638" s="71"/>
      <c r="G1638" s="32"/>
      <c r="H1638"/>
      <c r="I1638"/>
      <c r="J1638"/>
      <c r="L1638" s="1"/>
    </row>
    <row r="1639" spans="1:12" ht="12.75" customHeight="1">
      <c r="A1639" s="46" t="s">
        <v>4817</v>
      </c>
      <c r="B1639" s="35" t="s">
        <v>4772</v>
      </c>
      <c r="C1639" s="15" t="s">
        <v>7368</v>
      </c>
      <c r="D1639" s="68" t="s">
        <v>18670</v>
      </c>
      <c r="E1639" s="75">
        <v>160</v>
      </c>
      <c r="F1639" s="71"/>
      <c r="G1639" s="32"/>
      <c r="H1639"/>
      <c r="I1639"/>
      <c r="J1639"/>
      <c r="L1639" s="1"/>
    </row>
    <row r="1640" spans="1:12" ht="12.75" customHeight="1">
      <c r="A1640" s="46" t="s">
        <v>7369</v>
      </c>
      <c r="B1640" s="35" t="s">
        <v>4772</v>
      </c>
      <c r="C1640" s="15" t="s">
        <v>7370</v>
      </c>
      <c r="D1640" s="68" t="s">
        <v>18670</v>
      </c>
      <c r="E1640" s="75">
        <v>174</v>
      </c>
      <c r="F1640" s="71"/>
      <c r="G1640" s="32"/>
      <c r="H1640"/>
      <c r="I1640"/>
      <c r="J1640"/>
      <c r="L1640" s="1"/>
    </row>
    <row r="1641" spans="1:12" ht="12.75" customHeight="1">
      <c r="A1641" s="46" t="s">
        <v>7371</v>
      </c>
      <c r="B1641" s="35" t="s">
        <v>4772</v>
      </c>
      <c r="C1641" s="15" t="s">
        <v>7372</v>
      </c>
      <c r="D1641" s="68" t="s">
        <v>18670</v>
      </c>
      <c r="E1641" s="75">
        <v>195</v>
      </c>
      <c r="F1641" s="71"/>
      <c r="G1641" s="32"/>
      <c r="H1641"/>
      <c r="I1641"/>
      <c r="J1641"/>
      <c r="L1641" s="1"/>
    </row>
    <row r="1642" spans="1:12" ht="12.75" customHeight="1">
      <c r="A1642" s="46" t="s">
        <v>7373</v>
      </c>
      <c r="B1642" s="35" t="s">
        <v>4772</v>
      </c>
      <c r="C1642" s="15" t="s">
        <v>7374</v>
      </c>
      <c r="D1642" s="68" t="s">
        <v>18670</v>
      </c>
      <c r="E1642" s="75">
        <v>216</v>
      </c>
      <c r="F1642" s="71"/>
      <c r="G1642" s="32"/>
      <c r="H1642"/>
      <c r="I1642"/>
      <c r="J1642"/>
      <c r="L1642" s="1"/>
    </row>
    <row r="1643" spans="1:12" ht="12.75" customHeight="1">
      <c r="A1643" s="46" t="s">
        <v>7375</v>
      </c>
      <c r="B1643" s="35" t="s">
        <v>4772</v>
      </c>
      <c r="C1643" s="15" t="s">
        <v>7376</v>
      </c>
      <c r="D1643" s="68" t="s">
        <v>18670</v>
      </c>
      <c r="E1643" s="75">
        <v>238</v>
      </c>
      <c r="F1643" s="71"/>
      <c r="G1643" s="32"/>
      <c r="H1643"/>
      <c r="I1643"/>
      <c r="J1643"/>
      <c r="L1643" s="1"/>
    </row>
    <row r="1644" spans="1:12" ht="12.75" customHeight="1">
      <c r="A1644" s="46" t="s">
        <v>7377</v>
      </c>
      <c r="B1644" s="35" t="s">
        <v>4772</v>
      </c>
      <c r="C1644" s="15" t="s">
        <v>7378</v>
      </c>
      <c r="D1644" s="68" t="s">
        <v>18670</v>
      </c>
      <c r="E1644" s="75">
        <v>124</v>
      </c>
      <c r="F1644" s="71"/>
      <c r="G1644" s="32"/>
      <c r="H1644"/>
      <c r="I1644"/>
      <c r="J1644"/>
      <c r="L1644" s="1"/>
    </row>
    <row r="1645" spans="1:12" ht="12.75" customHeight="1">
      <c r="A1645" s="46" t="s">
        <v>7379</v>
      </c>
      <c r="B1645" s="35" t="s">
        <v>4772</v>
      </c>
      <c r="C1645" s="15" t="s">
        <v>7380</v>
      </c>
      <c r="D1645" s="68" t="s">
        <v>18670</v>
      </c>
      <c r="E1645" s="75">
        <v>146</v>
      </c>
      <c r="F1645" s="71"/>
      <c r="G1645" s="32"/>
      <c r="H1645"/>
      <c r="I1645"/>
      <c r="J1645"/>
      <c r="L1645" s="1"/>
    </row>
    <row r="1646" spans="1:12" ht="12.75" customHeight="1">
      <c r="A1646" s="46" t="s">
        <v>7381</v>
      </c>
      <c r="B1646" s="35" t="s">
        <v>4772</v>
      </c>
      <c r="C1646" s="15" t="s">
        <v>7382</v>
      </c>
      <c r="D1646" s="68" t="s">
        <v>18670</v>
      </c>
      <c r="E1646" s="75">
        <v>175</v>
      </c>
      <c r="F1646" s="71"/>
      <c r="G1646" s="32"/>
      <c r="H1646"/>
      <c r="I1646"/>
      <c r="J1646"/>
      <c r="L1646" s="1"/>
    </row>
    <row r="1647" spans="1:12" ht="12.75" customHeight="1">
      <c r="A1647" s="46" t="s">
        <v>7383</v>
      </c>
      <c r="B1647" s="35" t="s">
        <v>4772</v>
      </c>
      <c r="C1647" s="15" t="s">
        <v>7384</v>
      </c>
      <c r="D1647" s="68" t="s">
        <v>18670</v>
      </c>
      <c r="E1647" s="75">
        <v>192</v>
      </c>
      <c r="F1647" s="71"/>
      <c r="G1647" s="32"/>
      <c r="H1647"/>
      <c r="I1647"/>
      <c r="J1647"/>
      <c r="L1647" s="1"/>
    </row>
    <row r="1648" spans="1:12" ht="12.75" customHeight="1">
      <c r="A1648" s="46" t="s">
        <v>7385</v>
      </c>
      <c r="B1648" s="35" t="s">
        <v>4772</v>
      </c>
      <c r="C1648" s="15" t="s">
        <v>7386</v>
      </c>
      <c r="D1648" s="68" t="s">
        <v>18670</v>
      </c>
      <c r="E1648" s="75">
        <v>214</v>
      </c>
      <c r="F1648" s="71"/>
      <c r="G1648" s="32"/>
      <c r="H1648"/>
      <c r="I1648"/>
      <c r="J1648"/>
      <c r="L1648" s="1"/>
    </row>
    <row r="1649" spans="1:12" ht="12.75" customHeight="1">
      <c r="A1649" s="46" t="s">
        <v>7387</v>
      </c>
      <c r="B1649" s="35" t="s">
        <v>4772</v>
      </c>
      <c r="C1649" s="15" t="s">
        <v>7388</v>
      </c>
      <c r="D1649" s="68" t="s">
        <v>18670</v>
      </c>
      <c r="E1649" s="75">
        <v>238</v>
      </c>
      <c r="F1649" s="71"/>
      <c r="G1649" s="32"/>
      <c r="H1649"/>
      <c r="I1649"/>
      <c r="J1649"/>
      <c r="L1649" s="1"/>
    </row>
    <row r="1650" spans="1:12" ht="12.75" customHeight="1">
      <c r="A1650" s="46" t="s">
        <v>7389</v>
      </c>
      <c r="B1650" s="35" t="s">
        <v>4772</v>
      </c>
      <c r="C1650" s="15" t="s">
        <v>7390</v>
      </c>
      <c r="D1650" s="68" t="s">
        <v>18670</v>
      </c>
      <c r="E1650" s="75">
        <v>260</v>
      </c>
      <c r="F1650" s="71"/>
      <c r="G1650" s="32"/>
      <c r="H1650"/>
      <c r="I1650"/>
      <c r="J1650"/>
      <c r="L1650" s="1"/>
    </row>
    <row r="1651" spans="1:12" ht="12.75" customHeight="1">
      <c r="A1651" s="46" t="s">
        <v>20049</v>
      </c>
      <c r="B1651" s="35" t="s">
        <v>1301</v>
      </c>
      <c r="C1651" s="15" t="s">
        <v>20051</v>
      </c>
      <c r="D1651" s="68" t="s">
        <v>18670</v>
      </c>
      <c r="E1651" s="75">
        <v>8930</v>
      </c>
      <c r="F1651" s="71"/>
      <c r="G1651" s="32"/>
      <c r="H1651"/>
      <c r="I1651"/>
      <c r="J1651"/>
      <c r="L1651" s="1"/>
    </row>
    <row r="1652" spans="1:12" ht="12.75" customHeight="1">
      <c r="A1652" s="46" t="s">
        <v>20048</v>
      </c>
      <c r="B1652" s="35" t="s">
        <v>1301</v>
      </c>
      <c r="C1652" s="35" t="s">
        <v>20050</v>
      </c>
      <c r="D1652" s="68" t="s">
        <v>18670</v>
      </c>
      <c r="E1652" s="75">
        <v>7547</v>
      </c>
      <c r="F1652" s="71"/>
      <c r="G1652" s="32"/>
      <c r="H1652"/>
      <c r="I1652"/>
      <c r="J1652"/>
      <c r="L1652" s="1"/>
    </row>
    <row r="1653" spans="1:12" ht="12.75" customHeight="1">
      <c r="A1653" s="46" t="s">
        <v>6225</v>
      </c>
      <c r="B1653" s="35" t="s">
        <v>6224</v>
      </c>
      <c r="C1653" s="43" t="s">
        <v>6226</v>
      </c>
      <c r="D1653" s="68" t="s">
        <v>18670</v>
      </c>
      <c r="E1653" s="75">
        <v>1084</v>
      </c>
      <c r="F1653" s="71"/>
      <c r="G1653" s="32"/>
      <c r="H1653"/>
      <c r="I1653"/>
      <c r="J1653"/>
      <c r="L1653" s="1"/>
    </row>
    <row r="1654" spans="1:12" ht="12.75" customHeight="1">
      <c r="A1654" s="46" t="s">
        <v>6235</v>
      </c>
      <c r="B1654" s="35" t="s">
        <v>6224</v>
      </c>
      <c r="C1654" s="43" t="s">
        <v>6236</v>
      </c>
      <c r="D1654" s="68" t="s">
        <v>18670</v>
      </c>
      <c r="E1654" s="75">
        <v>1144</v>
      </c>
      <c r="F1654" s="71"/>
      <c r="G1654" s="32"/>
      <c r="H1654"/>
      <c r="I1654"/>
      <c r="J1654"/>
      <c r="L1654" s="1"/>
    </row>
    <row r="1655" spans="1:12" ht="12.75" customHeight="1">
      <c r="A1655" s="46" t="s">
        <v>6245</v>
      </c>
      <c r="B1655" s="35" t="s">
        <v>6224</v>
      </c>
      <c r="C1655" s="43" t="s">
        <v>6246</v>
      </c>
      <c r="D1655" s="68" t="s">
        <v>18670</v>
      </c>
      <c r="E1655" s="75">
        <v>1189</v>
      </c>
      <c r="F1655" s="71"/>
      <c r="G1655" s="32"/>
      <c r="H1655"/>
      <c r="I1655"/>
      <c r="J1655"/>
      <c r="L1655" s="1"/>
    </row>
    <row r="1656" spans="1:12" ht="12.75" customHeight="1">
      <c r="A1656" s="46" t="s">
        <v>6256</v>
      </c>
      <c r="B1656" s="35" t="s">
        <v>6255</v>
      </c>
      <c r="C1656" s="42" t="s">
        <v>6257</v>
      </c>
      <c r="D1656" s="68" t="s">
        <v>18670</v>
      </c>
      <c r="E1656" s="75">
        <v>859</v>
      </c>
      <c r="F1656" s="71"/>
      <c r="G1656" s="32"/>
      <c r="H1656"/>
      <c r="I1656"/>
      <c r="J1656"/>
      <c r="L1656" s="1"/>
    </row>
    <row r="1657" spans="1:12" ht="12.75" customHeight="1">
      <c r="A1657" s="46" t="s">
        <v>6260</v>
      </c>
      <c r="B1657" s="35" t="s">
        <v>6255</v>
      </c>
      <c r="C1657" s="42" t="s">
        <v>6261</v>
      </c>
      <c r="D1657" s="68" t="s">
        <v>18670</v>
      </c>
      <c r="E1657" s="75">
        <v>911</v>
      </c>
      <c r="F1657" s="71"/>
      <c r="G1657" s="32"/>
      <c r="H1657"/>
      <c r="I1657"/>
      <c r="J1657"/>
      <c r="L1657" s="1"/>
    </row>
    <row r="1658" spans="1:12" ht="12.75" customHeight="1">
      <c r="A1658" s="46" t="s">
        <v>6264</v>
      </c>
      <c r="B1658" s="35" t="s">
        <v>6255</v>
      </c>
      <c r="C1658" s="42" t="s">
        <v>6265</v>
      </c>
      <c r="D1658" s="68" t="s">
        <v>18670</v>
      </c>
      <c r="E1658" s="75">
        <v>956</v>
      </c>
      <c r="F1658" s="71"/>
      <c r="G1658" s="32"/>
      <c r="H1658"/>
      <c r="I1658"/>
      <c r="J1658"/>
      <c r="L1658" s="1"/>
    </row>
    <row r="1659" spans="1:12" ht="12.75" customHeight="1">
      <c r="A1659" s="46" t="s">
        <v>6423</v>
      </c>
      <c r="B1659" s="35" t="s">
        <v>6417</v>
      </c>
      <c r="C1659" s="15" t="s">
        <v>6424</v>
      </c>
      <c r="D1659" s="68" t="s">
        <v>18670</v>
      </c>
      <c r="E1659" s="75">
        <v>863</v>
      </c>
      <c r="F1659" s="71"/>
      <c r="G1659" s="32"/>
      <c r="H1659"/>
      <c r="I1659"/>
      <c r="J1659"/>
      <c r="L1659" s="1"/>
    </row>
    <row r="1660" spans="1:12" ht="12.75" customHeight="1">
      <c r="A1660" s="46" t="s">
        <v>6430</v>
      </c>
      <c r="B1660" s="35" t="s">
        <v>6417</v>
      </c>
      <c r="C1660" s="15" t="s">
        <v>6431</v>
      </c>
      <c r="D1660" s="68" t="s">
        <v>18670</v>
      </c>
      <c r="E1660" s="75">
        <v>1534</v>
      </c>
      <c r="F1660" s="71"/>
      <c r="G1660" s="32"/>
      <c r="H1660"/>
      <c r="I1660"/>
      <c r="J1660"/>
      <c r="L1660" s="1"/>
    </row>
    <row r="1661" spans="1:12" ht="12.75" customHeight="1">
      <c r="A1661" s="46" t="s">
        <v>6437</v>
      </c>
      <c r="B1661" s="35" t="s">
        <v>6417</v>
      </c>
      <c r="C1661" s="15" t="s">
        <v>6438</v>
      </c>
      <c r="D1661" s="68" t="s">
        <v>18670</v>
      </c>
      <c r="E1661" s="75">
        <v>2130</v>
      </c>
      <c r="F1661" s="71"/>
      <c r="G1661" s="32"/>
      <c r="H1661"/>
      <c r="I1661"/>
      <c r="J1661"/>
      <c r="L1661" s="1"/>
    </row>
    <row r="1662" spans="1:12" ht="12.75" customHeight="1">
      <c r="A1662" s="46" t="s">
        <v>6444</v>
      </c>
      <c r="B1662" s="35" t="s">
        <v>6417</v>
      </c>
      <c r="C1662" s="15" t="s">
        <v>6445</v>
      </c>
      <c r="D1662" s="68" t="s">
        <v>18670</v>
      </c>
      <c r="E1662" s="75">
        <v>2765</v>
      </c>
      <c r="F1662" s="71"/>
      <c r="G1662" s="32"/>
      <c r="H1662"/>
      <c r="I1662"/>
      <c r="J1662"/>
      <c r="L1662" s="1"/>
    </row>
    <row r="1663" spans="1:12" ht="12.75" customHeight="1">
      <c r="A1663" s="46" t="s">
        <v>18671</v>
      </c>
      <c r="B1663" s="35" t="s">
        <v>1301</v>
      </c>
      <c r="C1663" s="42" t="s">
        <v>18672</v>
      </c>
      <c r="D1663" s="68" t="s">
        <v>18670</v>
      </c>
      <c r="E1663" s="75">
        <v>2025</v>
      </c>
      <c r="F1663" s="71"/>
      <c r="G1663" s="32"/>
      <c r="H1663"/>
      <c r="I1663"/>
      <c r="J1663"/>
      <c r="L1663" s="1"/>
    </row>
    <row r="1664" spans="1:12" ht="12.75" customHeight="1">
      <c r="A1664" s="46" t="s">
        <v>6229</v>
      </c>
      <c r="B1664" s="35" t="s">
        <v>6224</v>
      </c>
      <c r="C1664" s="43" t="s">
        <v>6230</v>
      </c>
      <c r="D1664" s="68" t="s">
        <v>18670</v>
      </c>
      <c r="E1664" s="75">
        <v>1417</v>
      </c>
      <c r="F1664" s="71"/>
      <c r="G1664" s="32"/>
      <c r="H1664"/>
      <c r="I1664"/>
      <c r="J1664"/>
      <c r="L1664" s="1"/>
    </row>
    <row r="1665" spans="1:12" ht="12.75" customHeight="1">
      <c r="A1665" s="46" t="s">
        <v>6239</v>
      </c>
      <c r="B1665" s="35" t="s">
        <v>6224</v>
      </c>
      <c r="C1665" s="43" t="s">
        <v>6240</v>
      </c>
      <c r="D1665" s="68" t="s">
        <v>18670</v>
      </c>
      <c r="E1665" s="75">
        <v>1587</v>
      </c>
      <c r="F1665" s="71"/>
      <c r="G1665" s="32"/>
      <c r="H1665"/>
      <c r="I1665"/>
      <c r="J1665"/>
      <c r="L1665" s="1"/>
    </row>
    <row r="1666" spans="1:12" ht="12.75" customHeight="1">
      <c r="A1666" s="46" t="s">
        <v>6249</v>
      </c>
      <c r="B1666" s="35" t="s">
        <v>6224</v>
      </c>
      <c r="C1666" s="43" t="s">
        <v>6250</v>
      </c>
      <c r="D1666" s="68" t="s">
        <v>18670</v>
      </c>
      <c r="E1666" s="75">
        <v>1850</v>
      </c>
      <c r="F1666" s="71"/>
      <c r="G1666" s="32"/>
      <c r="H1666"/>
      <c r="I1666"/>
      <c r="J1666"/>
      <c r="L1666" s="1"/>
    </row>
    <row r="1667" spans="1:12" s="2" customFormat="1" ht="12.75" customHeight="1">
      <c r="A1667" s="46" t="s">
        <v>6215</v>
      </c>
      <c r="B1667" s="35" t="s">
        <v>1633</v>
      </c>
      <c r="C1667" s="15" t="s">
        <v>6216</v>
      </c>
      <c r="D1667" s="68" t="s">
        <v>18670</v>
      </c>
      <c r="E1667" s="75">
        <v>2521</v>
      </c>
      <c r="F1667" s="71"/>
      <c r="G1667" s="33"/>
      <c r="H1667"/>
      <c r="I1667"/>
      <c r="J1667"/>
    </row>
    <row r="1668" spans="1:12" ht="12.75" customHeight="1">
      <c r="A1668" s="46" t="s">
        <v>1580</v>
      </c>
      <c r="B1668" s="35" t="s">
        <v>1575</v>
      </c>
      <c r="C1668" s="42" t="s">
        <v>1581</v>
      </c>
      <c r="D1668" s="68" t="s">
        <v>18670</v>
      </c>
      <c r="E1668" s="75">
        <v>1214</v>
      </c>
      <c r="F1668" s="71"/>
      <c r="G1668"/>
      <c r="H1668"/>
      <c r="I1668"/>
      <c r="J1668"/>
      <c r="L1668" s="1"/>
    </row>
    <row r="1669" spans="1:12" ht="12.75" customHeight="1">
      <c r="A1669" s="46" t="s">
        <v>1590</v>
      </c>
      <c r="B1669" s="35" t="s">
        <v>1575</v>
      </c>
      <c r="C1669" s="42" t="s">
        <v>1591</v>
      </c>
      <c r="D1669" s="68" t="s">
        <v>18670</v>
      </c>
      <c r="E1669" s="75">
        <v>1434</v>
      </c>
      <c r="F1669" s="71"/>
      <c r="G1669"/>
      <c r="H1669"/>
      <c r="I1669"/>
      <c r="J1669"/>
      <c r="L1669" s="1"/>
    </row>
    <row r="1670" spans="1:12" ht="12.75" customHeight="1">
      <c r="A1670" s="46" t="s">
        <v>1600</v>
      </c>
      <c r="B1670" s="35" t="s">
        <v>1575</v>
      </c>
      <c r="C1670" s="42" t="s">
        <v>1601</v>
      </c>
      <c r="D1670" s="68" t="s">
        <v>18670</v>
      </c>
      <c r="E1670" s="75">
        <v>1101</v>
      </c>
      <c r="F1670" s="71"/>
      <c r="G1670"/>
      <c r="H1670"/>
      <c r="I1670"/>
      <c r="J1670"/>
      <c r="L1670" s="1"/>
    </row>
    <row r="1671" spans="1:12" ht="12.75" customHeight="1">
      <c r="A1671" s="46" t="s">
        <v>1610</v>
      </c>
      <c r="B1671" s="35" t="s">
        <v>1575</v>
      </c>
      <c r="C1671" s="42" t="s">
        <v>1611</v>
      </c>
      <c r="D1671" s="68" t="s">
        <v>18670</v>
      </c>
      <c r="E1671" s="75">
        <v>1282</v>
      </c>
      <c r="F1671" s="71"/>
      <c r="G1671"/>
      <c r="H1671"/>
      <c r="I1671"/>
      <c r="J1671"/>
      <c r="L1671" s="1"/>
    </row>
    <row r="1672" spans="1:12" ht="12.75" customHeight="1">
      <c r="A1672" s="46" t="s">
        <v>1634</v>
      </c>
      <c r="B1672" s="35" t="s">
        <v>1633</v>
      </c>
      <c r="C1672" s="35" t="s">
        <v>20085</v>
      </c>
      <c r="D1672" s="68" t="s">
        <v>18670</v>
      </c>
      <c r="E1672" s="75">
        <v>3700</v>
      </c>
      <c r="F1672" s="71"/>
      <c r="G1672"/>
      <c r="H1672"/>
      <c r="I1672"/>
      <c r="J1672"/>
      <c r="L1672" s="1"/>
    </row>
    <row r="1673" spans="1:12" ht="12.75" customHeight="1">
      <c r="A1673" s="46" t="s">
        <v>20086</v>
      </c>
      <c r="B1673" s="35" t="s">
        <v>1633</v>
      </c>
      <c r="C1673" s="35" t="s">
        <v>20087</v>
      </c>
      <c r="D1673" s="68" t="s">
        <v>18670</v>
      </c>
      <c r="E1673" s="75">
        <v>3990</v>
      </c>
      <c r="F1673" s="71"/>
      <c r="G1673"/>
      <c r="H1673"/>
      <c r="I1673"/>
      <c r="J1673"/>
      <c r="L1673" s="1"/>
    </row>
    <row r="1674" spans="1:12" ht="12.75" customHeight="1">
      <c r="A1674" s="46" t="s">
        <v>1576</v>
      </c>
      <c r="B1674" s="35" t="s">
        <v>1575</v>
      </c>
      <c r="C1674" s="42" t="s">
        <v>1577</v>
      </c>
      <c r="D1674" s="68" t="s">
        <v>18670</v>
      </c>
      <c r="E1674" s="75">
        <v>999</v>
      </c>
      <c r="F1674" s="71"/>
      <c r="G1674"/>
      <c r="H1674"/>
      <c r="I1674"/>
      <c r="J1674"/>
      <c r="L1674" s="1"/>
    </row>
    <row r="1675" spans="1:12" ht="12.75" customHeight="1">
      <c r="A1675" s="46" t="s">
        <v>1586</v>
      </c>
      <c r="B1675" s="35" t="s">
        <v>1575</v>
      </c>
      <c r="C1675" s="42" t="s">
        <v>1587</v>
      </c>
      <c r="D1675" s="68" t="s">
        <v>18670</v>
      </c>
      <c r="E1675" s="75">
        <v>1063</v>
      </c>
      <c r="F1675" s="71"/>
      <c r="G1675"/>
      <c r="H1675"/>
      <c r="I1675"/>
      <c r="J1675"/>
      <c r="L1675" s="1"/>
    </row>
    <row r="1676" spans="1:12" ht="12.75" customHeight="1">
      <c r="A1676" s="46" t="s">
        <v>1596</v>
      </c>
      <c r="B1676" s="35" t="s">
        <v>1575</v>
      </c>
      <c r="C1676" s="42" t="s">
        <v>1597</v>
      </c>
      <c r="D1676" s="68" t="s">
        <v>18670</v>
      </c>
      <c r="E1676" s="75">
        <v>1159</v>
      </c>
      <c r="F1676" s="71"/>
      <c r="G1676"/>
      <c r="H1676"/>
      <c r="I1676"/>
      <c r="J1676"/>
      <c r="L1676" s="1"/>
    </row>
    <row r="1677" spans="1:12" ht="12.75" customHeight="1">
      <c r="A1677" s="46" t="s">
        <v>1606</v>
      </c>
      <c r="B1677" s="35" t="s">
        <v>1575</v>
      </c>
      <c r="C1677" s="42" t="s">
        <v>1607</v>
      </c>
      <c r="D1677" s="68" t="s">
        <v>18670</v>
      </c>
      <c r="E1677" s="75">
        <v>1344</v>
      </c>
      <c r="F1677" s="71"/>
      <c r="G1677"/>
      <c r="H1677"/>
      <c r="I1677"/>
      <c r="J1677"/>
      <c r="L1677" s="1"/>
    </row>
    <row r="1678" spans="1:12" ht="12.75" customHeight="1">
      <c r="A1678" s="46" t="s">
        <v>1617</v>
      </c>
      <c r="B1678" s="35" t="s">
        <v>1616</v>
      </c>
      <c r="C1678" s="42" t="s">
        <v>1618</v>
      </c>
      <c r="D1678" s="68" t="s">
        <v>18670</v>
      </c>
      <c r="E1678" s="75">
        <v>806</v>
      </c>
      <c r="F1678" s="71"/>
      <c r="G1678"/>
      <c r="H1678"/>
      <c r="I1678"/>
      <c r="J1678"/>
      <c r="L1678" s="1"/>
    </row>
    <row r="1679" spans="1:12" ht="12.75" customHeight="1">
      <c r="A1679" s="46" t="s">
        <v>1621</v>
      </c>
      <c r="B1679" s="35" t="s">
        <v>1616</v>
      </c>
      <c r="C1679" s="42" t="s">
        <v>1622</v>
      </c>
      <c r="D1679" s="68" t="s">
        <v>18670</v>
      </c>
      <c r="E1679" s="75">
        <v>855</v>
      </c>
      <c r="G1679"/>
      <c r="H1679"/>
      <c r="I1679"/>
      <c r="J1679"/>
      <c r="L1679" s="1"/>
    </row>
    <row r="1680" spans="1:12" ht="12.75" customHeight="1">
      <c r="A1680" s="46" t="s">
        <v>1625</v>
      </c>
      <c r="B1680" s="35" t="s">
        <v>1616</v>
      </c>
      <c r="C1680" s="42" t="s">
        <v>1626</v>
      </c>
      <c r="D1680" s="68" t="s">
        <v>18670</v>
      </c>
      <c r="E1680" s="75">
        <v>983</v>
      </c>
      <c r="G1680"/>
      <c r="H1680"/>
      <c r="I1680"/>
      <c r="J1680"/>
      <c r="L1680" s="1"/>
    </row>
    <row r="1681" spans="1:12" ht="12.75" customHeight="1">
      <c r="A1681" s="46" t="s">
        <v>1629</v>
      </c>
      <c r="B1681" s="35" t="s">
        <v>1616</v>
      </c>
      <c r="C1681" s="42" t="s">
        <v>1630</v>
      </c>
      <c r="D1681" s="68" t="s">
        <v>18670</v>
      </c>
      <c r="E1681" s="75">
        <v>1191</v>
      </c>
      <c r="G1681"/>
      <c r="H1681"/>
      <c r="I1681"/>
      <c r="J1681"/>
      <c r="L1681" s="1"/>
    </row>
    <row r="1682" spans="1:12" ht="12.75" customHeight="1">
      <c r="A1682" s="46" t="s">
        <v>305</v>
      </c>
      <c r="B1682" s="35" t="s">
        <v>2588</v>
      </c>
      <c r="C1682" s="15" t="s">
        <v>18725</v>
      </c>
      <c r="D1682" s="68" t="s">
        <v>18670</v>
      </c>
      <c r="E1682" s="75">
        <f t="shared" ref="E1682:E1715" si="65">F1682+41.2</f>
        <v>133</v>
      </c>
      <c r="F1682" s="86">
        <v>91.8</v>
      </c>
      <c r="G1682"/>
      <c r="H1682"/>
      <c r="I1682"/>
      <c r="J1682"/>
      <c r="L1682" s="1"/>
    </row>
    <row r="1683" spans="1:12" ht="12.75" customHeight="1">
      <c r="A1683" s="46" t="s">
        <v>1790</v>
      </c>
      <c r="B1683" s="35" t="s">
        <v>2588</v>
      </c>
      <c r="C1683" s="15" t="s">
        <v>18726</v>
      </c>
      <c r="D1683" s="68" t="s">
        <v>18670</v>
      </c>
      <c r="E1683" s="75">
        <f t="shared" si="65"/>
        <v>140.9</v>
      </c>
      <c r="F1683" s="86">
        <v>99.7</v>
      </c>
      <c r="G1683"/>
      <c r="H1683"/>
      <c r="I1683"/>
      <c r="J1683"/>
      <c r="L1683" s="1"/>
    </row>
    <row r="1684" spans="1:12" ht="12.75" customHeight="1">
      <c r="A1684" s="46" t="s">
        <v>1793</v>
      </c>
      <c r="B1684" s="35" t="s">
        <v>2588</v>
      </c>
      <c r="C1684" s="15" t="s">
        <v>18727</v>
      </c>
      <c r="D1684" s="68" t="s">
        <v>18670</v>
      </c>
      <c r="E1684" s="75">
        <f t="shared" si="65"/>
        <v>148.19999999999999</v>
      </c>
      <c r="F1684" s="86">
        <v>107</v>
      </c>
      <c r="G1684"/>
      <c r="H1684"/>
      <c r="I1684"/>
      <c r="J1684"/>
      <c r="L1684" s="1"/>
    </row>
    <row r="1685" spans="1:12" ht="12.75" customHeight="1">
      <c r="A1685" s="46" t="s">
        <v>1802</v>
      </c>
      <c r="B1685" s="35" t="s">
        <v>2588</v>
      </c>
      <c r="C1685" s="15" t="s">
        <v>18728</v>
      </c>
      <c r="D1685" s="68" t="s">
        <v>18670</v>
      </c>
      <c r="E1685" s="75">
        <f t="shared" si="65"/>
        <v>143.19999999999999</v>
      </c>
      <c r="F1685" s="86">
        <v>102</v>
      </c>
      <c r="G1685"/>
      <c r="H1685"/>
      <c r="I1685"/>
      <c r="J1685"/>
      <c r="L1685" s="1"/>
    </row>
    <row r="1686" spans="1:12" ht="12.75" customHeight="1">
      <c r="A1686" s="46" t="s">
        <v>1805</v>
      </c>
      <c r="B1686" s="35" t="s">
        <v>2588</v>
      </c>
      <c r="C1686" s="15" t="s">
        <v>18729</v>
      </c>
      <c r="D1686" s="68" t="s">
        <v>18670</v>
      </c>
      <c r="E1686" s="75">
        <f t="shared" si="65"/>
        <v>158.19999999999999</v>
      </c>
      <c r="F1686" s="86">
        <v>117</v>
      </c>
      <c r="G1686"/>
      <c r="H1686"/>
      <c r="I1686"/>
      <c r="J1686"/>
      <c r="L1686" s="1"/>
    </row>
    <row r="1687" spans="1:12" ht="12.75" customHeight="1">
      <c r="A1687" s="46" t="s">
        <v>1808</v>
      </c>
      <c r="B1687" s="35" t="s">
        <v>2588</v>
      </c>
      <c r="C1687" s="15" t="s">
        <v>18730</v>
      </c>
      <c r="D1687" s="68" t="s">
        <v>18670</v>
      </c>
      <c r="E1687" s="75">
        <f t="shared" si="65"/>
        <v>170.2</v>
      </c>
      <c r="F1687" s="86">
        <v>129</v>
      </c>
      <c r="G1687"/>
      <c r="H1687"/>
      <c r="I1687"/>
      <c r="J1687"/>
      <c r="L1687" s="1"/>
    </row>
    <row r="1688" spans="1:12" ht="12.75" customHeight="1">
      <c r="A1688" s="46" t="s">
        <v>2</v>
      </c>
      <c r="B1688" s="35" t="s">
        <v>2588</v>
      </c>
      <c r="C1688" s="15" t="s">
        <v>18731</v>
      </c>
      <c r="D1688" s="68" t="s">
        <v>18670</v>
      </c>
      <c r="E1688" s="75">
        <f t="shared" si="65"/>
        <v>108.8</v>
      </c>
      <c r="F1688" s="86">
        <v>67.599999999999994</v>
      </c>
      <c r="G1688"/>
      <c r="H1688"/>
      <c r="I1688"/>
      <c r="J1688"/>
      <c r="L1688" s="1"/>
    </row>
    <row r="1689" spans="1:12" ht="12.75" customHeight="1">
      <c r="A1689" s="46" t="s">
        <v>5</v>
      </c>
      <c r="B1689" s="35" t="s">
        <v>2588</v>
      </c>
      <c r="C1689" s="15" t="s">
        <v>18732</v>
      </c>
      <c r="D1689" s="68" t="s">
        <v>18670</v>
      </c>
      <c r="E1689" s="75">
        <f t="shared" si="65"/>
        <v>121.9</v>
      </c>
      <c r="F1689" s="86">
        <v>80.7</v>
      </c>
      <c r="G1689"/>
      <c r="H1689"/>
      <c r="I1689"/>
      <c r="J1689"/>
      <c r="L1689" s="1"/>
    </row>
    <row r="1690" spans="1:12" ht="12.75" customHeight="1">
      <c r="A1690" s="46" t="s">
        <v>8</v>
      </c>
      <c r="B1690" s="35" t="s">
        <v>2588</v>
      </c>
      <c r="C1690" s="15" t="s">
        <v>18733</v>
      </c>
      <c r="D1690" s="68" t="s">
        <v>18670</v>
      </c>
      <c r="E1690" s="75">
        <f t="shared" si="65"/>
        <v>134.80000000000001</v>
      </c>
      <c r="F1690" s="86">
        <v>93.6</v>
      </c>
      <c r="G1690"/>
      <c r="H1690"/>
      <c r="I1690"/>
      <c r="J1690"/>
      <c r="L1690" s="1"/>
    </row>
    <row r="1691" spans="1:12" ht="12.75" customHeight="1">
      <c r="A1691" s="46" t="s">
        <v>11</v>
      </c>
      <c r="B1691" s="35" t="s">
        <v>2588</v>
      </c>
      <c r="C1691" s="15" t="s">
        <v>18734</v>
      </c>
      <c r="D1691" s="68" t="s">
        <v>18670</v>
      </c>
      <c r="E1691" s="75">
        <f t="shared" si="65"/>
        <v>141.19999999999999</v>
      </c>
      <c r="F1691" s="86">
        <v>100</v>
      </c>
      <c r="G1691"/>
      <c r="H1691"/>
      <c r="I1691"/>
      <c r="J1691"/>
      <c r="L1691" s="1"/>
    </row>
    <row r="1692" spans="1:12" ht="12.75" customHeight="1">
      <c r="A1692" s="46" t="s">
        <v>14</v>
      </c>
      <c r="B1692" s="35" t="s">
        <v>2588</v>
      </c>
      <c r="C1692" s="15" t="s">
        <v>18735</v>
      </c>
      <c r="D1692" s="68" t="s">
        <v>18670</v>
      </c>
      <c r="E1692" s="75">
        <f t="shared" si="65"/>
        <v>154.19999999999999</v>
      </c>
      <c r="F1692" s="86">
        <v>113</v>
      </c>
      <c r="G1692"/>
      <c r="H1692"/>
      <c r="I1692"/>
      <c r="J1692"/>
      <c r="L1692" s="1"/>
    </row>
    <row r="1693" spans="1:12" ht="12.75" customHeight="1">
      <c r="A1693" s="46" t="s">
        <v>17</v>
      </c>
      <c r="B1693" s="35" t="s">
        <v>2588</v>
      </c>
      <c r="C1693" s="15" t="s">
        <v>18736</v>
      </c>
      <c r="D1693" s="68" t="s">
        <v>18670</v>
      </c>
      <c r="E1693" s="75">
        <f t="shared" si="65"/>
        <v>167.2</v>
      </c>
      <c r="F1693" s="86">
        <v>126</v>
      </c>
      <c r="G1693"/>
      <c r="H1693"/>
      <c r="I1693"/>
      <c r="J1693"/>
      <c r="L1693" s="1"/>
    </row>
    <row r="1694" spans="1:12" ht="12.75" customHeight="1">
      <c r="A1694" s="46" t="s">
        <v>20</v>
      </c>
      <c r="B1694" s="35" t="s">
        <v>2588</v>
      </c>
      <c r="C1694" s="15" t="s">
        <v>18737</v>
      </c>
      <c r="D1694" s="68" t="s">
        <v>18670</v>
      </c>
      <c r="E1694" s="75">
        <f t="shared" si="65"/>
        <v>180.2</v>
      </c>
      <c r="F1694" s="86">
        <v>139</v>
      </c>
      <c r="G1694"/>
      <c r="H1694"/>
      <c r="I1694"/>
      <c r="J1694"/>
      <c r="L1694" s="1"/>
    </row>
    <row r="1695" spans="1:12" ht="12.75" customHeight="1">
      <c r="A1695" s="46" t="s">
        <v>23</v>
      </c>
      <c r="B1695" s="35" t="s">
        <v>2588</v>
      </c>
      <c r="C1695" s="15" t="s">
        <v>18738</v>
      </c>
      <c r="D1695" s="68" t="s">
        <v>18670</v>
      </c>
      <c r="E1695" s="75">
        <f t="shared" si="65"/>
        <v>119</v>
      </c>
      <c r="F1695" s="86">
        <v>77.8</v>
      </c>
      <c r="G1695"/>
      <c r="H1695"/>
      <c r="I1695"/>
      <c r="J1695"/>
      <c r="L1695" s="1"/>
    </row>
    <row r="1696" spans="1:12" ht="12.75" customHeight="1">
      <c r="A1696" s="46" t="s">
        <v>26</v>
      </c>
      <c r="B1696" s="35" t="s">
        <v>2588</v>
      </c>
      <c r="C1696" s="15" t="s">
        <v>18739</v>
      </c>
      <c r="D1696" s="68" t="s">
        <v>18670</v>
      </c>
      <c r="E1696" s="75">
        <f t="shared" si="65"/>
        <v>133</v>
      </c>
      <c r="F1696" s="86">
        <v>91.8</v>
      </c>
      <c r="G1696"/>
      <c r="H1696"/>
      <c r="I1696"/>
      <c r="J1696"/>
      <c r="L1696" s="1"/>
    </row>
    <row r="1697" spans="1:12" ht="12.75" customHeight="1">
      <c r="A1697" s="46" t="s">
        <v>29</v>
      </c>
      <c r="B1697" s="35" t="s">
        <v>2588</v>
      </c>
      <c r="C1697" s="15" t="s">
        <v>18740</v>
      </c>
      <c r="D1697" s="68" t="s">
        <v>18670</v>
      </c>
      <c r="E1697" s="75">
        <f t="shared" si="65"/>
        <v>143.19999999999999</v>
      </c>
      <c r="F1697" s="86">
        <v>102</v>
      </c>
      <c r="G1697"/>
      <c r="H1697"/>
      <c r="I1697"/>
      <c r="J1697"/>
      <c r="L1697" s="1"/>
    </row>
    <row r="1698" spans="1:12" ht="12.75" customHeight="1">
      <c r="A1698" s="46" t="s">
        <v>32</v>
      </c>
      <c r="B1698" s="35" t="s">
        <v>2588</v>
      </c>
      <c r="C1698" s="15" t="s">
        <v>18741</v>
      </c>
      <c r="D1698" s="68" t="s">
        <v>18670</v>
      </c>
      <c r="E1698" s="75">
        <f t="shared" si="65"/>
        <v>154.19999999999999</v>
      </c>
      <c r="F1698" s="86">
        <v>113</v>
      </c>
      <c r="G1698"/>
      <c r="H1698"/>
      <c r="I1698"/>
      <c r="J1698"/>
      <c r="L1698" s="1"/>
    </row>
    <row r="1699" spans="1:12" ht="12.75" customHeight="1">
      <c r="A1699" s="46" t="s">
        <v>35</v>
      </c>
      <c r="B1699" s="35" t="s">
        <v>2588</v>
      </c>
      <c r="C1699" s="15" t="s">
        <v>18742</v>
      </c>
      <c r="D1699" s="68" t="s">
        <v>18670</v>
      </c>
      <c r="E1699" s="75">
        <f t="shared" si="65"/>
        <v>168.2</v>
      </c>
      <c r="F1699" s="86">
        <v>127</v>
      </c>
      <c r="G1699"/>
      <c r="H1699"/>
      <c r="I1699"/>
      <c r="J1699"/>
      <c r="L1699" s="1"/>
    </row>
    <row r="1700" spans="1:12" ht="12.75" customHeight="1">
      <c r="A1700" s="46" t="s">
        <v>38</v>
      </c>
      <c r="B1700" s="35" t="s">
        <v>2588</v>
      </c>
      <c r="C1700" s="15" t="s">
        <v>18743</v>
      </c>
      <c r="D1700" s="68" t="s">
        <v>18670</v>
      </c>
      <c r="E1700" s="75">
        <f t="shared" si="65"/>
        <v>182.2</v>
      </c>
      <c r="F1700" s="86">
        <v>141</v>
      </c>
      <c r="G1700"/>
      <c r="H1700"/>
      <c r="I1700"/>
      <c r="J1700"/>
      <c r="L1700" s="1"/>
    </row>
    <row r="1701" spans="1:12" s="2" customFormat="1" ht="12.75" customHeight="1">
      <c r="A1701" s="46" t="s">
        <v>41</v>
      </c>
      <c r="B1701" s="35" t="s">
        <v>2588</v>
      </c>
      <c r="C1701" s="15" t="s">
        <v>18744</v>
      </c>
      <c r="D1701" s="68" t="s">
        <v>18670</v>
      </c>
      <c r="E1701" s="75">
        <f t="shared" si="65"/>
        <v>196.2</v>
      </c>
      <c r="F1701" s="86">
        <v>155</v>
      </c>
      <c r="G1701"/>
      <c r="H1701"/>
      <c r="I1701"/>
      <c r="J1701"/>
    </row>
    <row r="1702" spans="1:12" ht="12.75" customHeight="1">
      <c r="A1702" s="46" t="s">
        <v>44</v>
      </c>
      <c r="B1702" s="35" t="s">
        <v>2588</v>
      </c>
      <c r="C1702" s="15" t="s">
        <v>18745</v>
      </c>
      <c r="D1702" s="68" t="s">
        <v>18670</v>
      </c>
      <c r="E1702" s="75">
        <f t="shared" si="65"/>
        <v>122.9</v>
      </c>
      <c r="F1702" s="86">
        <v>81.7</v>
      </c>
      <c r="G1702"/>
      <c r="H1702"/>
      <c r="I1702"/>
      <c r="J1702"/>
      <c r="L1702" s="1"/>
    </row>
    <row r="1703" spans="1:12" ht="12.75" customHeight="1">
      <c r="A1703" s="46" t="s">
        <v>47</v>
      </c>
      <c r="B1703" s="35" t="s">
        <v>2588</v>
      </c>
      <c r="C1703" s="15" t="s">
        <v>18746</v>
      </c>
      <c r="D1703" s="68" t="s">
        <v>18670</v>
      </c>
      <c r="E1703" s="75">
        <f t="shared" si="65"/>
        <v>140.9</v>
      </c>
      <c r="F1703" s="86">
        <v>99.7</v>
      </c>
      <c r="G1703"/>
      <c r="H1703"/>
      <c r="I1703"/>
      <c r="J1703"/>
      <c r="L1703" s="1"/>
    </row>
    <row r="1704" spans="1:12" ht="12.75" customHeight="1">
      <c r="A1704" s="46" t="s">
        <v>50</v>
      </c>
      <c r="B1704" s="35" t="s">
        <v>2588</v>
      </c>
      <c r="C1704" s="15" t="s">
        <v>18747</v>
      </c>
      <c r="D1704" s="68" t="s">
        <v>18670</v>
      </c>
      <c r="E1704" s="75">
        <f t="shared" si="65"/>
        <v>158.19999999999999</v>
      </c>
      <c r="F1704" s="86">
        <v>117</v>
      </c>
      <c r="G1704"/>
      <c r="H1704"/>
      <c r="I1704"/>
      <c r="J1704"/>
      <c r="L1704" s="1"/>
    </row>
    <row r="1705" spans="1:12" ht="12.75" customHeight="1">
      <c r="A1705" s="46" t="s">
        <v>53</v>
      </c>
      <c r="B1705" s="35" t="s">
        <v>2588</v>
      </c>
      <c r="C1705" s="15" t="s">
        <v>18748</v>
      </c>
      <c r="D1705" s="68" t="s">
        <v>18670</v>
      </c>
      <c r="E1705" s="75">
        <f t="shared" si="65"/>
        <v>167.2</v>
      </c>
      <c r="F1705" s="86">
        <v>126</v>
      </c>
      <c r="G1705"/>
      <c r="H1705"/>
      <c r="I1705"/>
      <c r="J1705"/>
      <c r="L1705" s="1"/>
    </row>
    <row r="1706" spans="1:12" ht="12.75" customHeight="1">
      <c r="A1706" s="46" t="s">
        <v>56</v>
      </c>
      <c r="B1706" s="35" t="s">
        <v>2588</v>
      </c>
      <c r="C1706" s="15" t="s">
        <v>18749</v>
      </c>
      <c r="D1706" s="68" t="s">
        <v>18670</v>
      </c>
      <c r="E1706" s="75">
        <f t="shared" si="65"/>
        <v>182.2</v>
      </c>
      <c r="F1706" s="86">
        <v>141</v>
      </c>
      <c r="G1706"/>
      <c r="H1706"/>
      <c r="I1706"/>
      <c r="J1706"/>
      <c r="L1706" s="1"/>
    </row>
    <row r="1707" spans="1:12" ht="12.75" customHeight="1">
      <c r="A1707" s="46" t="s">
        <v>59</v>
      </c>
      <c r="B1707" s="35" t="s">
        <v>2588</v>
      </c>
      <c r="C1707" s="15" t="s">
        <v>18750</v>
      </c>
      <c r="D1707" s="68" t="s">
        <v>18670</v>
      </c>
      <c r="E1707" s="75">
        <f t="shared" si="65"/>
        <v>196.2</v>
      </c>
      <c r="F1707" s="86">
        <v>155</v>
      </c>
      <c r="G1707"/>
      <c r="H1707"/>
      <c r="I1707"/>
      <c r="J1707"/>
      <c r="L1707" s="1"/>
    </row>
    <row r="1708" spans="1:12" ht="12.75" customHeight="1">
      <c r="A1708" s="46" t="s">
        <v>62</v>
      </c>
      <c r="B1708" s="35" t="s">
        <v>2588</v>
      </c>
      <c r="C1708" s="15" t="s">
        <v>18751</v>
      </c>
      <c r="D1708" s="68" t="s">
        <v>18670</v>
      </c>
      <c r="E1708" s="75">
        <f t="shared" si="65"/>
        <v>211.2</v>
      </c>
      <c r="F1708" s="86">
        <v>170</v>
      </c>
      <c r="G1708"/>
      <c r="H1708"/>
      <c r="I1708"/>
      <c r="J1708"/>
      <c r="L1708" s="1"/>
    </row>
    <row r="1709" spans="1:12" ht="12.75" customHeight="1">
      <c r="A1709" s="46" t="s">
        <v>65</v>
      </c>
      <c r="B1709" s="35" t="s">
        <v>2588</v>
      </c>
      <c r="C1709" s="15" t="s">
        <v>18752</v>
      </c>
      <c r="D1709" s="68" t="s">
        <v>18670</v>
      </c>
      <c r="E1709" s="75">
        <f t="shared" si="65"/>
        <v>129.80000000000001</v>
      </c>
      <c r="F1709" s="86">
        <v>88.6</v>
      </c>
      <c r="G1709"/>
      <c r="H1709"/>
      <c r="I1709"/>
      <c r="J1709"/>
      <c r="L1709" s="1"/>
    </row>
    <row r="1710" spans="1:12" ht="12.75" customHeight="1">
      <c r="A1710" s="46" t="s">
        <v>68</v>
      </c>
      <c r="B1710" s="35" t="s">
        <v>2588</v>
      </c>
      <c r="C1710" s="15" t="s">
        <v>18753</v>
      </c>
      <c r="D1710" s="68" t="s">
        <v>18670</v>
      </c>
      <c r="E1710" s="75">
        <f t="shared" si="65"/>
        <v>148.19999999999999</v>
      </c>
      <c r="F1710" s="86">
        <v>107</v>
      </c>
      <c r="G1710"/>
      <c r="H1710"/>
      <c r="I1710"/>
      <c r="J1710"/>
      <c r="L1710" s="1"/>
    </row>
    <row r="1711" spans="1:12" ht="12.75" customHeight="1">
      <c r="A1711" s="46" t="s">
        <v>71</v>
      </c>
      <c r="B1711" s="35" t="s">
        <v>2588</v>
      </c>
      <c r="C1711" s="15" t="s">
        <v>18754</v>
      </c>
      <c r="D1711" s="68" t="s">
        <v>18670</v>
      </c>
      <c r="E1711" s="75">
        <f t="shared" si="65"/>
        <v>170.2</v>
      </c>
      <c r="F1711" s="86">
        <v>129</v>
      </c>
      <c r="G1711"/>
      <c r="H1711"/>
      <c r="I1711"/>
      <c r="J1711"/>
      <c r="L1711" s="1"/>
    </row>
    <row r="1712" spans="1:12" ht="12.75" customHeight="1">
      <c r="A1712" s="46" t="s">
        <v>74</v>
      </c>
      <c r="B1712" s="35" t="s">
        <v>2588</v>
      </c>
      <c r="C1712" s="15" t="s">
        <v>18755</v>
      </c>
      <c r="D1712" s="68" t="s">
        <v>18670</v>
      </c>
      <c r="E1712" s="75">
        <f t="shared" si="65"/>
        <v>180.2</v>
      </c>
      <c r="F1712" s="86">
        <v>139</v>
      </c>
      <c r="G1712"/>
      <c r="H1712"/>
      <c r="I1712"/>
      <c r="J1712"/>
      <c r="L1712" s="1"/>
    </row>
    <row r="1713" spans="1:12" ht="12.75" customHeight="1">
      <c r="A1713" s="46" t="s">
        <v>77</v>
      </c>
      <c r="B1713" s="35" t="s">
        <v>2588</v>
      </c>
      <c r="C1713" s="15" t="s">
        <v>18756</v>
      </c>
      <c r="D1713" s="68" t="s">
        <v>18670</v>
      </c>
      <c r="E1713" s="75">
        <f t="shared" si="65"/>
        <v>196.2</v>
      </c>
      <c r="F1713" s="86">
        <v>155</v>
      </c>
      <c r="G1713"/>
      <c r="H1713"/>
      <c r="I1713"/>
      <c r="J1713"/>
      <c r="L1713" s="1"/>
    </row>
    <row r="1714" spans="1:12" ht="12.75" customHeight="1">
      <c r="A1714" s="46" t="s">
        <v>80</v>
      </c>
      <c r="B1714" s="35" t="s">
        <v>2588</v>
      </c>
      <c r="C1714" s="15" t="s">
        <v>18757</v>
      </c>
      <c r="D1714" s="68" t="s">
        <v>18670</v>
      </c>
      <c r="E1714" s="75">
        <f t="shared" si="65"/>
        <v>211.2</v>
      </c>
      <c r="F1714" s="86">
        <v>170</v>
      </c>
      <c r="G1714"/>
      <c r="H1714"/>
      <c r="I1714"/>
      <c r="J1714"/>
      <c r="L1714" s="1"/>
    </row>
    <row r="1715" spans="1:12" ht="12.75" customHeight="1">
      <c r="A1715" s="46" t="s">
        <v>83</v>
      </c>
      <c r="B1715" s="35" t="s">
        <v>2588</v>
      </c>
      <c r="C1715" s="15" t="s">
        <v>18758</v>
      </c>
      <c r="D1715" s="68" t="s">
        <v>18670</v>
      </c>
      <c r="E1715" s="75">
        <f t="shared" si="65"/>
        <v>227.2</v>
      </c>
      <c r="F1715" s="86">
        <v>186</v>
      </c>
      <c r="G1715"/>
      <c r="H1715"/>
      <c r="I1715"/>
      <c r="J1715"/>
      <c r="L1715" s="1"/>
    </row>
    <row r="1716" spans="1:12" ht="12.75" customHeight="1">
      <c r="A1716" s="46" t="s">
        <v>304</v>
      </c>
      <c r="B1716" s="35" t="s">
        <v>2588</v>
      </c>
      <c r="C1716" s="15" t="s">
        <v>18691</v>
      </c>
      <c r="D1716" s="68" t="s">
        <v>18670</v>
      </c>
      <c r="E1716" s="75">
        <f t="shared" ref="E1716:E1749" si="66">F1716+83.4</f>
        <v>175.2</v>
      </c>
      <c r="F1716" s="86">
        <v>91.8</v>
      </c>
      <c r="G1716"/>
      <c r="H1716"/>
      <c r="I1716"/>
      <c r="J1716"/>
      <c r="L1716" s="1"/>
    </row>
    <row r="1717" spans="1:12" ht="12.75" customHeight="1">
      <c r="A1717" s="46" t="s">
        <v>6574</v>
      </c>
      <c r="B1717" s="35" t="s">
        <v>2588</v>
      </c>
      <c r="C1717" s="15" t="s">
        <v>18692</v>
      </c>
      <c r="D1717" s="68" t="s">
        <v>18670</v>
      </c>
      <c r="E1717" s="75">
        <f t="shared" si="66"/>
        <v>183.10000000000002</v>
      </c>
      <c r="F1717" s="86">
        <v>99.7</v>
      </c>
      <c r="G1717"/>
      <c r="H1717"/>
      <c r="I1717"/>
      <c r="J1717"/>
      <c r="L1717" s="1"/>
    </row>
    <row r="1718" spans="1:12" ht="12.75" customHeight="1">
      <c r="A1718" s="46" t="s">
        <v>4084</v>
      </c>
      <c r="B1718" s="35" t="s">
        <v>2588</v>
      </c>
      <c r="C1718" s="15" t="s">
        <v>18693</v>
      </c>
      <c r="D1718" s="68" t="s">
        <v>18670</v>
      </c>
      <c r="E1718" s="75">
        <f t="shared" si="66"/>
        <v>190.4</v>
      </c>
      <c r="F1718" s="86">
        <v>107</v>
      </c>
      <c r="G1718"/>
      <c r="H1718"/>
      <c r="I1718"/>
      <c r="J1718"/>
      <c r="L1718" s="1"/>
    </row>
    <row r="1719" spans="1:12" ht="12.75" customHeight="1">
      <c r="A1719" s="46" t="s">
        <v>4090</v>
      </c>
      <c r="B1719" s="35" t="s">
        <v>2588</v>
      </c>
      <c r="C1719" s="15" t="s">
        <v>18694</v>
      </c>
      <c r="D1719" s="68" t="s">
        <v>18670</v>
      </c>
      <c r="E1719" s="75">
        <f t="shared" si="66"/>
        <v>185.4</v>
      </c>
      <c r="F1719" s="86">
        <v>102</v>
      </c>
      <c r="G1719"/>
      <c r="H1719"/>
      <c r="I1719"/>
      <c r="J1719"/>
      <c r="L1719" s="1"/>
    </row>
    <row r="1720" spans="1:12" ht="12.75" customHeight="1">
      <c r="A1720" s="46" t="s">
        <v>4093</v>
      </c>
      <c r="B1720" s="35" t="s">
        <v>2588</v>
      </c>
      <c r="C1720" s="15" t="s">
        <v>18695</v>
      </c>
      <c r="D1720" s="68" t="s">
        <v>18670</v>
      </c>
      <c r="E1720" s="75">
        <f t="shared" si="66"/>
        <v>200.4</v>
      </c>
      <c r="F1720" s="86">
        <v>117</v>
      </c>
      <c r="G1720"/>
      <c r="H1720"/>
      <c r="I1720"/>
      <c r="J1720"/>
      <c r="L1720" s="1"/>
    </row>
    <row r="1721" spans="1:12" ht="12.75" customHeight="1">
      <c r="A1721" s="46" t="s">
        <v>4096</v>
      </c>
      <c r="B1721" s="35" t="s">
        <v>2588</v>
      </c>
      <c r="C1721" s="15" t="s">
        <v>18696</v>
      </c>
      <c r="D1721" s="68" t="s">
        <v>18670</v>
      </c>
      <c r="E1721" s="75">
        <f t="shared" si="66"/>
        <v>212.4</v>
      </c>
      <c r="F1721" s="86">
        <v>129</v>
      </c>
      <c r="G1721"/>
      <c r="H1721"/>
      <c r="I1721"/>
      <c r="J1721"/>
      <c r="L1721" s="1"/>
    </row>
    <row r="1722" spans="1:12" ht="12.75" customHeight="1">
      <c r="A1722" s="46" t="s">
        <v>18084</v>
      </c>
      <c r="B1722" s="35" t="s">
        <v>2588</v>
      </c>
      <c r="C1722" s="15" t="s">
        <v>18697</v>
      </c>
      <c r="D1722" s="68" t="s">
        <v>18670</v>
      </c>
      <c r="E1722" s="75">
        <f t="shared" si="66"/>
        <v>151</v>
      </c>
      <c r="F1722" s="86">
        <v>67.599999999999994</v>
      </c>
      <c r="G1722"/>
      <c r="H1722"/>
      <c r="I1722"/>
      <c r="J1722"/>
      <c r="L1722" s="1"/>
    </row>
    <row r="1723" spans="1:12" ht="12.75" customHeight="1">
      <c r="A1723" s="46" t="s">
        <v>18085</v>
      </c>
      <c r="B1723" s="35" t="s">
        <v>2588</v>
      </c>
      <c r="C1723" s="15" t="s">
        <v>18698</v>
      </c>
      <c r="D1723" s="68" t="s">
        <v>18670</v>
      </c>
      <c r="E1723" s="75">
        <f t="shared" si="66"/>
        <v>164.10000000000002</v>
      </c>
      <c r="F1723" s="86">
        <v>80.7</v>
      </c>
      <c r="G1723"/>
      <c r="H1723"/>
      <c r="I1723"/>
      <c r="J1723"/>
      <c r="L1723" s="1"/>
    </row>
    <row r="1724" spans="1:12" ht="12.75" customHeight="1">
      <c r="A1724" s="46" t="s">
        <v>4099</v>
      </c>
      <c r="B1724" s="35" t="s">
        <v>2588</v>
      </c>
      <c r="C1724" s="15" t="s">
        <v>18699</v>
      </c>
      <c r="D1724" s="68" t="s">
        <v>18670</v>
      </c>
      <c r="E1724" s="75">
        <f t="shared" si="66"/>
        <v>177</v>
      </c>
      <c r="F1724" s="86">
        <v>93.6</v>
      </c>
      <c r="G1724"/>
      <c r="H1724"/>
      <c r="I1724"/>
      <c r="J1724"/>
      <c r="L1724" s="1"/>
    </row>
    <row r="1725" spans="1:12" ht="12.75" customHeight="1">
      <c r="A1725" s="46" t="s">
        <v>4102</v>
      </c>
      <c r="B1725" s="35" t="s">
        <v>2588</v>
      </c>
      <c r="C1725" s="15" t="s">
        <v>18700</v>
      </c>
      <c r="D1725" s="68" t="s">
        <v>18670</v>
      </c>
      <c r="E1725" s="75">
        <f t="shared" si="66"/>
        <v>183.4</v>
      </c>
      <c r="F1725" s="86">
        <v>100</v>
      </c>
      <c r="G1725"/>
      <c r="H1725"/>
      <c r="I1725"/>
      <c r="J1725"/>
      <c r="L1725" s="1"/>
    </row>
    <row r="1726" spans="1:12" ht="12.75" customHeight="1">
      <c r="A1726" s="46" t="s">
        <v>4105</v>
      </c>
      <c r="B1726" s="35" t="s">
        <v>2588</v>
      </c>
      <c r="C1726" s="15" t="s">
        <v>18701</v>
      </c>
      <c r="D1726" s="68" t="s">
        <v>18670</v>
      </c>
      <c r="E1726" s="75">
        <f t="shared" si="66"/>
        <v>196.4</v>
      </c>
      <c r="F1726" s="86">
        <v>113</v>
      </c>
      <c r="G1726"/>
      <c r="H1726"/>
      <c r="I1726"/>
      <c r="J1726"/>
      <c r="L1726" s="1"/>
    </row>
    <row r="1727" spans="1:12" ht="12.75" customHeight="1">
      <c r="A1727" s="46" t="s">
        <v>4108</v>
      </c>
      <c r="B1727" s="35" t="s">
        <v>2588</v>
      </c>
      <c r="C1727" s="15" t="s">
        <v>18702</v>
      </c>
      <c r="D1727" s="68" t="s">
        <v>18670</v>
      </c>
      <c r="E1727" s="75">
        <f t="shared" si="66"/>
        <v>209.4</v>
      </c>
      <c r="F1727" s="86">
        <v>126</v>
      </c>
      <c r="G1727"/>
      <c r="H1727"/>
      <c r="I1727"/>
      <c r="J1727"/>
      <c r="L1727" s="1"/>
    </row>
    <row r="1728" spans="1:12" ht="12.75" customHeight="1">
      <c r="A1728" s="46" t="s">
        <v>4111</v>
      </c>
      <c r="B1728" s="35" t="s">
        <v>2588</v>
      </c>
      <c r="C1728" s="15" t="s">
        <v>18703</v>
      </c>
      <c r="D1728" s="68" t="s">
        <v>18670</v>
      </c>
      <c r="E1728" s="75">
        <f t="shared" si="66"/>
        <v>222.4</v>
      </c>
      <c r="F1728" s="86">
        <v>139</v>
      </c>
      <c r="G1728"/>
      <c r="H1728"/>
      <c r="I1728"/>
      <c r="J1728"/>
      <c r="L1728" s="1"/>
    </row>
    <row r="1729" spans="1:12" ht="12.75" customHeight="1">
      <c r="A1729" s="46" t="s">
        <v>18086</v>
      </c>
      <c r="B1729" s="35" t="s">
        <v>2588</v>
      </c>
      <c r="C1729" s="15" t="s">
        <v>18704</v>
      </c>
      <c r="D1729" s="68" t="s">
        <v>18670</v>
      </c>
      <c r="E1729" s="75">
        <f t="shared" si="66"/>
        <v>161.19999999999999</v>
      </c>
      <c r="F1729" s="86">
        <v>77.8</v>
      </c>
      <c r="G1729"/>
      <c r="H1729"/>
      <c r="I1729"/>
      <c r="J1729"/>
      <c r="L1729" s="1"/>
    </row>
    <row r="1730" spans="1:12" ht="12.75" customHeight="1">
      <c r="A1730" s="46" t="s">
        <v>18087</v>
      </c>
      <c r="B1730" s="35" t="s">
        <v>2588</v>
      </c>
      <c r="C1730" s="15" t="s">
        <v>18705</v>
      </c>
      <c r="D1730" s="68" t="s">
        <v>18670</v>
      </c>
      <c r="E1730" s="75">
        <f t="shared" si="66"/>
        <v>175.2</v>
      </c>
      <c r="F1730" s="86">
        <v>91.8</v>
      </c>
      <c r="G1730"/>
      <c r="H1730"/>
      <c r="I1730"/>
      <c r="J1730"/>
      <c r="L1730" s="1"/>
    </row>
    <row r="1731" spans="1:12" ht="12.75" customHeight="1">
      <c r="A1731" s="46" t="s">
        <v>4114</v>
      </c>
      <c r="B1731" s="35" t="s">
        <v>2588</v>
      </c>
      <c r="C1731" s="15" t="s">
        <v>18706</v>
      </c>
      <c r="D1731" s="68" t="s">
        <v>18670</v>
      </c>
      <c r="E1731" s="75">
        <f t="shared" si="66"/>
        <v>185.4</v>
      </c>
      <c r="F1731" s="86">
        <v>102</v>
      </c>
      <c r="G1731"/>
      <c r="H1731"/>
      <c r="I1731"/>
      <c r="J1731"/>
      <c r="L1731" s="1"/>
    </row>
    <row r="1732" spans="1:12" ht="12.75" customHeight="1">
      <c r="A1732" s="46" t="s">
        <v>4117</v>
      </c>
      <c r="B1732" s="35" t="s">
        <v>2588</v>
      </c>
      <c r="C1732" s="15" t="s">
        <v>18707</v>
      </c>
      <c r="D1732" s="68" t="s">
        <v>18670</v>
      </c>
      <c r="E1732" s="75">
        <f t="shared" si="66"/>
        <v>196.4</v>
      </c>
      <c r="F1732" s="86">
        <v>113</v>
      </c>
      <c r="G1732"/>
      <c r="H1732"/>
      <c r="I1732"/>
      <c r="J1732"/>
      <c r="L1732" s="1"/>
    </row>
    <row r="1733" spans="1:12" ht="12.75" customHeight="1">
      <c r="A1733" s="46" t="s">
        <v>4120</v>
      </c>
      <c r="B1733" s="35" t="s">
        <v>2588</v>
      </c>
      <c r="C1733" s="15" t="s">
        <v>18708</v>
      </c>
      <c r="D1733" s="68" t="s">
        <v>18670</v>
      </c>
      <c r="E1733" s="75">
        <f t="shared" si="66"/>
        <v>210.4</v>
      </c>
      <c r="F1733" s="86">
        <v>127</v>
      </c>
      <c r="G1733"/>
      <c r="H1733"/>
      <c r="I1733"/>
      <c r="J1733"/>
      <c r="L1733" s="1"/>
    </row>
    <row r="1734" spans="1:12" ht="12.75" customHeight="1">
      <c r="A1734" s="46" t="s">
        <v>4123</v>
      </c>
      <c r="B1734" s="35" t="s">
        <v>2588</v>
      </c>
      <c r="C1734" s="15" t="s">
        <v>18709</v>
      </c>
      <c r="D1734" s="68" t="s">
        <v>18670</v>
      </c>
      <c r="E1734" s="75">
        <f t="shared" si="66"/>
        <v>224.4</v>
      </c>
      <c r="F1734" s="86">
        <v>141</v>
      </c>
      <c r="G1734"/>
      <c r="H1734"/>
      <c r="I1734"/>
      <c r="J1734"/>
      <c r="L1734" s="1"/>
    </row>
    <row r="1735" spans="1:12" s="2" customFormat="1" ht="12.75" customHeight="1">
      <c r="A1735" s="46" t="s">
        <v>4126</v>
      </c>
      <c r="B1735" s="35" t="s">
        <v>2588</v>
      </c>
      <c r="C1735" s="15" t="s">
        <v>18710</v>
      </c>
      <c r="D1735" s="68" t="s">
        <v>18670</v>
      </c>
      <c r="E1735" s="75">
        <f t="shared" si="66"/>
        <v>238.4</v>
      </c>
      <c r="F1735" s="86">
        <v>155</v>
      </c>
      <c r="G1735"/>
      <c r="H1735"/>
      <c r="I1735"/>
      <c r="J1735"/>
    </row>
    <row r="1736" spans="1:12" ht="12.75" customHeight="1">
      <c r="A1736" s="46" t="s">
        <v>18088</v>
      </c>
      <c r="B1736" s="35" t="s">
        <v>2588</v>
      </c>
      <c r="C1736" s="15" t="s">
        <v>18711</v>
      </c>
      <c r="D1736" s="68" t="s">
        <v>18670</v>
      </c>
      <c r="E1736" s="75">
        <f t="shared" si="66"/>
        <v>165.10000000000002</v>
      </c>
      <c r="F1736" s="86">
        <v>81.7</v>
      </c>
      <c r="G1736"/>
      <c r="H1736"/>
      <c r="I1736"/>
      <c r="J1736"/>
      <c r="L1736" s="1"/>
    </row>
    <row r="1737" spans="1:12" ht="12.75" customHeight="1">
      <c r="A1737" s="46" t="s">
        <v>18089</v>
      </c>
      <c r="B1737" s="35" t="s">
        <v>2588</v>
      </c>
      <c r="C1737" s="15" t="s">
        <v>18712</v>
      </c>
      <c r="D1737" s="68" t="s">
        <v>18670</v>
      </c>
      <c r="E1737" s="75">
        <f t="shared" si="66"/>
        <v>183.10000000000002</v>
      </c>
      <c r="F1737" s="86">
        <v>99.7</v>
      </c>
      <c r="G1737"/>
      <c r="H1737"/>
      <c r="I1737"/>
      <c r="J1737"/>
      <c r="L1737" s="1"/>
    </row>
    <row r="1738" spans="1:12" ht="12.75" customHeight="1">
      <c r="A1738" s="46" t="s">
        <v>4129</v>
      </c>
      <c r="B1738" s="35" t="s">
        <v>2588</v>
      </c>
      <c r="C1738" s="15" t="s">
        <v>18713</v>
      </c>
      <c r="D1738" s="68" t="s">
        <v>18670</v>
      </c>
      <c r="E1738" s="75">
        <f t="shared" si="66"/>
        <v>200.4</v>
      </c>
      <c r="F1738" s="86">
        <v>117</v>
      </c>
      <c r="G1738"/>
      <c r="H1738"/>
      <c r="I1738"/>
      <c r="J1738"/>
      <c r="L1738" s="1"/>
    </row>
    <row r="1739" spans="1:12" ht="12.75" customHeight="1">
      <c r="A1739" s="46" t="s">
        <v>4132</v>
      </c>
      <c r="B1739" s="35" t="s">
        <v>2588</v>
      </c>
      <c r="C1739" s="15" t="s">
        <v>18714</v>
      </c>
      <c r="D1739" s="68" t="s">
        <v>18670</v>
      </c>
      <c r="E1739" s="75">
        <f t="shared" si="66"/>
        <v>209.4</v>
      </c>
      <c r="F1739" s="86">
        <v>126</v>
      </c>
      <c r="G1739"/>
      <c r="H1739"/>
      <c r="I1739"/>
      <c r="J1739"/>
      <c r="L1739" s="1"/>
    </row>
    <row r="1740" spans="1:12" ht="12.75" customHeight="1">
      <c r="A1740" s="46" t="s">
        <v>4135</v>
      </c>
      <c r="B1740" s="35" t="s">
        <v>2588</v>
      </c>
      <c r="C1740" s="15" t="s">
        <v>18715</v>
      </c>
      <c r="D1740" s="68" t="s">
        <v>18670</v>
      </c>
      <c r="E1740" s="75">
        <f t="shared" si="66"/>
        <v>224.4</v>
      </c>
      <c r="F1740" s="86">
        <v>141</v>
      </c>
      <c r="G1740"/>
      <c r="H1740"/>
      <c r="I1740"/>
      <c r="J1740"/>
      <c r="L1740" s="1"/>
    </row>
    <row r="1741" spans="1:12" ht="12.75" customHeight="1">
      <c r="A1741" s="46" t="s">
        <v>4138</v>
      </c>
      <c r="B1741" s="35" t="s">
        <v>2588</v>
      </c>
      <c r="C1741" s="15" t="s">
        <v>18716</v>
      </c>
      <c r="D1741" s="68" t="s">
        <v>18670</v>
      </c>
      <c r="E1741" s="75">
        <f t="shared" si="66"/>
        <v>238.4</v>
      </c>
      <c r="F1741" s="86">
        <v>155</v>
      </c>
      <c r="G1741"/>
      <c r="H1741"/>
      <c r="I1741"/>
      <c r="J1741"/>
      <c r="L1741" s="1"/>
    </row>
    <row r="1742" spans="1:12" ht="12.75" customHeight="1">
      <c r="A1742" s="46" t="s">
        <v>4141</v>
      </c>
      <c r="B1742" s="35" t="s">
        <v>2588</v>
      </c>
      <c r="C1742" s="15" t="s">
        <v>18717</v>
      </c>
      <c r="D1742" s="68" t="s">
        <v>18670</v>
      </c>
      <c r="E1742" s="75">
        <f t="shared" si="66"/>
        <v>253.4</v>
      </c>
      <c r="F1742" s="86">
        <v>170</v>
      </c>
      <c r="G1742"/>
      <c r="H1742"/>
      <c r="I1742"/>
      <c r="J1742"/>
      <c r="L1742" s="1"/>
    </row>
    <row r="1743" spans="1:12" ht="12.75" customHeight="1">
      <c r="A1743" s="46" t="s">
        <v>18090</v>
      </c>
      <c r="B1743" s="35" t="s">
        <v>2588</v>
      </c>
      <c r="C1743" s="15" t="s">
        <v>18718</v>
      </c>
      <c r="D1743" s="68" t="s">
        <v>18670</v>
      </c>
      <c r="E1743" s="75">
        <f t="shared" si="66"/>
        <v>172</v>
      </c>
      <c r="F1743" s="86">
        <v>88.6</v>
      </c>
      <c r="G1743"/>
      <c r="H1743"/>
      <c r="I1743"/>
      <c r="J1743"/>
      <c r="L1743" s="1"/>
    </row>
    <row r="1744" spans="1:12" ht="12.75" customHeight="1">
      <c r="A1744" s="46" t="s">
        <v>18091</v>
      </c>
      <c r="B1744" s="35" t="s">
        <v>2588</v>
      </c>
      <c r="C1744" s="15" t="s">
        <v>18719</v>
      </c>
      <c r="D1744" s="68" t="s">
        <v>18670</v>
      </c>
      <c r="E1744" s="75">
        <f t="shared" si="66"/>
        <v>190.4</v>
      </c>
      <c r="F1744" s="86">
        <v>107</v>
      </c>
      <c r="G1744"/>
      <c r="H1744"/>
      <c r="I1744"/>
      <c r="J1744"/>
      <c r="L1744" s="1"/>
    </row>
    <row r="1745" spans="1:12" ht="12.75" customHeight="1">
      <c r="A1745" s="46" t="s">
        <v>4144</v>
      </c>
      <c r="B1745" s="35" t="s">
        <v>2588</v>
      </c>
      <c r="C1745" s="15" t="s">
        <v>18720</v>
      </c>
      <c r="D1745" s="68" t="s">
        <v>18670</v>
      </c>
      <c r="E1745" s="75">
        <f t="shared" si="66"/>
        <v>212.4</v>
      </c>
      <c r="F1745" s="86">
        <v>129</v>
      </c>
      <c r="G1745"/>
      <c r="H1745"/>
      <c r="I1745"/>
      <c r="J1745"/>
      <c r="L1745" s="1"/>
    </row>
    <row r="1746" spans="1:12" ht="12.75" customHeight="1">
      <c r="A1746" s="46" t="s">
        <v>1774</v>
      </c>
      <c r="B1746" s="35" t="s">
        <v>2588</v>
      </c>
      <c r="C1746" s="15" t="s">
        <v>18721</v>
      </c>
      <c r="D1746" s="68" t="s">
        <v>18670</v>
      </c>
      <c r="E1746" s="75">
        <f t="shared" si="66"/>
        <v>222.4</v>
      </c>
      <c r="F1746" s="86">
        <v>139</v>
      </c>
      <c r="G1746"/>
      <c r="H1746"/>
      <c r="I1746"/>
      <c r="J1746"/>
      <c r="L1746" s="1"/>
    </row>
    <row r="1747" spans="1:12" ht="12.75" customHeight="1">
      <c r="A1747" s="46" t="s">
        <v>1777</v>
      </c>
      <c r="B1747" s="35" t="s">
        <v>2588</v>
      </c>
      <c r="C1747" s="15" t="s">
        <v>18722</v>
      </c>
      <c r="D1747" s="68" t="s">
        <v>18670</v>
      </c>
      <c r="E1747" s="75">
        <f t="shared" si="66"/>
        <v>238.4</v>
      </c>
      <c r="F1747" s="86">
        <v>155</v>
      </c>
      <c r="G1747"/>
      <c r="H1747"/>
      <c r="I1747"/>
      <c r="J1747"/>
      <c r="L1747" s="1"/>
    </row>
    <row r="1748" spans="1:12" ht="12.75" customHeight="1">
      <c r="A1748" s="46" t="s">
        <v>1780</v>
      </c>
      <c r="B1748" s="35" t="s">
        <v>2588</v>
      </c>
      <c r="C1748" s="15" t="s">
        <v>18723</v>
      </c>
      <c r="D1748" s="68" t="s">
        <v>18670</v>
      </c>
      <c r="E1748" s="75">
        <f t="shared" si="66"/>
        <v>253.4</v>
      </c>
      <c r="F1748" s="86">
        <v>170</v>
      </c>
      <c r="G1748"/>
      <c r="H1748"/>
      <c r="I1748"/>
      <c r="J1748"/>
      <c r="L1748" s="1"/>
    </row>
    <row r="1749" spans="1:12" ht="12.75" customHeight="1">
      <c r="A1749" s="46" t="s">
        <v>1783</v>
      </c>
      <c r="B1749" s="35" t="s">
        <v>2588</v>
      </c>
      <c r="C1749" s="15" t="s">
        <v>18724</v>
      </c>
      <c r="D1749" s="68" t="s">
        <v>18670</v>
      </c>
      <c r="E1749" s="75">
        <f t="shared" si="66"/>
        <v>269.39999999999998</v>
      </c>
      <c r="F1749" s="86">
        <v>186</v>
      </c>
      <c r="G1749"/>
      <c r="H1749"/>
      <c r="I1749"/>
      <c r="J1749"/>
      <c r="L1749" s="1"/>
    </row>
    <row r="1750" spans="1:12" ht="12.75" customHeight="1">
      <c r="A1750" s="46" t="s">
        <v>307</v>
      </c>
      <c r="B1750" s="35" t="s">
        <v>2588</v>
      </c>
      <c r="C1750" s="15" t="s">
        <v>18759</v>
      </c>
      <c r="D1750" s="68" t="s">
        <v>18670</v>
      </c>
      <c r="E1750" s="75">
        <f t="shared" ref="E1750:E1783" si="67">F1750+41.2</f>
        <v>133</v>
      </c>
      <c r="F1750" s="86">
        <v>91.8</v>
      </c>
      <c r="G1750"/>
      <c r="H1750"/>
      <c r="I1750"/>
      <c r="J1750"/>
      <c r="L1750" s="1"/>
    </row>
    <row r="1751" spans="1:12" ht="12.75" customHeight="1">
      <c r="A1751" s="46" t="s">
        <v>171</v>
      </c>
      <c r="B1751" s="35" t="s">
        <v>2588</v>
      </c>
      <c r="C1751" s="15" t="s">
        <v>18760</v>
      </c>
      <c r="D1751" s="68" t="s">
        <v>18670</v>
      </c>
      <c r="E1751" s="75">
        <f t="shared" si="67"/>
        <v>140.9</v>
      </c>
      <c r="F1751" s="86">
        <v>99.7</v>
      </c>
      <c r="G1751"/>
      <c r="H1751"/>
      <c r="I1751"/>
      <c r="J1751"/>
      <c r="L1751" s="1"/>
    </row>
    <row r="1752" spans="1:12" ht="12.75" customHeight="1">
      <c r="A1752" s="46" t="s">
        <v>174</v>
      </c>
      <c r="B1752" s="35" t="s">
        <v>2588</v>
      </c>
      <c r="C1752" s="15" t="s">
        <v>18761</v>
      </c>
      <c r="D1752" s="68" t="s">
        <v>18670</v>
      </c>
      <c r="E1752" s="75">
        <f t="shared" si="67"/>
        <v>148.19999999999999</v>
      </c>
      <c r="F1752" s="86">
        <v>107</v>
      </c>
      <c r="G1752"/>
      <c r="H1752"/>
      <c r="I1752"/>
      <c r="J1752"/>
      <c r="L1752" s="1"/>
    </row>
    <row r="1753" spans="1:12" ht="12.75" customHeight="1">
      <c r="A1753" s="46" t="s">
        <v>183</v>
      </c>
      <c r="B1753" s="35" t="s">
        <v>2588</v>
      </c>
      <c r="C1753" s="15" t="s">
        <v>18762</v>
      </c>
      <c r="D1753" s="68" t="s">
        <v>18670</v>
      </c>
      <c r="E1753" s="75">
        <f t="shared" si="67"/>
        <v>143.19999999999999</v>
      </c>
      <c r="F1753" s="86">
        <v>102</v>
      </c>
      <c r="G1753"/>
      <c r="H1753"/>
      <c r="I1753"/>
      <c r="J1753"/>
      <c r="L1753" s="1"/>
    </row>
    <row r="1754" spans="1:12" ht="12.75" customHeight="1">
      <c r="A1754" s="46" t="s">
        <v>186</v>
      </c>
      <c r="B1754" s="35" t="s">
        <v>2588</v>
      </c>
      <c r="C1754" s="15" t="s">
        <v>18763</v>
      </c>
      <c r="D1754" s="68" t="s">
        <v>18670</v>
      </c>
      <c r="E1754" s="75">
        <f t="shared" si="67"/>
        <v>158.19999999999999</v>
      </c>
      <c r="F1754" s="86">
        <v>117</v>
      </c>
      <c r="G1754"/>
      <c r="H1754"/>
      <c r="I1754"/>
      <c r="J1754"/>
      <c r="L1754" s="1"/>
    </row>
    <row r="1755" spans="1:12" ht="12.75" customHeight="1">
      <c r="A1755" s="46" t="s">
        <v>189</v>
      </c>
      <c r="B1755" s="35" t="s">
        <v>2588</v>
      </c>
      <c r="C1755" s="15" t="s">
        <v>18764</v>
      </c>
      <c r="D1755" s="68" t="s">
        <v>18670</v>
      </c>
      <c r="E1755" s="75">
        <f t="shared" si="67"/>
        <v>170.2</v>
      </c>
      <c r="F1755" s="86">
        <v>129</v>
      </c>
      <c r="G1755"/>
      <c r="H1755"/>
      <c r="I1755"/>
      <c r="J1755"/>
      <c r="L1755" s="1"/>
    </row>
    <row r="1756" spans="1:12" ht="12.75" customHeight="1">
      <c r="A1756" s="46" t="s">
        <v>192</v>
      </c>
      <c r="B1756" s="35" t="s">
        <v>2588</v>
      </c>
      <c r="C1756" s="15" t="s">
        <v>18765</v>
      </c>
      <c r="D1756" s="68" t="s">
        <v>18670</v>
      </c>
      <c r="E1756" s="75">
        <f t="shared" si="67"/>
        <v>108.8</v>
      </c>
      <c r="F1756" s="86">
        <v>67.599999999999994</v>
      </c>
      <c r="G1756"/>
      <c r="H1756"/>
      <c r="I1756"/>
      <c r="J1756"/>
      <c r="L1756" s="1"/>
    </row>
    <row r="1757" spans="1:12" ht="12.75" customHeight="1">
      <c r="A1757" s="46" t="s">
        <v>195</v>
      </c>
      <c r="B1757" s="35" t="s">
        <v>2588</v>
      </c>
      <c r="C1757" s="15" t="s">
        <v>18766</v>
      </c>
      <c r="D1757" s="68" t="s">
        <v>18670</v>
      </c>
      <c r="E1757" s="75">
        <f t="shared" si="67"/>
        <v>121.9</v>
      </c>
      <c r="F1757" s="86">
        <v>80.7</v>
      </c>
      <c r="G1757"/>
      <c r="H1757"/>
      <c r="I1757"/>
      <c r="J1757"/>
      <c r="L1757" s="1"/>
    </row>
    <row r="1758" spans="1:12" ht="12.75" customHeight="1">
      <c r="A1758" s="46" t="s">
        <v>198</v>
      </c>
      <c r="B1758" s="35" t="s">
        <v>2588</v>
      </c>
      <c r="C1758" s="15" t="s">
        <v>18767</v>
      </c>
      <c r="D1758" s="68" t="s">
        <v>18670</v>
      </c>
      <c r="E1758" s="75">
        <f t="shared" si="67"/>
        <v>134.80000000000001</v>
      </c>
      <c r="F1758" s="86">
        <v>93.6</v>
      </c>
      <c r="G1758"/>
      <c r="H1758"/>
      <c r="I1758"/>
      <c r="J1758"/>
      <c r="L1758" s="1"/>
    </row>
    <row r="1759" spans="1:12" ht="12.75" customHeight="1">
      <c r="A1759" s="46" t="s">
        <v>201</v>
      </c>
      <c r="B1759" s="35" t="s">
        <v>2588</v>
      </c>
      <c r="C1759" s="15" t="s">
        <v>18768</v>
      </c>
      <c r="D1759" s="68" t="s">
        <v>18670</v>
      </c>
      <c r="E1759" s="75">
        <f t="shared" si="67"/>
        <v>141.19999999999999</v>
      </c>
      <c r="F1759" s="86">
        <v>100</v>
      </c>
      <c r="G1759"/>
      <c r="H1759"/>
      <c r="I1759"/>
      <c r="J1759"/>
      <c r="L1759" s="1"/>
    </row>
    <row r="1760" spans="1:12" ht="12.75" customHeight="1">
      <c r="A1760" s="46" t="s">
        <v>204</v>
      </c>
      <c r="B1760" s="35" t="s">
        <v>2588</v>
      </c>
      <c r="C1760" s="15" t="s">
        <v>18769</v>
      </c>
      <c r="D1760" s="68" t="s">
        <v>18670</v>
      </c>
      <c r="E1760" s="75">
        <f t="shared" si="67"/>
        <v>154.19999999999999</v>
      </c>
      <c r="F1760" s="86">
        <v>113</v>
      </c>
      <c r="G1760"/>
      <c r="H1760"/>
      <c r="I1760"/>
      <c r="J1760"/>
      <c r="L1760" s="1"/>
    </row>
    <row r="1761" spans="1:12" ht="12.75" customHeight="1">
      <c r="A1761" s="46" t="s">
        <v>207</v>
      </c>
      <c r="B1761" s="35" t="s">
        <v>2588</v>
      </c>
      <c r="C1761" s="15" t="s">
        <v>18770</v>
      </c>
      <c r="D1761" s="68" t="s">
        <v>18670</v>
      </c>
      <c r="E1761" s="75">
        <f t="shared" si="67"/>
        <v>167.2</v>
      </c>
      <c r="F1761" s="86">
        <v>126</v>
      </c>
      <c r="G1761"/>
      <c r="H1761"/>
      <c r="I1761"/>
      <c r="J1761"/>
      <c r="L1761" s="1"/>
    </row>
    <row r="1762" spans="1:12" ht="12.75" customHeight="1">
      <c r="A1762" s="46" t="s">
        <v>210</v>
      </c>
      <c r="B1762" s="35" t="s">
        <v>2588</v>
      </c>
      <c r="C1762" s="15" t="s">
        <v>18771</v>
      </c>
      <c r="D1762" s="68" t="s">
        <v>18670</v>
      </c>
      <c r="E1762" s="75">
        <f t="shared" si="67"/>
        <v>180.2</v>
      </c>
      <c r="F1762" s="86">
        <v>139</v>
      </c>
      <c r="G1762"/>
      <c r="H1762"/>
      <c r="I1762"/>
      <c r="J1762"/>
      <c r="L1762" s="1"/>
    </row>
    <row r="1763" spans="1:12" ht="12.75" customHeight="1">
      <c r="A1763" s="46" t="s">
        <v>213</v>
      </c>
      <c r="B1763" s="35" t="s">
        <v>2588</v>
      </c>
      <c r="C1763" s="15" t="s">
        <v>18772</v>
      </c>
      <c r="D1763" s="68" t="s">
        <v>18670</v>
      </c>
      <c r="E1763" s="75">
        <f t="shared" si="67"/>
        <v>119</v>
      </c>
      <c r="F1763" s="86">
        <v>77.8</v>
      </c>
      <c r="G1763"/>
      <c r="H1763"/>
      <c r="I1763"/>
      <c r="J1763"/>
      <c r="L1763" s="1"/>
    </row>
    <row r="1764" spans="1:12" ht="12.75" customHeight="1">
      <c r="A1764" s="46" t="s">
        <v>216</v>
      </c>
      <c r="B1764" s="35" t="s">
        <v>2588</v>
      </c>
      <c r="C1764" s="15" t="s">
        <v>18773</v>
      </c>
      <c r="D1764" s="68" t="s">
        <v>18670</v>
      </c>
      <c r="E1764" s="75">
        <f t="shared" si="67"/>
        <v>133</v>
      </c>
      <c r="F1764" s="86">
        <v>91.8</v>
      </c>
      <c r="G1764"/>
      <c r="H1764"/>
      <c r="I1764"/>
      <c r="J1764"/>
      <c r="L1764" s="1"/>
    </row>
    <row r="1765" spans="1:12" ht="12.75" customHeight="1">
      <c r="A1765" s="46" t="s">
        <v>219</v>
      </c>
      <c r="B1765" s="35" t="s">
        <v>2588</v>
      </c>
      <c r="C1765" s="15" t="s">
        <v>18774</v>
      </c>
      <c r="D1765" s="68" t="s">
        <v>18670</v>
      </c>
      <c r="E1765" s="75">
        <f t="shared" si="67"/>
        <v>143.19999999999999</v>
      </c>
      <c r="F1765" s="86">
        <v>102</v>
      </c>
      <c r="G1765"/>
      <c r="H1765"/>
      <c r="I1765"/>
      <c r="J1765"/>
      <c r="L1765" s="1"/>
    </row>
    <row r="1766" spans="1:12" ht="12.75" customHeight="1">
      <c r="A1766" s="46" t="s">
        <v>222</v>
      </c>
      <c r="B1766" s="35" t="s">
        <v>2588</v>
      </c>
      <c r="C1766" s="15" t="s">
        <v>18775</v>
      </c>
      <c r="D1766" s="68" t="s">
        <v>18670</v>
      </c>
      <c r="E1766" s="75">
        <f t="shared" si="67"/>
        <v>154.19999999999999</v>
      </c>
      <c r="F1766" s="86">
        <v>113</v>
      </c>
      <c r="G1766"/>
      <c r="H1766"/>
      <c r="I1766"/>
      <c r="J1766"/>
      <c r="L1766" s="1"/>
    </row>
    <row r="1767" spans="1:12" ht="12.75" customHeight="1">
      <c r="A1767" s="46" t="s">
        <v>225</v>
      </c>
      <c r="B1767" s="35" t="s">
        <v>2588</v>
      </c>
      <c r="C1767" s="15" t="s">
        <v>18776</v>
      </c>
      <c r="D1767" s="68" t="s">
        <v>18670</v>
      </c>
      <c r="E1767" s="75">
        <f t="shared" si="67"/>
        <v>168.2</v>
      </c>
      <c r="F1767" s="86">
        <v>127</v>
      </c>
      <c r="G1767"/>
      <c r="H1767"/>
      <c r="I1767"/>
      <c r="J1767"/>
      <c r="L1767" s="1"/>
    </row>
    <row r="1768" spans="1:12" ht="12.75" customHeight="1">
      <c r="A1768" s="46" t="s">
        <v>228</v>
      </c>
      <c r="B1768" s="35" t="s">
        <v>2588</v>
      </c>
      <c r="C1768" s="15" t="s">
        <v>18777</v>
      </c>
      <c r="D1768" s="68" t="s">
        <v>18670</v>
      </c>
      <c r="E1768" s="75">
        <f t="shared" si="67"/>
        <v>182.2</v>
      </c>
      <c r="F1768" s="86">
        <v>141</v>
      </c>
      <c r="G1768"/>
      <c r="H1768"/>
      <c r="I1768"/>
      <c r="J1768"/>
      <c r="L1768" s="1"/>
    </row>
    <row r="1769" spans="1:12" s="2" customFormat="1" ht="12.75" customHeight="1">
      <c r="A1769" s="46" t="s">
        <v>231</v>
      </c>
      <c r="B1769" s="35" t="s">
        <v>2588</v>
      </c>
      <c r="C1769" s="15" t="s">
        <v>18778</v>
      </c>
      <c r="D1769" s="68" t="s">
        <v>18670</v>
      </c>
      <c r="E1769" s="75">
        <f t="shared" si="67"/>
        <v>196.2</v>
      </c>
      <c r="F1769" s="86">
        <v>155</v>
      </c>
      <c r="G1769"/>
      <c r="H1769"/>
      <c r="I1769"/>
      <c r="J1769"/>
    </row>
    <row r="1770" spans="1:12" ht="12.75" customHeight="1">
      <c r="A1770" s="46" t="s">
        <v>234</v>
      </c>
      <c r="B1770" s="35" t="s">
        <v>2588</v>
      </c>
      <c r="C1770" s="15" t="s">
        <v>18779</v>
      </c>
      <c r="D1770" s="68" t="s">
        <v>18670</v>
      </c>
      <c r="E1770" s="75">
        <f t="shared" si="67"/>
        <v>122.9</v>
      </c>
      <c r="F1770" s="86">
        <v>81.7</v>
      </c>
      <c r="G1770"/>
      <c r="H1770"/>
      <c r="I1770"/>
      <c r="J1770"/>
      <c r="L1770" s="1"/>
    </row>
    <row r="1771" spans="1:12" ht="12.75" customHeight="1">
      <c r="A1771" s="46" t="s">
        <v>237</v>
      </c>
      <c r="B1771" s="35" t="s">
        <v>2588</v>
      </c>
      <c r="C1771" s="15" t="s">
        <v>18780</v>
      </c>
      <c r="D1771" s="68" t="s">
        <v>18670</v>
      </c>
      <c r="E1771" s="75">
        <f t="shared" si="67"/>
        <v>140.9</v>
      </c>
      <c r="F1771" s="86">
        <v>99.7</v>
      </c>
      <c r="G1771"/>
      <c r="H1771"/>
      <c r="I1771"/>
      <c r="J1771"/>
      <c r="L1771" s="1"/>
    </row>
    <row r="1772" spans="1:12" ht="12.75" customHeight="1">
      <c r="A1772" s="46" t="s">
        <v>240</v>
      </c>
      <c r="B1772" s="35" t="s">
        <v>2588</v>
      </c>
      <c r="C1772" s="15" t="s">
        <v>18781</v>
      </c>
      <c r="D1772" s="68" t="s">
        <v>18670</v>
      </c>
      <c r="E1772" s="75">
        <f t="shared" si="67"/>
        <v>158.19999999999999</v>
      </c>
      <c r="F1772" s="86">
        <v>117</v>
      </c>
      <c r="G1772"/>
      <c r="H1772"/>
      <c r="I1772"/>
      <c r="J1772"/>
      <c r="L1772" s="1"/>
    </row>
    <row r="1773" spans="1:12" ht="12.75" customHeight="1">
      <c r="A1773" s="46" t="s">
        <v>243</v>
      </c>
      <c r="B1773" s="35" t="s">
        <v>2588</v>
      </c>
      <c r="C1773" s="15" t="s">
        <v>18782</v>
      </c>
      <c r="D1773" s="68" t="s">
        <v>18670</v>
      </c>
      <c r="E1773" s="75">
        <f t="shared" si="67"/>
        <v>167.2</v>
      </c>
      <c r="F1773" s="86">
        <v>126</v>
      </c>
      <c r="G1773"/>
      <c r="H1773"/>
      <c r="I1773"/>
      <c r="J1773"/>
      <c r="L1773" s="1"/>
    </row>
    <row r="1774" spans="1:12" ht="12.75" customHeight="1">
      <c r="A1774" s="46" t="s">
        <v>246</v>
      </c>
      <c r="B1774" s="35" t="s">
        <v>2588</v>
      </c>
      <c r="C1774" s="15" t="s">
        <v>18783</v>
      </c>
      <c r="D1774" s="68" t="s">
        <v>18670</v>
      </c>
      <c r="E1774" s="75">
        <f t="shared" si="67"/>
        <v>182.2</v>
      </c>
      <c r="F1774" s="86">
        <v>141</v>
      </c>
      <c r="G1774"/>
      <c r="H1774"/>
      <c r="I1774"/>
      <c r="J1774"/>
      <c r="L1774" s="1"/>
    </row>
    <row r="1775" spans="1:12" ht="12.75" customHeight="1">
      <c r="A1775" s="46" t="s">
        <v>249</v>
      </c>
      <c r="B1775" s="35" t="s">
        <v>2588</v>
      </c>
      <c r="C1775" s="15" t="s">
        <v>18784</v>
      </c>
      <c r="D1775" s="68" t="s">
        <v>18670</v>
      </c>
      <c r="E1775" s="75">
        <f t="shared" si="67"/>
        <v>196.2</v>
      </c>
      <c r="F1775" s="86">
        <v>155</v>
      </c>
      <c r="G1775"/>
      <c r="H1775"/>
      <c r="I1775"/>
      <c r="J1775"/>
      <c r="L1775" s="1"/>
    </row>
    <row r="1776" spans="1:12" ht="12.75" customHeight="1">
      <c r="A1776" s="46" t="s">
        <v>252</v>
      </c>
      <c r="B1776" s="35" t="s">
        <v>2588</v>
      </c>
      <c r="C1776" s="15" t="s">
        <v>18785</v>
      </c>
      <c r="D1776" s="68" t="s">
        <v>18670</v>
      </c>
      <c r="E1776" s="75">
        <f t="shared" si="67"/>
        <v>211.2</v>
      </c>
      <c r="F1776" s="86">
        <v>170</v>
      </c>
      <c r="G1776"/>
      <c r="H1776"/>
      <c r="I1776"/>
      <c r="J1776"/>
      <c r="L1776" s="1"/>
    </row>
    <row r="1777" spans="1:12" ht="12.75" customHeight="1">
      <c r="A1777" s="46" t="s">
        <v>255</v>
      </c>
      <c r="B1777" s="35" t="s">
        <v>2588</v>
      </c>
      <c r="C1777" s="15" t="s">
        <v>18786</v>
      </c>
      <c r="D1777" s="68" t="s">
        <v>18670</v>
      </c>
      <c r="E1777" s="75">
        <f t="shared" si="67"/>
        <v>129.80000000000001</v>
      </c>
      <c r="F1777" s="86">
        <v>88.6</v>
      </c>
      <c r="G1777"/>
      <c r="H1777"/>
      <c r="I1777"/>
      <c r="J1777"/>
      <c r="L1777" s="1"/>
    </row>
    <row r="1778" spans="1:12" ht="12.75" customHeight="1">
      <c r="A1778" s="46" t="s">
        <v>258</v>
      </c>
      <c r="B1778" s="35" t="s">
        <v>2588</v>
      </c>
      <c r="C1778" s="15" t="s">
        <v>18787</v>
      </c>
      <c r="D1778" s="68" t="s">
        <v>18670</v>
      </c>
      <c r="E1778" s="75">
        <f t="shared" si="67"/>
        <v>148.19999999999999</v>
      </c>
      <c r="F1778" s="86">
        <v>107</v>
      </c>
      <c r="G1778"/>
      <c r="H1778"/>
      <c r="I1778"/>
      <c r="J1778"/>
      <c r="L1778" s="1"/>
    </row>
    <row r="1779" spans="1:12" ht="12.75" customHeight="1">
      <c r="A1779" s="46" t="s">
        <v>261</v>
      </c>
      <c r="B1779" s="35" t="s">
        <v>2588</v>
      </c>
      <c r="C1779" s="15" t="s">
        <v>18788</v>
      </c>
      <c r="D1779" s="68" t="s">
        <v>18670</v>
      </c>
      <c r="E1779" s="75">
        <f t="shared" si="67"/>
        <v>170.2</v>
      </c>
      <c r="F1779" s="86">
        <v>129</v>
      </c>
      <c r="G1779"/>
      <c r="H1779"/>
      <c r="I1779"/>
      <c r="J1779"/>
      <c r="L1779" s="1"/>
    </row>
    <row r="1780" spans="1:12" ht="12.75" customHeight="1">
      <c r="A1780" s="46" t="s">
        <v>264</v>
      </c>
      <c r="B1780" s="35" t="s">
        <v>2588</v>
      </c>
      <c r="C1780" s="15" t="s">
        <v>18789</v>
      </c>
      <c r="D1780" s="68" t="s">
        <v>18670</v>
      </c>
      <c r="E1780" s="75">
        <f t="shared" si="67"/>
        <v>180.2</v>
      </c>
      <c r="F1780" s="86">
        <v>139</v>
      </c>
      <c r="G1780"/>
      <c r="H1780"/>
      <c r="I1780"/>
      <c r="J1780"/>
      <c r="L1780" s="1"/>
    </row>
    <row r="1781" spans="1:12" ht="12.75" customHeight="1">
      <c r="A1781" s="46" t="s">
        <v>267</v>
      </c>
      <c r="B1781" s="35" t="s">
        <v>2588</v>
      </c>
      <c r="C1781" s="15" t="s">
        <v>18790</v>
      </c>
      <c r="D1781" s="68" t="s">
        <v>18670</v>
      </c>
      <c r="E1781" s="75">
        <f t="shared" si="67"/>
        <v>196.2</v>
      </c>
      <c r="F1781" s="86">
        <v>155</v>
      </c>
      <c r="G1781"/>
      <c r="H1781"/>
      <c r="I1781"/>
      <c r="J1781"/>
      <c r="L1781" s="1"/>
    </row>
    <row r="1782" spans="1:12" ht="12.75" customHeight="1">
      <c r="A1782" s="46" t="s">
        <v>270</v>
      </c>
      <c r="B1782" s="35" t="s">
        <v>2588</v>
      </c>
      <c r="C1782" s="15" t="s">
        <v>18791</v>
      </c>
      <c r="D1782" s="68" t="s">
        <v>18670</v>
      </c>
      <c r="E1782" s="75">
        <f t="shared" si="67"/>
        <v>211.2</v>
      </c>
      <c r="F1782" s="86">
        <v>170</v>
      </c>
      <c r="G1782"/>
      <c r="H1782"/>
      <c r="I1782"/>
      <c r="J1782"/>
      <c r="L1782" s="1"/>
    </row>
    <row r="1783" spans="1:12" ht="12.75" customHeight="1">
      <c r="A1783" s="46" t="s">
        <v>273</v>
      </c>
      <c r="B1783" s="35" t="s">
        <v>2588</v>
      </c>
      <c r="C1783" s="15" t="s">
        <v>18792</v>
      </c>
      <c r="D1783" s="68" t="s">
        <v>18670</v>
      </c>
      <c r="E1783" s="75">
        <f t="shared" si="67"/>
        <v>227.2</v>
      </c>
      <c r="F1783" s="86">
        <v>186</v>
      </c>
      <c r="G1783"/>
      <c r="H1783"/>
      <c r="I1783"/>
      <c r="J1783"/>
      <c r="L1783" s="1"/>
    </row>
    <row r="1784" spans="1:12" ht="12.75" customHeight="1">
      <c r="A1784" s="46" t="s">
        <v>553</v>
      </c>
      <c r="B1784" s="35" t="s">
        <v>2588</v>
      </c>
      <c r="C1784" s="15" t="s">
        <v>18100</v>
      </c>
      <c r="D1784" s="68" t="s">
        <v>18670</v>
      </c>
      <c r="E1784" s="75">
        <f t="shared" ref="E1784:E1815" si="68">F1784+71</f>
        <v>162.80000000000001</v>
      </c>
      <c r="F1784" s="86">
        <v>91.8</v>
      </c>
      <c r="G1784"/>
      <c r="H1784"/>
      <c r="I1784"/>
      <c r="J1784"/>
      <c r="L1784" s="1"/>
    </row>
    <row r="1785" spans="1:12" ht="12.75" customHeight="1">
      <c r="A1785" s="46" t="s">
        <v>8848</v>
      </c>
      <c r="B1785" s="35" t="s">
        <v>2588</v>
      </c>
      <c r="C1785" s="15" t="s">
        <v>18101</v>
      </c>
      <c r="D1785" s="68" t="s">
        <v>18670</v>
      </c>
      <c r="E1785" s="75">
        <f t="shared" si="68"/>
        <v>170.7</v>
      </c>
      <c r="F1785" s="86">
        <v>99.7</v>
      </c>
      <c r="G1785"/>
      <c r="H1785"/>
      <c r="I1785"/>
      <c r="J1785"/>
      <c r="L1785" s="1"/>
    </row>
    <row r="1786" spans="1:12" ht="12.75" customHeight="1">
      <c r="A1786" s="46" t="s">
        <v>8851</v>
      </c>
      <c r="B1786" s="35" t="s">
        <v>2588</v>
      </c>
      <c r="C1786" s="15" t="s">
        <v>18102</v>
      </c>
      <c r="D1786" s="68" t="s">
        <v>18670</v>
      </c>
      <c r="E1786" s="75">
        <f t="shared" si="68"/>
        <v>178</v>
      </c>
      <c r="F1786" s="86">
        <v>107</v>
      </c>
      <c r="G1786"/>
      <c r="H1786"/>
      <c r="I1786"/>
      <c r="J1786"/>
      <c r="L1786" s="1"/>
    </row>
    <row r="1787" spans="1:12" ht="12.75" customHeight="1">
      <c r="A1787" s="46" t="s">
        <v>8860</v>
      </c>
      <c r="B1787" s="35" t="s">
        <v>2588</v>
      </c>
      <c r="C1787" s="15" t="s">
        <v>18103</v>
      </c>
      <c r="D1787" s="68" t="s">
        <v>18670</v>
      </c>
      <c r="E1787" s="75">
        <f t="shared" si="68"/>
        <v>173</v>
      </c>
      <c r="F1787" s="86">
        <v>102</v>
      </c>
      <c r="G1787"/>
      <c r="H1787"/>
      <c r="I1787"/>
      <c r="J1787"/>
      <c r="L1787" s="1"/>
    </row>
    <row r="1788" spans="1:12" ht="12.75" customHeight="1">
      <c r="A1788" s="46" t="s">
        <v>8863</v>
      </c>
      <c r="B1788" s="35" t="s">
        <v>2588</v>
      </c>
      <c r="C1788" s="15" t="s">
        <v>18104</v>
      </c>
      <c r="D1788" s="68" t="s">
        <v>18670</v>
      </c>
      <c r="E1788" s="75">
        <f t="shared" si="68"/>
        <v>188</v>
      </c>
      <c r="F1788" s="86">
        <v>117</v>
      </c>
      <c r="G1788"/>
      <c r="H1788"/>
      <c r="I1788"/>
      <c r="J1788"/>
      <c r="L1788" s="1"/>
    </row>
    <row r="1789" spans="1:12" ht="12.75" customHeight="1">
      <c r="A1789" s="46" t="s">
        <v>8866</v>
      </c>
      <c r="B1789" s="35" t="s">
        <v>2588</v>
      </c>
      <c r="C1789" s="15" t="s">
        <v>18105</v>
      </c>
      <c r="D1789" s="68" t="s">
        <v>18670</v>
      </c>
      <c r="E1789" s="75">
        <f t="shared" si="68"/>
        <v>200</v>
      </c>
      <c r="F1789" s="86">
        <v>129</v>
      </c>
      <c r="G1789"/>
      <c r="H1789"/>
      <c r="I1789"/>
      <c r="J1789"/>
      <c r="L1789" s="1"/>
    </row>
    <row r="1790" spans="1:12" ht="12.75" customHeight="1">
      <c r="A1790" s="46" t="s">
        <v>8869</v>
      </c>
      <c r="B1790" s="35" t="s">
        <v>2588</v>
      </c>
      <c r="C1790" s="15" t="s">
        <v>18106</v>
      </c>
      <c r="D1790" s="68" t="s">
        <v>18670</v>
      </c>
      <c r="E1790" s="75">
        <f t="shared" si="68"/>
        <v>138.6</v>
      </c>
      <c r="F1790" s="86">
        <v>67.599999999999994</v>
      </c>
      <c r="G1790"/>
      <c r="H1790"/>
      <c r="I1790"/>
      <c r="J1790"/>
      <c r="L1790" s="1"/>
    </row>
    <row r="1791" spans="1:12" ht="12.75" customHeight="1">
      <c r="A1791" s="46" t="s">
        <v>8872</v>
      </c>
      <c r="B1791" s="35" t="s">
        <v>2588</v>
      </c>
      <c r="C1791" s="15" t="s">
        <v>18107</v>
      </c>
      <c r="D1791" s="68" t="s">
        <v>18670</v>
      </c>
      <c r="E1791" s="75">
        <f t="shared" si="68"/>
        <v>151.69999999999999</v>
      </c>
      <c r="F1791" s="86">
        <v>80.7</v>
      </c>
      <c r="G1791"/>
      <c r="H1791"/>
      <c r="I1791"/>
      <c r="J1791"/>
      <c r="L1791" s="1"/>
    </row>
    <row r="1792" spans="1:12" ht="12.75" customHeight="1">
      <c r="A1792" s="46" t="s">
        <v>8875</v>
      </c>
      <c r="B1792" s="35" t="s">
        <v>2588</v>
      </c>
      <c r="C1792" s="15" t="s">
        <v>18108</v>
      </c>
      <c r="D1792" s="68" t="s">
        <v>18670</v>
      </c>
      <c r="E1792" s="75">
        <f t="shared" si="68"/>
        <v>164.6</v>
      </c>
      <c r="F1792" s="86">
        <v>93.6</v>
      </c>
      <c r="G1792"/>
      <c r="H1792"/>
      <c r="I1792"/>
      <c r="J1792"/>
      <c r="L1792" s="1"/>
    </row>
    <row r="1793" spans="1:12" ht="12.75" customHeight="1">
      <c r="A1793" s="46" t="s">
        <v>8878</v>
      </c>
      <c r="B1793" s="35" t="s">
        <v>2588</v>
      </c>
      <c r="C1793" s="15" t="s">
        <v>18109</v>
      </c>
      <c r="D1793" s="68" t="s">
        <v>18670</v>
      </c>
      <c r="E1793" s="75">
        <f t="shared" si="68"/>
        <v>171</v>
      </c>
      <c r="F1793" s="86">
        <v>100</v>
      </c>
      <c r="G1793"/>
      <c r="H1793"/>
      <c r="I1793"/>
      <c r="J1793"/>
      <c r="L1793" s="1"/>
    </row>
    <row r="1794" spans="1:12" ht="12.75" customHeight="1">
      <c r="A1794" s="46" t="s">
        <v>8881</v>
      </c>
      <c r="B1794" s="35" t="s">
        <v>2588</v>
      </c>
      <c r="C1794" s="15" t="s">
        <v>18110</v>
      </c>
      <c r="D1794" s="68" t="s">
        <v>18670</v>
      </c>
      <c r="E1794" s="75">
        <f t="shared" si="68"/>
        <v>184</v>
      </c>
      <c r="F1794" s="86">
        <v>113</v>
      </c>
      <c r="G1794"/>
      <c r="H1794"/>
      <c r="I1794"/>
      <c r="J1794"/>
      <c r="L1794" s="1"/>
    </row>
    <row r="1795" spans="1:12" ht="12.75" customHeight="1">
      <c r="A1795" s="46" t="s">
        <v>8884</v>
      </c>
      <c r="B1795" s="35" t="s">
        <v>2588</v>
      </c>
      <c r="C1795" s="15" t="s">
        <v>18111</v>
      </c>
      <c r="D1795" s="68" t="s">
        <v>18670</v>
      </c>
      <c r="E1795" s="75">
        <f t="shared" si="68"/>
        <v>197</v>
      </c>
      <c r="F1795" s="86">
        <v>126</v>
      </c>
      <c r="G1795"/>
      <c r="H1795"/>
      <c r="I1795"/>
      <c r="J1795"/>
      <c r="L1795" s="1"/>
    </row>
    <row r="1796" spans="1:12" ht="12.75" customHeight="1">
      <c r="A1796" s="46" t="s">
        <v>8887</v>
      </c>
      <c r="B1796" s="35" t="s">
        <v>2588</v>
      </c>
      <c r="C1796" s="15" t="s">
        <v>18112</v>
      </c>
      <c r="D1796" s="68" t="s">
        <v>18670</v>
      </c>
      <c r="E1796" s="75">
        <f t="shared" si="68"/>
        <v>210</v>
      </c>
      <c r="F1796" s="86">
        <v>139</v>
      </c>
      <c r="G1796"/>
      <c r="H1796"/>
      <c r="I1796"/>
      <c r="J1796"/>
      <c r="L1796" s="1"/>
    </row>
    <row r="1797" spans="1:12" ht="12.75" customHeight="1">
      <c r="A1797" s="46" t="s">
        <v>8890</v>
      </c>
      <c r="B1797" s="35" t="s">
        <v>2588</v>
      </c>
      <c r="C1797" s="15" t="s">
        <v>18113</v>
      </c>
      <c r="D1797" s="68" t="s">
        <v>18670</v>
      </c>
      <c r="E1797" s="75">
        <f t="shared" si="68"/>
        <v>148.80000000000001</v>
      </c>
      <c r="F1797" s="86">
        <v>77.8</v>
      </c>
      <c r="G1797"/>
      <c r="H1797"/>
      <c r="I1797"/>
      <c r="J1797"/>
      <c r="L1797" s="1"/>
    </row>
    <row r="1798" spans="1:12" ht="12.75" customHeight="1">
      <c r="A1798" s="46" t="s">
        <v>8893</v>
      </c>
      <c r="B1798" s="35" t="s">
        <v>2588</v>
      </c>
      <c r="C1798" s="15" t="s">
        <v>18114</v>
      </c>
      <c r="D1798" s="68" t="s">
        <v>18670</v>
      </c>
      <c r="E1798" s="75">
        <f t="shared" si="68"/>
        <v>162.80000000000001</v>
      </c>
      <c r="F1798" s="86">
        <v>91.8</v>
      </c>
      <c r="G1798"/>
      <c r="H1798"/>
      <c r="I1798"/>
      <c r="J1798"/>
      <c r="L1798" s="1"/>
    </row>
    <row r="1799" spans="1:12" ht="12.75" customHeight="1">
      <c r="A1799" s="46" t="s">
        <v>8896</v>
      </c>
      <c r="B1799" s="35" t="s">
        <v>2588</v>
      </c>
      <c r="C1799" s="15" t="s">
        <v>18115</v>
      </c>
      <c r="D1799" s="68" t="s">
        <v>18670</v>
      </c>
      <c r="E1799" s="75">
        <f t="shared" si="68"/>
        <v>173</v>
      </c>
      <c r="F1799" s="86">
        <v>102</v>
      </c>
      <c r="G1799"/>
      <c r="H1799"/>
      <c r="I1799"/>
      <c r="J1799"/>
      <c r="L1799" s="1"/>
    </row>
    <row r="1800" spans="1:12" ht="12.75" customHeight="1">
      <c r="A1800" s="46" t="s">
        <v>8899</v>
      </c>
      <c r="B1800" s="35" t="s">
        <v>2588</v>
      </c>
      <c r="C1800" s="15" t="s">
        <v>18116</v>
      </c>
      <c r="D1800" s="68" t="s">
        <v>18670</v>
      </c>
      <c r="E1800" s="75">
        <f t="shared" si="68"/>
        <v>184</v>
      </c>
      <c r="F1800" s="86">
        <v>113</v>
      </c>
      <c r="G1800"/>
      <c r="H1800"/>
      <c r="I1800"/>
      <c r="J1800"/>
      <c r="L1800" s="1"/>
    </row>
    <row r="1801" spans="1:12" ht="12.75" customHeight="1">
      <c r="A1801" s="46" t="s">
        <v>8902</v>
      </c>
      <c r="B1801" s="35" t="s">
        <v>2588</v>
      </c>
      <c r="C1801" s="15" t="s">
        <v>18117</v>
      </c>
      <c r="D1801" s="68" t="s">
        <v>18670</v>
      </c>
      <c r="E1801" s="75">
        <f t="shared" si="68"/>
        <v>198</v>
      </c>
      <c r="F1801" s="86">
        <v>127</v>
      </c>
      <c r="G1801"/>
      <c r="H1801"/>
      <c r="I1801"/>
      <c r="J1801"/>
      <c r="L1801" s="1"/>
    </row>
    <row r="1802" spans="1:12" ht="12.75" customHeight="1">
      <c r="A1802" s="46" t="s">
        <v>8905</v>
      </c>
      <c r="B1802" s="35" t="s">
        <v>2588</v>
      </c>
      <c r="C1802" s="15" t="s">
        <v>18118</v>
      </c>
      <c r="D1802" s="68" t="s">
        <v>18670</v>
      </c>
      <c r="E1802" s="75">
        <f t="shared" si="68"/>
        <v>212</v>
      </c>
      <c r="F1802" s="86">
        <v>141</v>
      </c>
      <c r="G1802"/>
      <c r="H1802"/>
      <c r="I1802"/>
      <c r="J1802"/>
      <c r="L1802" s="1"/>
    </row>
    <row r="1803" spans="1:12" s="2" customFormat="1" ht="12.75" customHeight="1">
      <c r="A1803" s="46" t="s">
        <v>8908</v>
      </c>
      <c r="B1803" s="35" t="s">
        <v>2588</v>
      </c>
      <c r="C1803" s="15" t="s">
        <v>18119</v>
      </c>
      <c r="D1803" s="68" t="s">
        <v>18670</v>
      </c>
      <c r="E1803" s="75">
        <f t="shared" si="68"/>
        <v>226</v>
      </c>
      <c r="F1803" s="86">
        <v>155</v>
      </c>
      <c r="G1803"/>
      <c r="H1803"/>
      <c r="I1803"/>
      <c r="J1803"/>
    </row>
    <row r="1804" spans="1:12" ht="12.75" customHeight="1">
      <c r="A1804" s="46" t="s">
        <v>8911</v>
      </c>
      <c r="B1804" s="35" t="s">
        <v>2588</v>
      </c>
      <c r="C1804" s="15" t="s">
        <v>18120</v>
      </c>
      <c r="D1804" s="68" t="s">
        <v>18670</v>
      </c>
      <c r="E1804" s="75">
        <f t="shared" si="68"/>
        <v>152.69999999999999</v>
      </c>
      <c r="F1804" s="86">
        <v>81.7</v>
      </c>
      <c r="G1804"/>
      <c r="H1804"/>
      <c r="I1804"/>
      <c r="J1804"/>
      <c r="L1804" s="1"/>
    </row>
    <row r="1805" spans="1:12" ht="12.75" customHeight="1">
      <c r="A1805" s="46" t="s">
        <v>8914</v>
      </c>
      <c r="B1805" s="35" t="s">
        <v>2588</v>
      </c>
      <c r="C1805" s="15" t="s">
        <v>18121</v>
      </c>
      <c r="D1805" s="68" t="s">
        <v>18670</v>
      </c>
      <c r="E1805" s="75">
        <f t="shared" si="68"/>
        <v>170.7</v>
      </c>
      <c r="F1805" s="86">
        <v>99.7</v>
      </c>
      <c r="G1805"/>
      <c r="H1805"/>
      <c r="I1805"/>
      <c r="J1805"/>
      <c r="L1805" s="1"/>
    </row>
    <row r="1806" spans="1:12" ht="12.75" customHeight="1">
      <c r="A1806" s="46" t="s">
        <v>8917</v>
      </c>
      <c r="B1806" s="35" t="s">
        <v>2588</v>
      </c>
      <c r="C1806" s="15" t="s">
        <v>18122</v>
      </c>
      <c r="D1806" s="68" t="s">
        <v>18670</v>
      </c>
      <c r="E1806" s="75">
        <f t="shared" si="68"/>
        <v>188</v>
      </c>
      <c r="F1806" s="86">
        <v>117</v>
      </c>
      <c r="G1806"/>
      <c r="H1806"/>
      <c r="I1806"/>
      <c r="J1806"/>
      <c r="L1806" s="1"/>
    </row>
    <row r="1807" spans="1:12" ht="12.75" customHeight="1">
      <c r="A1807" s="46" t="s">
        <v>8920</v>
      </c>
      <c r="B1807" s="35" t="s">
        <v>2588</v>
      </c>
      <c r="C1807" s="15" t="s">
        <v>18123</v>
      </c>
      <c r="D1807" s="68" t="s">
        <v>18670</v>
      </c>
      <c r="E1807" s="75">
        <f t="shared" si="68"/>
        <v>197</v>
      </c>
      <c r="F1807" s="86">
        <v>126</v>
      </c>
      <c r="G1807"/>
      <c r="H1807"/>
      <c r="I1807"/>
      <c r="J1807"/>
      <c r="L1807" s="1"/>
    </row>
    <row r="1808" spans="1:12" ht="12.75" customHeight="1">
      <c r="A1808" s="46" t="s">
        <v>8923</v>
      </c>
      <c r="B1808" s="35" t="s">
        <v>2588</v>
      </c>
      <c r="C1808" s="15" t="s">
        <v>18124</v>
      </c>
      <c r="D1808" s="68" t="s">
        <v>18670</v>
      </c>
      <c r="E1808" s="75">
        <f t="shared" si="68"/>
        <v>212</v>
      </c>
      <c r="F1808" s="86">
        <v>141</v>
      </c>
      <c r="G1808"/>
      <c r="H1808"/>
      <c r="I1808"/>
      <c r="J1808"/>
      <c r="L1808" s="1"/>
    </row>
    <row r="1809" spans="1:12" ht="12.75" customHeight="1">
      <c r="A1809" s="46" t="s">
        <v>8926</v>
      </c>
      <c r="B1809" s="35" t="s">
        <v>2588</v>
      </c>
      <c r="C1809" s="15" t="s">
        <v>18125</v>
      </c>
      <c r="D1809" s="68" t="s">
        <v>18670</v>
      </c>
      <c r="E1809" s="75">
        <f t="shared" si="68"/>
        <v>226</v>
      </c>
      <c r="F1809" s="86">
        <v>155</v>
      </c>
      <c r="G1809"/>
      <c r="H1809"/>
      <c r="I1809"/>
      <c r="J1809"/>
      <c r="L1809" s="1"/>
    </row>
    <row r="1810" spans="1:12" ht="12.75" customHeight="1">
      <c r="A1810" s="46" t="s">
        <v>8929</v>
      </c>
      <c r="B1810" s="35" t="s">
        <v>2588</v>
      </c>
      <c r="C1810" s="15" t="s">
        <v>18126</v>
      </c>
      <c r="D1810" s="68" t="s">
        <v>18670</v>
      </c>
      <c r="E1810" s="75">
        <f t="shared" si="68"/>
        <v>241</v>
      </c>
      <c r="F1810" s="86">
        <v>170</v>
      </c>
      <c r="G1810"/>
      <c r="H1810"/>
      <c r="I1810"/>
      <c r="J1810"/>
      <c r="L1810" s="1"/>
    </row>
    <row r="1811" spans="1:12" ht="12.75" customHeight="1">
      <c r="A1811" s="46" t="s">
        <v>8932</v>
      </c>
      <c r="B1811" s="35" t="s">
        <v>2588</v>
      </c>
      <c r="C1811" s="15" t="s">
        <v>18127</v>
      </c>
      <c r="D1811" s="68" t="s">
        <v>18670</v>
      </c>
      <c r="E1811" s="75">
        <f t="shared" si="68"/>
        <v>159.6</v>
      </c>
      <c r="F1811" s="86">
        <v>88.6</v>
      </c>
      <c r="G1811"/>
      <c r="H1811"/>
      <c r="I1811"/>
      <c r="J1811"/>
      <c r="L1811" s="1"/>
    </row>
    <row r="1812" spans="1:12" ht="12.75" customHeight="1">
      <c r="A1812" s="46" t="s">
        <v>8935</v>
      </c>
      <c r="B1812" s="35" t="s">
        <v>2588</v>
      </c>
      <c r="C1812" s="15" t="s">
        <v>18128</v>
      </c>
      <c r="D1812" s="68" t="s">
        <v>18670</v>
      </c>
      <c r="E1812" s="75">
        <f t="shared" si="68"/>
        <v>178</v>
      </c>
      <c r="F1812" s="86">
        <v>107</v>
      </c>
      <c r="G1812"/>
      <c r="H1812"/>
      <c r="I1812"/>
      <c r="J1812"/>
      <c r="L1812" s="1"/>
    </row>
    <row r="1813" spans="1:12" ht="12.75" customHeight="1">
      <c r="A1813" s="46" t="s">
        <v>8938</v>
      </c>
      <c r="B1813" s="35" t="s">
        <v>2588</v>
      </c>
      <c r="C1813" s="15" t="s">
        <v>18129</v>
      </c>
      <c r="D1813" s="68" t="s">
        <v>18670</v>
      </c>
      <c r="E1813" s="75">
        <f t="shared" si="68"/>
        <v>200</v>
      </c>
      <c r="F1813" s="86">
        <v>129</v>
      </c>
      <c r="G1813"/>
      <c r="H1813"/>
      <c r="I1813"/>
      <c r="J1813"/>
      <c r="L1813" s="1"/>
    </row>
    <row r="1814" spans="1:12" ht="12.75" customHeight="1">
      <c r="A1814" s="46" t="s">
        <v>8941</v>
      </c>
      <c r="B1814" s="35" t="s">
        <v>2588</v>
      </c>
      <c r="C1814" s="15" t="s">
        <v>18130</v>
      </c>
      <c r="D1814" s="68" t="s">
        <v>18670</v>
      </c>
      <c r="E1814" s="75">
        <f t="shared" si="68"/>
        <v>210</v>
      </c>
      <c r="F1814" s="86">
        <v>139</v>
      </c>
      <c r="G1814"/>
      <c r="H1814"/>
      <c r="I1814"/>
      <c r="J1814"/>
      <c r="L1814" s="1"/>
    </row>
    <row r="1815" spans="1:12" ht="12.75" customHeight="1">
      <c r="A1815" s="46" t="s">
        <v>8944</v>
      </c>
      <c r="B1815" s="35" t="s">
        <v>2588</v>
      </c>
      <c r="C1815" s="15" t="s">
        <v>18131</v>
      </c>
      <c r="D1815" s="68" t="s">
        <v>18670</v>
      </c>
      <c r="E1815" s="75">
        <f t="shared" si="68"/>
        <v>226</v>
      </c>
      <c r="F1815" s="86">
        <v>155</v>
      </c>
      <c r="G1815"/>
      <c r="H1815"/>
      <c r="I1815"/>
      <c r="J1815"/>
      <c r="L1815" s="1"/>
    </row>
    <row r="1816" spans="1:12" ht="12.75" customHeight="1">
      <c r="A1816" s="46" t="s">
        <v>8947</v>
      </c>
      <c r="B1816" s="35" t="s">
        <v>2588</v>
      </c>
      <c r="C1816" s="15" t="s">
        <v>18132</v>
      </c>
      <c r="D1816" s="68" t="s">
        <v>18670</v>
      </c>
      <c r="E1816" s="75">
        <f t="shared" ref="E1816:E1847" si="69">F1816+71</f>
        <v>241</v>
      </c>
      <c r="F1816" s="86">
        <v>170</v>
      </c>
      <c r="G1816"/>
      <c r="H1816"/>
      <c r="I1816"/>
      <c r="J1816"/>
      <c r="L1816" s="1"/>
    </row>
    <row r="1817" spans="1:12" ht="12.75" customHeight="1">
      <c r="A1817" s="46" t="s">
        <v>8950</v>
      </c>
      <c r="B1817" s="35" t="s">
        <v>2588</v>
      </c>
      <c r="C1817" s="15" t="s">
        <v>18133</v>
      </c>
      <c r="D1817" s="68" t="s">
        <v>18670</v>
      </c>
      <c r="E1817" s="75">
        <f t="shared" si="69"/>
        <v>257</v>
      </c>
      <c r="F1817" s="86">
        <v>186</v>
      </c>
      <c r="G1817"/>
      <c r="H1817"/>
      <c r="I1817"/>
      <c r="J1817"/>
      <c r="L1817" s="1"/>
    </row>
    <row r="1818" spans="1:12" ht="12.75" customHeight="1">
      <c r="A1818" s="46" t="s">
        <v>303</v>
      </c>
      <c r="B1818" s="35" t="s">
        <v>2588</v>
      </c>
      <c r="C1818" s="15" t="s">
        <v>8953</v>
      </c>
      <c r="D1818" s="68" t="s">
        <v>18670</v>
      </c>
      <c r="E1818" s="75">
        <f t="shared" si="69"/>
        <v>162.80000000000001</v>
      </c>
      <c r="F1818" s="86">
        <v>91.8</v>
      </c>
      <c r="G1818"/>
      <c r="H1818"/>
      <c r="I1818"/>
      <c r="J1818"/>
      <c r="L1818" s="1"/>
    </row>
    <row r="1819" spans="1:12" ht="12.75" customHeight="1">
      <c r="A1819" s="46" t="s">
        <v>8957</v>
      </c>
      <c r="B1819" s="35" t="s">
        <v>2588</v>
      </c>
      <c r="C1819" s="15" t="s">
        <v>8955</v>
      </c>
      <c r="D1819" s="68" t="s">
        <v>18670</v>
      </c>
      <c r="E1819" s="75">
        <f t="shared" si="69"/>
        <v>170.7</v>
      </c>
      <c r="F1819" s="86">
        <v>99.7</v>
      </c>
      <c r="G1819"/>
      <c r="H1819"/>
      <c r="I1819"/>
      <c r="J1819"/>
      <c r="L1819" s="1"/>
    </row>
    <row r="1820" spans="1:12" ht="12.75" customHeight="1">
      <c r="A1820" s="46" t="s">
        <v>8960</v>
      </c>
      <c r="B1820" s="35" t="s">
        <v>2588</v>
      </c>
      <c r="C1820" s="15" t="s">
        <v>8958</v>
      </c>
      <c r="D1820" s="68" t="s">
        <v>18670</v>
      </c>
      <c r="E1820" s="75">
        <f t="shared" si="69"/>
        <v>178</v>
      </c>
      <c r="F1820" s="86">
        <v>107</v>
      </c>
      <c r="G1820"/>
      <c r="H1820"/>
      <c r="I1820"/>
      <c r="J1820"/>
      <c r="L1820" s="1"/>
    </row>
    <row r="1821" spans="1:12" ht="12.75" customHeight="1">
      <c r="A1821" s="46" t="s">
        <v>8969</v>
      </c>
      <c r="B1821" s="35" t="s">
        <v>2588</v>
      </c>
      <c r="C1821" s="15" t="s">
        <v>8967</v>
      </c>
      <c r="D1821" s="68" t="s">
        <v>18670</v>
      </c>
      <c r="E1821" s="75">
        <f t="shared" si="69"/>
        <v>173</v>
      </c>
      <c r="F1821" s="86">
        <v>102</v>
      </c>
      <c r="G1821"/>
      <c r="H1821"/>
      <c r="I1821"/>
      <c r="J1821"/>
      <c r="L1821" s="1"/>
    </row>
    <row r="1822" spans="1:12" ht="12.75" customHeight="1">
      <c r="A1822" s="46" t="s">
        <v>8972</v>
      </c>
      <c r="B1822" s="35" t="s">
        <v>2588</v>
      </c>
      <c r="C1822" s="15" t="s">
        <v>8970</v>
      </c>
      <c r="D1822" s="68" t="s">
        <v>18670</v>
      </c>
      <c r="E1822" s="75">
        <f t="shared" si="69"/>
        <v>188</v>
      </c>
      <c r="F1822" s="86">
        <v>117</v>
      </c>
      <c r="G1822"/>
      <c r="H1822"/>
      <c r="I1822"/>
      <c r="J1822"/>
      <c r="L1822" s="1"/>
    </row>
    <row r="1823" spans="1:12" ht="12.75" customHeight="1">
      <c r="A1823" s="46" t="s">
        <v>8975</v>
      </c>
      <c r="B1823" s="35" t="s">
        <v>2588</v>
      </c>
      <c r="C1823" s="15" t="s">
        <v>8973</v>
      </c>
      <c r="D1823" s="68" t="s">
        <v>18670</v>
      </c>
      <c r="E1823" s="75">
        <f t="shared" si="69"/>
        <v>200</v>
      </c>
      <c r="F1823" s="86">
        <v>129</v>
      </c>
      <c r="G1823"/>
      <c r="H1823"/>
      <c r="I1823"/>
      <c r="J1823"/>
      <c r="L1823" s="1"/>
    </row>
    <row r="1824" spans="1:12" ht="12.75" customHeight="1">
      <c r="A1824" s="46" t="s">
        <v>8978</v>
      </c>
      <c r="B1824" s="35" t="s">
        <v>2588</v>
      </c>
      <c r="C1824" s="15" t="s">
        <v>8976</v>
      </c>
      <c r="D1824" s="68" t="s">
        <v>18670</v>
      </c>
      <c r="E1824" s="75">
        <f t="shared" si="69"/>
        <v>138.6</v>
      </c>
      <c r="F1824" s="86">
        <v>67.599999999999994</v>
      </c>
      <c r="G1824"/>
      <c r="H1824"/>
      <c r="I1824"/>
      <c r="J1824"/>
      <c r="L1824" s="1"/>
    </row>
    <row r="1825" spans="1:12" ht="12.75" customHeight="1">
      <c r="A1825" s="46" t="s">
        <v>8981</v>
      </c>
      <c r="B1825" s="35" t="s">
        <v>2588</v>
      </c>
      <c r="C1825" s="15" t="s">
        <v>8979</v>
      </c>
      <c r="D1825" s="68" t="s">
        <v>18670</v>
      </c>
      <c r="E1825" s="75">
        <f t="shared" si="69"/>
        <v>151.69999999999999</v>
      </c>
      <c r="F1825" s="86">
        <v>80.7</v>
      </c>
      <c r="G1825"/>
      <c r="H1825"/>
      <c r="I1825"/>
      <c r="J1825"/>
      <c r="L1825" s="1"/>
    </row>
    <row r="1826" spans="1:12" ht="12.75" customHeight="1">
      <c r="A1826" s="46" t="s">
        <v>8984</v>
      </c>
      <c r="B1826" s="35" t="s">
        <v>2588</v>
      </c>
      <c r="C1826" s="15" t="s">
        <v>8982</v>
      </c>
      <c r="D1826" s="68" t="s">
        <v>18670</v>
      </c>
      <c r="E1826" s="75">
        <f t="shared" si="69"/>
        <v>164.6</v>
      </c>
      <c r="F1826" s="86">
        <v>93.6</v>
      </c>
      <c r="G1826"/>
      <c r="H1826"/>
      <c r="I1826"/>
      <c r="J1826"/>
      <c r="L1826" s="1"/>
    </row>
    <row r="1827" spans="1:12" ht="12.75" customHeight="1">
      <c r="A1827" s="46" t="s">
        <v>8987</v>
      </c>
      <c r="B1827" s="35" t="s">
        <v>2588</v>
      </c>
      <c r="C1827" s="15" t="s">
        <v>8985</v>
      </c>
      <c r="D1827" s="68" t="s">
        <v>18670</v>
      </c>
      <c r="E1827" s="75">
        <f t="shared" si="69"/>
        <v>171</v>
      </c>
      <c r="F1827" s="86">
        <v>100</v>
      </c>
      <c r="G1827"/>
      <c r="H1827"/>
      <c r="I1827"/>
      <c r="J1827"/>
      <c r="L1827" s="1"/>
    </row>
    <row r="1828" spans="1:12" ht="12.75" customHeight="1">
      <c r="A1828" s="46" t="s">
        <v>8990</v>
      </c>
      <c r="B1828" s="35" t="s">
        <v>2588</v>
      </c>
      <c r="C1828" s="15" t="s">
        <v>8988</v>
      </c>
      <c r="D1828" s="68" t="s">
        <v>18670</v>
      </c>
      <c r="E1828" s="75">
        <f t="shared" si="69"/>
        <v>184</v>
      </c>
      <c r="F1828" s="86">
        <v>113</v>
      </c>
      <c r="G1828"/>
      <c r="H1828"/>
      <c r="I1828"/>
      <c r="J1828"/>
      <c r="L1828" s="1"/>
    </row>
    <row r="1829" spans="1:12" ht="12.75" customHeight="1">
      <c r="A1829" s="46" t="s">
        <v>8993</v>
      </c>
      <c r="B1829" s="35" t="s">
        <v>2588</v>
      </c>
      <c r="C1829" s="15" t="s">
        <v>8991</v>
      </c>
      <c r="D1829" s="68" t="s">
        <v>18670</v>
      </c>
      <c r="E1829" s="75">
        <f t="shared" si="69"/>
        <v>197</v>
      </c>
      <c r="F1829" s="86">
        <v>126</v>
      </c>
      <c r="G1829"/>
      <c r="H1829"/>
      <c r="I1829"/>
      <c r="J1829"/>
      <c r="L1829" s="1"/>
    </row>
    <row r="1830" spans="1:12" ht="12.75" customHeight="1">
      <c r="A1830" s="46" t="s">
        <v>6504</v>
      </c>
      <c r="B1830" s="35" t="s">
        <v>2588</v>
      </c>
      <c r="C1830" s="15" t="s">
        <v>6502</v>
      </c>
      <c r="D1830" s="68" t="s">
        <v>18670</v>
      </c>
      <c r="E1830" s="75">
        <f t="shared" si="69"/>
        <v>210</v>
      </c>
      <c r="F1830" s="86">
        <v>139</v>
      </c>
      <c r="G1830"/>
      <c r="H1830"/>
      <c r="I1830"/>
      <c r="J1830"/>
      <c r="L1830" s="1"/>
    </row>
    <row r="1831" spans="1:12" ht="12.75" customHeight="1">
      <c r="A1831" s="46" t="s">
        <v>6507</v>
      </c>
      <c r="B1831" s="35" t="s">
        <v>2588</v>
      </c>
      <c r="C1831" s="15" t="s">
        <v>6505</v>
      </c>
      <c r="D1831" s="68" t="s">
        <v>18670</v>
      </c>
      <c r="E1831" s="75">
        <f t="shared" si="69"/>
        <v>148.80000000000001</v>
      </c>
      <c r="F1831" s="86">
        <v>77.8</v>
      </c>
      <c r="G1831"/>
      <c r="H1831"/>
      <c r="I1831"/>
      <c r="J1831"/>
      <c r="L1831" s="1"/>
    </row>
    <row r="1832" spans="1:12" ht="12.75" customHeight="1">
      <c r="A1832" s="46" t="s">
        <v>6510</v>
      </c>
      <c r="B1832" s="35" t="s">
        <v>2588</v>
      </c>
      <c r="C1832" s="15" t="s">
        <v>6508</v>
      </c>
      <c r="D1832" s="68" t="s">
        <v>18670</v>
      </c>
      <c r="E1832" s="75">
        <f t="shared" si="69"/>
        <v>162.80000000000001</v>
      </c>
      <c r="F1832" s="86">
        <v>91.8</v>
      </c>
      <c r="G1832"/>
      <c r="H1832"/>
      <c r="I1832"/>
      <c r="J1832"/>
      <c r="L1832" s="1"/>
    </row>
    <row r="1833" spans="1:12" ht="12.75" customHeight="1">
      <c r="A1833" s="46" t="s">
        <v>6513</v>
      </c>
      <c r="B1833" s="35" t="s">
        <v>2588</v>
      </c>
      <c r="C1833" s="15" t="s">
        <v>6511</v>
      </c>
      <c r="D1833" s="68" t="s">
        <v>18670</v>
      </c>
      <c r="E1833" s="75">
        <f t="shared" si="69"/>
        <v>173</v>
      </c>
      <c r="F1833" s="86">
        <v>102</v>
      </c>
      <c r="G1833"/>
      <c r="H1833"/>
      <c r="I1833"/>
      <c r="J1833"/>
      <c r="L1833" s="1"/>
    </row>
    <row r="1834" spans="1:12" ht="12.75" customHeight="1">
      <c r="A1834" s="46" t="s">
        <v>6516</v>
      </c>
      <c r="B1834" s="35" t="s">
        <v>2588</v>
      </c>
      <c r="C1834" s="15" t="s">
        <v>6514</v>
      </c>
      <c r="D1834" s="68" t="s">
        <v>18670</v>
      </c>
      <c r="E1834" s="75">
        <f t="shared" si="69"/>
        <v>184</v>
      </c>
      <c r="F1834" s="86">
        <v>113</v>
      </c>
      <c r="G1834"/>
      <c r="H1834"/>
      <c r="I1834"/>
      <c r="J1834"/>
      <c r="L1834" s="1"/>
    </row>
    <row r="1835" spans="1:12" ht="12.75" customHeight="1">
      <c r="A1835" s="46" t="s">
        <v>6519</v>
      </c>
      <c r="B1835" s="35" t="s">
        <v>2588</v>
      </c>
      <c r="C1835" s="15" t="s">
        <v>6517</v>
      </c>
      <c r="D1835" s="68" t="s">
        <v>18670</v>
      </c>
      <c r="E1835" s="75">
        <f t="shared" si="69"/>
        <v>198</v>
      </c>
      <c r="F1835" s="86">
        <v>127</v>
      </c>
      <c r="G1835"/>
      <c r="H1835"/>
      <c r="I1835"/>
      <c r="J1835"/>
      <c r="L1835" s="1"/>
    </row>
    <row r="1836" spans="1:12" ht="12.75" customHeight="1">
      <c r="A1836" s="46" t="s">
        <v>6522</v>
      </c>
      <c r="B1836" s="35" t="s">
        <v>2588</v>
      </c>
      <c r="C1836" s="15" t="s">
        <v>6520</v>
      </c>
      <c r="D1836" s="68" t="s">
        <v>18670</v>
      </c>
      <c r="E1836" s="75">
        <f t="shared" si="69"/>
        <v>212</v>
      </c>
      <c r="F1836" s="86">
        <v>141</v>
      </c>
      <c r="G1836"/>
      <c r="H1836"/>
      <c r="I1836"/>
      <c r="J1836"/>
      <c r="L1836" s="1"/>
    </row>
    <row r="1837" spans="1:12" s="2" customFormat="1" ht="12.75" customHeight="1">
      <c r="A1837" s="46" t="s">
        <v>6525</v>
      </c>
      <c r="B1837" s="35" t="s">
        <v>2588</v>
      </c>
      <c r="C1837" s="15" t="s">
        <v>6523</v>
      </c>
      <c r="D1837" s="68" t="s">
        <v>18670</v>
      </c>
      <c r="E1837" s="75">
        <f t="shared" si="69"/>
        <v>226</v>
      </c>
      <c r="F1837" s="86">
        <v>155</v>
      </c>
      <c r="G1837"/>
      <c r="H1837"/>
      <c r="I1837"/>
      <c r="J1837"/>
    </row>
    <row r="1838" spans="1:12" ht="12.75" customHeight="1">
      <c r="A1838" s="46" t="s">
        <v>6528</v>
      </c>
      <c r="B1838" s="35" t="s">
        <v>2588</v>
      </c>
      <c r="C1838" s="15" t="s">
        <v>6526</v>
      </c>
      <c r="D1838" s="68" t="s">
        <v>18670</v>
      </c>
      <c r="E1838" s="75">
        <f t="shared" si="69"/>
        <v>152.69999999999999</v>
      </c>
      <c r="F1838" s="86">
        <v>81.7</v>
      </c>
      <c r="G1838"/>
      <c r="H1838"/>
      <c r="I1838"/>
      <c r="J1838"/>
      <c r="L1838" s="1"/>
    </row>
    <row r="1839" spans="1:12" ht="12.75" customHeight="1">
      <c r="A1839" s="46" t="s">
        <v>6531</v>
      </c>
      <c r="B1839" s="35" t="s">
        <v>2588</v>
      </c>
      <c r="C1839" s="15" t="s">
        <v>6529</v>
      </c>
      <c r="D1839" s="68" t="s">
        <v>18670</v>
      </c>
      <c r="E1839" s="75">
        <f t="shared" si="69"/>
        <v>170.7</v>
      </c>
      <c r="F1839" s="86">
        <v>99.7</v>
      </c>
      <c r="G1839"/>
      <c r="H1839"/>
      <c r="I1839"/>
      <c r="J1839"/>
      <c r="L1839" s="1"/>
    </row>
    <row r="1840" spans="1:12" ht="12.75" customHeight="1">
      <c r="A1840" s="46" t="s">
        <v>6534</v>
      </c>
      <c r="B1840" s="35" t="s">
        <v>2588</v>
      </c>
      <c r="C1840" s="15" t="s">
        <v>6532</v>
      </c>
      <c r="D1840" s="68" t="s">
        <v>18670</v>
      </c>
      <c r="E1840" s="75">
        <f t="shared" si="69"/>
        <v>188</v>
      </c>
      <c r="F1840" s="86">
        <v>117</v>
      </c>
      <c r="G1840"/>
      <c r="H1840"/>
      <c r="I1840"/>
      <c r="J1840"/>
      <c r="L1840" s="1"/>
    </row>
    <row r="1841" spans="1:12" ht="12.75" customHeight="1">
      <c r="A1841" s="46" t="s">
        <v>6537</v>
      </c>
      <c r="B1841" s="35" t="s">
        <v>2588</v>
      </c>
      <c r="C1841" s="15" t="s">
        <v>6535</v>
      </c>
      <c r="D1841" s="68" t="s">
        <v>18670</v>
      </c>
      <c r="E1841" s="75">
        <f t="shared" si="69"/>
        <v>197</v>
      </c>
      <c r="F1841" s="86">
        <v>126</v>
      </c>
      <c r="G1841"/>
      <c r="H1841"/>
      <c r="I1841"/>
      <c r="J1841"/>
      <c r="L1841" s="1"/>
    </row>
    <row r="1842" spans="1:12" ht="12.75" customHeight="1">
      <c r="A1842" s="46" t="s">
        <v>6540</v>
      </c>
      <c r="B1842" s="35" t="s">
        <v>2588</v>
      </c>
      <c r="C1842" s="15" t="s">
        <v>6538</v>
      </c>
      <c r="D1842" s="68" t="s">
        <v>18670</v>
      </c>
      <c r="E1842" s="75">
        <f t="shared" si="69"/>
        <v>212</v>
      </c>
      <c r="F1842" s="86">
        <v>141</v>
      </c>
      <c r="G1842"/>
      <c r="H1842"/>
      <c r="I1842"/>
      <c r="J1842"/>
      <c r="L1842" s="1"/>
    </row>
    <row r="1843" spans="1:12" ht="12.75" customHeight="1">
      <c r="A1843" s="46" t="s">
        <v>6543</v>
      </c>
      <c r="B1843" s="35" t="s">
        <v>2588</v>
      </c>
      <c r="C1843" s="15" t="s">
        <v>18134</v>
      </c>
      <c r="D1843" s="68" t="s">
        <v>18670</v>
      </c>
      <c r="E1843" s="75">
        <f t="shared" si="69"/>
        <v>226</v>
      </c>
      <c r="F1843" s="86">
        <v>155</v>
      </c>
      <c r="G1843"/>
      <c r="H1843"/>
      <c r="I1843"/>
      <c r="J1843"/>
      <c r="L1843" s="1"/>
    </row>
    <row r="1844" spans="1:12" ht="12.75" customHeight="1">
      <c r="A1844" s="46" t="s">
        <v>6546</v>
      </c>
      <c r="B1844" s="35" t="s">
        <v>2588</v>
      </c>
      <c r="C1844" s="15" t="s">
        <v>6544</v>
      </c>
      <c r="D1844" s="68" t="s">
        <v>18670</v>
      </c>
      <c r="E1844" s="75">
        <f t="shared" si="69"/>
        <v>241</v>
      </c>
      <c r="F1844" s="86">
        <v>170</v>
      </c>
      <c r="G1844"/>
      <c r="H1844"/>
      <c r="I1844"/>
      <c r="J1844"/>
      <c r="L1844" s="1"/>
    </row>
    <row r="1845" spans="1:12" ht="12.75" customHeight="1">
      <c r="A1845" s="46" t="s">
        <v>6549</v>
      </c>
      <c r="B1845" s="35" t="s">
        <v>2588</v>
      </c>
      <c r="C1845" s="15" t="s">
        <v>6547</v>
      </c>
      <c r="D1845" s="68" t="s">
        <v>18670</v>
      </c>
      <c r="E1845" s="75">
        <f t="shared" si="69"/>
        <v>159.6</v>
      </c>
      <c r="F1845" s="86">
        <v>88.6</v>
      </c>
      <c r="G1845"/>
      <c r="H1845"/>
      <c r="I1845"/>
      <c r="J1845"/>
      <c r="L1845" s="1"/>
    </row>
    <row r="1846" spans="1:12" ht="12.75" customHeight="1">
      <c r="A1846" s="46" t="s">
        <v>6552</v>
      </c>
      <c r="B1846" s="35" t="s">
        <v>2588</v>
      </c>
      <c r="C1846" s="15" t="s">
        <v>6550</v>
      </c>
      <c r="D1846" s="68" t="s">
        <v>18670</v>
      </c>
      <c r="E1846" s="75">
        <f t="shared" si="69"/>
        <v>178</v>
      </c>
      <c r="F1846" s="86">
        <v>107</v>
      </c>
      <c r="G1846"/>
      <c r="H1846"/>
      <c r="I1846"/>
      <c r="J1846"/>
      <c r="L1846" s="1"/>
    </row>
    <row r="1847" spans="1:12" ht="12.75" customHeight="1">
      <c r="A1847" s="46" t="s">
        <v>6555</v>
      </c>
      <c r="B1847" s="35" t="s">
        <v>2588</v>
      </c>
      <c r="C1847" s="15" t="s">
        <v>6553</v>
      </c>
      <c r="D1847" s="68" t="s">
        <v>18670</v>
      </c>
      <c r="E1847" s="75">
        <f t="shared" si="69"/>
        <v>200</v>
      </c>
      <c r="F1847" s="86">
        <v>129</v>
      </c>
      <c r="G1847"/>
      <c r="H1847"/>
      <c r="I1847"/>
      <c r="J1847"/>
      <c r="L1847" s="1"/>
    </row>
    <row r="1848" spans="1:12" ht="12.75" customHeight="1">
      <c r="A1848" s="46" t="s">
        <v>6558</v>
      </c>
      <c r="B1848" s="35" t="s">
        <v>2588</v>
      </c>
      <c r="C1848" s="15" t="s">
        <v>6556</v>
      </c>
      <c r="D1848" s="68" t="s">
        <v>18670</v>
      </c>
      <c r="E1848" s="75">
        <f t="shared" ref="E1848:E1879" si="70">F1848+71</f>
        <v>210</v>
      </c>
      <c r="F1848" s="86">
        <v>139</v>
      </c>
      <c r="G1848"/>
      <c r="H1848"/>
      <c r="I1848"/>
      <c r="J1848"/>
      <c r="L1848" s="1"/>
    </row>
    <row r="1849" spans="1:12" ht="12.75" customHeight="1">
      <c r="A1849" s="46" t="s">
        <v>6561</v>
      </c>
      <c r="B1849" s="35" t="s">
        <v>2588</v>
      </c>
      <c r="C1849" s="15" t="s">
        <v>6559</v>
      </c>
      <c r="D1849" s="68" t="s">
        <v>18670</v>
      </c>
      <c r="E1849" s="75">
        <f t="shared" si="70"/>
        <v>226</v>
      </c>
      <c r="F1849" s="86">
        <v>155</v>
      </c>
      <c r="G1849"/>
      <c r="H1849"/>
      <c r="I1849"/>
      <c r="J1849"/>
      <c r="L1849" s="1"/>
    </row>
    <row r="1850" spans="1:12" ht="12.75" customHeight="1">
      <c r="A1850" s="46" t="s">
        <v>6564</v>
      </c>
      <c r="B1850" s="35" t="s">
        <v>2588</v>
      </c>
      <c r="C1850" s="15" t="s">
        <v>6562</v>
      </c>
      <c r="D1850" s="68" t="s">
        <v>18670</v>
      </c>
      <c r="E1850" s="75">
        <f t="shared" si="70"/>
        <v>241</v>
      </c>
      <c r="F1850" s="86">
        <v>170</v>
      </c>
      <c r="G1850"/>
      <c r="H1850"/>
      <c r="I1850"/>
      <c r="J1850"/>
      <c r="L1850" s="1"/>
    </row>
    <row r="1851" spans="1:12" ht="12.75" customHeight="1">
      <c r="A1851" s="46" t="s">
        <v>6567</v>
      </c>
      <c r="B1851" s="35" t="s">
        <v>2588</v>
      </c>
      <c r="C1851" s="15" t="s">
        <v>6565</v>
      </c>
      <c r="D1851" s="68" t="s">
        <v>18670</v>
      </c>
      <c r="E1851" s="75">
        <f t="shared" si="70"/>
        <v>257</v>
      </c>
      <c r="F1851" s="86">
        <v>186</v>
      </c>
      <c r="G1851"/>
      <c r="H1851"/>
      <c r="I1851"/>
      <c r="J1851"/>
      <c r="L1851" s="1"/>
    </row>
    <row r="1852" spans="1:12" ht="12.75" customHeight="1">
      <c r="A1852" s="46" t="s">
        <v>306</v>
      </c>
      <c r="B1852" s="35" t="s">
        <v>2588</v>
      </c>
      <c r="C1852" s="15" t="s">
        <v>86</v>
      </c>
      <c r="D1852" s="68" t="s">
        <v>18670</v>
      </c>
      <c r="E1852" s="75">
        <f t="shared" ref="E1852:E1885" si="71">F1852+95.7</f>
        <v>187.5</v>
      </c>
      <c r="F1852" s="86">
        <v>91.8</v>
      </c>
      <c r="G1852"/>
      <c r="H1852"/>
      <c r="I1852"/>
      <c r="J1852"/>
      <c r="L1852" s="1"/>
    </row>
    <row r="1853" spans="1:12" ht="12.75" customHeight="1">
      <c r="A1853" s="46" t="s">
        <v>90</v>
      </c>
      <c r="B1853" s="35" t="s">
        <v>2588</v>
      </c>
      <c r="C1853" s="15" t="s">
        <v>88</v>
      </c>
      <c r="D1853" s="68" t="s">
        <v>18670</v>
      </c>
      <c r="E1853" s="75">
        <f t="shared" si="71"/>
        <v>195.4</v>
      </c>
      <c r="F1853" s="86">
        <v>99.7</v>
      </c>
      <c r="G1853"/>
      <c r="H1853"/>
      <c r="I1853"/>
      <c r="J1853"/>
      <c r="L1853" s="1"/>
    </row>
    <row r="1854" spans="1:12" ht="12.75" customHeight="1">
      <c r="A1854" s="46" t="s">
        <v>93</v>
      </c>
      <c r="B1854" s="35" t="s">
        <v>2588</v>
      </c>
      <c r="C1854" s="15" t="s">
        <v>91</v>
      </c>
      <c r="D1854" s="68" t="s">
        <v>18670</v>
      </c>
      <c r="E1854" s="75">
        <f t="shared" si="71"/>
        <v>202.7</v>
      </c>
      <c r="F1854" s="86">
        <v>107</v>
      </c>
      <c r="G1854"/>
      <c r="H1854"/>
      <c r="I1854"/>
      <c r="J1854"/>
      <c r="L1854" s="1"/>
    </row>
    <row r="1855" spans="1:12" ht="12.75" customHeight="1">
      <c r="A1855" s="46" t="s">
        <v>99</v>
      </c>
      <c r="B1855" s="35" t="s">
        <v>2588</v>
      </c>
      <c r="C1855" s="15" t="s">
        <v>97</v>
      </c>
      <c r="D1855" s="68" t="s">
        <v>18670</v>
      </c>
      <c r="E1855" s="75">
        <f t="shared" si="71"/>
        <v>197.7</v>
      </c>
      <c r="F1855" s="86">
        <v>102</v>
      </c>
      <c r="G1855"/>
      <c r="H1855"/>
      <c r="I1855"/>
      <c r="J1855"/>
      <c r="L1855" s="1"/>
    </row>
    <row r="1856" spans="1:12" ht="12.75" customHeight="1">
      <c r="A1856" s="46" t="s">
        <v>102</v>
      </c>
      <c r="B1856" s="35" t="s">
        <v>2588</v>
      </c>
      <c r="C1856" s="15" t="s">
        <v>100</v>
      </c>
      <c r="D1856" s="68" t="s">
        <v>18670</v>
      </c>
      <c r="E1856" s="75">
        <f t="shared" si="71"/>
        <v>212.7</v>
      </c>
      <c r="F1856" s="86">
        <v>117</v>
      </c>
      <c r="G1856"/>
      <c r="H1856"/>
      <c r="I1856"/>
      <c r="J1856"/>
      <c r="L1856" s="1"/>
    </row>
    <row r="1857" spans="1:12" ht="12.75" customHeight="1">
      <c r="A1857" s="46" t="s">
        <v>105</v>
      </c>
      <c r="B1857" s="35" t="s">
        <v>2588</v>
      </c>
      <c r="C1857" s="15" t="s">
        <v>103</v>
      </c>
      <c r="D1857" s="68" t="s">
        <v>18670</v>
      </c>
      <c r="E1857" s="75">
        <f t="shared" si="71"/>
        <v>224.7</v>
      </c>
      <c r="F1857" s="86">
        <v>129</v>
      </c>
      <c r="G1857"/>
      <c r="H1857"/>
      <c r="I1857"/>
      <c r="J1857"/>
      <c r="L1857" s="1"/>
    </row>
    <row r="1858" spans="1:12" ht="12.75" customHeight="1">
      <c r="A1858" s="46" t="s">
        <v>18092</v>
      </c>
      <c r="B1858" s="35" t="s">
        <v>2588</v>
      </c>
      <c r="C1858" s="15" t="s">
        <v>18135</v>
      </c>
      <c r="D1858" s="68" t="s">
        <v>18670</v>
      </c>
      <c r="E1858" s="75">
        <f t="shared" si="71"/>
        <v>163.30000000000001</v>
      </c>
      <c r="F1858" s="86">
        <v>67.599999999999994</v>
      </c>
      <c r="G1858"/>
      <c r="H1858"/>
      <c r="I1858"/>
      <c r="J1858"/>
      <c r="L1858" s="1"/>
    </row>
    <row r="1859" spans="1:12" ht="12.75" customHeight="1">
      <c r="A1859" s="46" t="s">
        <v>18093</v>
      </c>
      <c r="B1859" s="35" t="s">
        <v>2588</v>
      </c>
      <c r="C1859" s="15" t="s">
        <v>18136</v>
      </c>
      <c r="D1859" s="68" t="s">
        <v>18670</v>
      </c>
      <c r="E1859" s="75">
        <f t="shared" si="71"/>
        <v>176.4</v>
      </c>
      <c r="F1859" s="86">
        <v>80.7</v>
      </c>
      <c r="G1859"/>
      <c r="H1859"/>
      <c r="I1859"/>
      <c r="J1859"/>
      <c r="L1859" s="1"/>
    </row>
    <row r="1860" spans="1:12" ht="12.75" customHeight="1">
      <c r="A1860" s="46" t="s">
        <v>108</v>
      </c>
      <c r="B1860" s="35" t="s">
        <v>2588</v>
      </c>
      <c r="C1860" s="15" t="s">
        <v>106</v>
      </c>
      <c r="D1860" s="68" t="s">
        <v>18670</v>
      </c>
      <c r="E1860" s="75">
        <f t="shared" si="71"/>
        <v>189.3</v>
      </c>
      <c r="F1860" s="86">
        <v>93.6</v>
      </c>
      <c r="G1860"/>
      <c r="H1860"/>
      <c r="I1860"/>
      <c r="J1860"/>
      <c r="L1860" s="1"/>
    </row>
    <row r="1861" spans="1:12" ht="12.75" customHeight="1">
      <c r="A1861" s="46" t="s">
        <v>111</v>
      </c>
      <c r="B1861" s="35" t="s">
        <v>2588</v>
      </c>
      <c r="C1861" s="15" t="s">
        <v>109</v>
      </c>
      <c r="D1861" s="68" t="s">
        <v>18670</v>
      </c>
      <c r="E1861" s="75">
        <f t="shared" si="71"/>
        <v>195.7</v>
      </c>
      <c r="F1861" s="86">
        <v>100</v>
      </c>
      <c r="G1861"/>
      <c r="H1861"/>
      <c r="I1861"/>
      <c r="J1861"/>
      <c r="L1861" s="1"/>
    </row>
    <row r="1862" spans="1:12" ht="12.75" customHeight="1">
      <c r="A1862" s="46" t="s">
        <v>114</v>
      </c>
      <c r="B1862" s="35" t="s">
        <v>2588</v>
      </c>
      <c r="C1862" s="15" t="s">
        <v>112</v>
      </c>
      <c r="D1862" s="68" t="s">
        <v>18670</v>
      </c>
      <c r="E1862" s="75">
        <f t="shared" si="71"/>
        <v>208.7</v>
      </c>
      <c r="F1862" s="86">
        <v>113</v>
      </c>
      <c r="G1862"/>
      <c r="H1862"/>
      <c r="I1862"/>
      <c r="J1862"/>
      <c r="L1862" s="1"/>
    </row>
    <row r="1863" spans="1:12" ht="12.75" customHeight="1">
      <c r="A1863" s="46" t="s">
        <v>117</v>
      </c>
      <c r="B1863" s="35" t="s">
        <v>2588</v>
      </c>
      <c r="C1863" s="15" t="s">
        <v>115</v>
      </c>
      <c r="D1863" s="68" t="s">
        <v>18670</v>
      </c>
      <c r="E1863" s="75">
        <f t="shared" si="71"/>
        <v>221.7</v>
      </c>
      <c r="F1863" s="86">
        <v>126</v>
      </c>
      <c r="G1863"/>
      <c r="H1863"/>
      <c r="I1863"/>
      <c r="J1863"/>
      <c r="L1863" s="1"/>
    </row>
    <row r="1864" spans="1:12" ht="12.75" customHeight="1">
      <c r="A1864" s="46" t="s">
        <v>120</v>
      </c>
      <c r="B1864" s="35" t="s">
        <v>2588</v>
      </c>
      <c r="C1864" s="15" t="s">
        <v>118</v>
      </c>
      <c r="D1864" s="68" t="s">
        <v>18670</v>
      </c>
      <c r="E1864" s="75">
        <f t="shared" si="71"/>
        <v>234.7</v>
      </c>
      <c r="F1864" s="86">
        <v>139</v>
      </c>
      <c r="G1864"/>
      <c r="H1864"/>
      <c r="I1864"/>
      <c r="J1864"/>
      <c r="L1864" s="1"/>
    </row>
    <row r="1865" spans="1:12" ht="12.75" customHeight="1">
      <c r="A1865" s="46" t="s">
        <v>18094</v>
      </c>
      <c r="B1865" s="35" t="s">
        <v>2588</v>
      </c>
      <c r="C1865" s="15" t="s">
        <v>18137</v>
      </c>
      <c r="D1865" s="68" t="s">
        <v>18670</v>
      </c>
      <c r="E1865" s="75">
        <f t="shared" si="71"/>
        <v>173.5</v>
      </c>
      <c r="F1865" s="86">
        <v>77.8</v>
      </c>
      <c r="G1865"/>
      <c r="H1865"/>
      <c r="I1865"/>
      <c r="J1865"/>
      <c r="L1865" s="1"/>
    </row>
    <row r="1866" spans="1:12" ht="12.75" customHeight="1">
      <c r="A1866" s="46" t="s">
        <v>18095</v>
      </c>
      <c r="B1866" s="35" t="s">
        <v>2588</v>
      </c>
      <c r="C1866" s="15" t="s">
        <v>18138</v>
      </c>
      <c r="D1866" s="68" t="s">
        <v>18670</v>
      </c>
      <c r="E1866" s="75">
        <f t="shared" si="71"/>
        <v>187.5</v>
      </c>
      <c r="F1866" s="86">
        <v>91.8</v>
      </c>
      <c r="G1866"/>
      <c r="H1866"/>
      <c r="I1866"/>
      <c r="J1866"/>
      <c r="L1866" s="1"/>
    </row>
    <row r="1867" spans="1:12" ht="12.75" customHeight="1">
      <c r="A1867" s="46" t="s">
        <v>123</v>
      </c>
      <c r="B1867" s="35" t="s">
        <v>2588</v>
      </c>
      <c r="C1867" s="15" t="s">
        <v>121</v>
      </c>
      <c r="D1867" s="68" t="s">
        <v>18670</v>
      </c>
      <c r="E1867" s="75">
        <f t="shared" si="71"/>
        <v>197.7</v>
      </c>
      <c r="F1867" s="86">
        <v>102</v>
      </c>
      <c r="G1867"/>
      <c r="H1867"/>
      <c r="I1867"/>
      <c r="J1867"/>
      <c r="L1867" s="1"/>
    </row>
    <row r="1868" spans="1:12" ht="12.75" customHeight="1">
      <c r="A1868" s="46" t="s">
        <v>126</v>
      </c>
      <c r="B1868" s="35" t="s">
        <v>2588</v>
      </c>
      <c r="C1868" s="15" t="s">
        <v>124</v>
      </c>
      <c r="D1868" s="68" t="s">
        <v>18670</v>
      </c>
      <c r="E1868" s="75">
        <f t="shared" si="71"/>
        <v>208.7</v>
      </c>
      <c r="F1868" s="86">
        <v>113</v>
      </c>
      <c r="G1868"/>
      <c r="H1868"/>
      <c r="I1868"/>
      <c r="J1868"/>
      <c r="L1868" s="1"/>
    </row>
    <row r="1869" spans="1:12" ht="12.75" customHeight="1">
      <c r="A1869" s="46" t="s">
        <v>129</v>
      </c>
      <c r="B1869" s="35" t="s">
        <v>2588</v>
      </c>
      <c r="C1869" s="15" t="s">
        <v>127</v>
      </c>
      <c r="D1869" s="68" t="s">
        <v>18670</v>
      </c>
      <c r="E1869" s="75">
        <f t="shared" si="71"/>
        <v>222.7</v>
      </c>
      <c r="F1869" s="86">
        <v>127</v>
      </c>
      <c r="G1869"/>
      <c r="H1869"/>
      <c r="I1869"/>
      <c r="J1869"/>
      <c r="L1869" s="1"/>
    </row>
    <row r="1870" spans="1:12" ht="12.75" customHeight="1">
      <c r="A1870" s="46" t="s">
        <v>132</v>
      </c>
      <c r="B1870" s="35" t="s">
        <v>2588</v>
      </c>
      <c r="C1870" s="15" t="s">
        <v>130</v>
      </c>
      <c r="D1870" s="68" t="s">
        <v>18670</v>
      </c>
      <c r="E1870" s="75">
        <f t="shared" si="71"/>
        <v>236.7</v>
      </c>
      <c r="F1870" s="86">
        <v>141</v>
      </c>
      <c r="G1870"/>
      <c r="H1870"/>
      <c r="I1870"/>
      <c r="J1870"/>
      <c r="L1870" s="1"/>
    </row>
    <row r="1871" spans="1:12" s="2" customFormat="1" ht="12.75" customHeight="1">
      <c r="A1871" s="46" t="s">
        <v>135</v>
      </c>
      <c r="B1871" s="35" t="s">
        <v>2588</v>
      </c>
      <c r="C1871" s="15" t="s">
        <v>133</v>
      </c>
      <c r="D1871" s="68" t="s">
        <v>18670</v>
      </c>
      <c r="E1871" s="75">
        <f t="shared" si="71"/>
        <v>250.7</v>
      </c>
      <c r="F1871" s="86">
        <v>155</v>
      </c>
      <c r="G1871" s="32"/>
      <c r="H1871"/>
      <c r="I1871"/>
      <c r="J1871"/>
    </row>
    <row r="1872" spans="1:12" ht="12.75" customHeight="1">
      <c r="A1872" s="46" t="s">
        <v>18096</v>
      </c>
      <c r="B1872" s="35" t="s">
        <v>2588</v>
      </c>
      <c r="C1872" s="15" t="s">
        <v>18139</v>
      </c>
      <c r="D1872" s="68" t="s">
        <v>18670</v>
      </c>
      <c r="E1872" s="75">
        <f t="shared" si="71"/>
        <v>177.4</v>
      </c>
      <c r="F1872" s="86">
        <v>81.7</v>
      </c>
      <c r="G1872" s="32"/>
      <c r="H1872"/>
      <c r="I1872"/>
      <c r="J1872"/>
      <c r="L1872" s="1"/>
    </row>
    <row r="1873" spans="1:12" ht="12.75" customHeight="1">
      <c r="A1873" s="46" t="s">
        <v>18097</v>
      </c>
      <c r="B1873" s="35" t="s">
        <v>2588</v>
      </c>
      <c r="C1873" s="15" t="s">
        <v>18140</v>
      </c>
      <c r="D1873" s="68" t="s">
        <v>18670</v>
      </c>
      <c r="E1873" s="75">
        <f t="shared" si="71"/>
        <v>195.4</v>
      </c>
      <c r="F1873" s="86">
        <v>99.7</v>
      </c>
      <c r="G1873" s="32"/>
      <c r="H1873"/>
      <c r="I1873"/>
      <c r="J1873"/>
      <c r="L1873" s="1"/>
    </row>
    <row r="1874" spans="1:12" ht="12.75" customHeight="1">
      <c r="A1874" s="46" t="s">
        <v>138</v>
      </c>
      <c r="B1874" s="35" t="s">
        <v>2588</v>
      </c>
      <c r="C1874" s="15" t="s">
        <v>136</v>
      </c>
      <c r="D1874" s="68" t="s">
        <v>18670</v>
      </c>
      <c r="E1874" s="75">
        <f t="shared" si="71"/>
        <v>212.7</v>
      </c>
      <c r="F1874" s="86">
        <v>117</v>
      </c>
      <c r="G1874" s="32"/>
      <c r="H1874"/>
      <c r="I1874"/>
      <c r="J1874"/>
      <c r="L1874" s="1"/>
    </row>
    <row r="1875" spans="1:12" ht="12.75" customHeight="1">
      <c r="A1875" s="46" t="s">
        <v>141</v>
      </c>
      <c r="B1875" s="35" t="s">
        <v>2588</v>
      </c>
      <c r="C1875" s="15" t="s">
        <v>139</v>
      </c>
      <c r="D1875" s="68" t="s">
        <v>18670</v>
      </c>
      <c r="E1875" s="75">
        <f t="shared" si="71"/>
        <v>221.7</v>
      </c>
      <c r="F1875" s="86">
        <v>126</v>
      </c>
      <c r="G1875" s="32"/>
      <c r="H1875"/>
      <c r="I1875"/>
      <c r="J1875"/>
      <c r="L1875" s="1"/>
    </row>
    <row r="1876" spans="1:12" ht="12.75" customHeight="1">
      <c r="A1876" s="46" t="s">
        <v>144</v>
      </c>
      <c r="B1876" s="35" t="s">
        <v>2588</v>
      </c>
      <c r="C1876" s="15" t="s">
        <v>142</v>
      </c>
      <c r="D1876" s="68" t="s">
        <v>18670</v>
      </c>
      <c r="E1876" s="75">
        <f t="shared" si="71"/>
        <v>236.7</v>
      </c>
      <c r="F1876" s="86">
        <v>141</v>
      </c>
      <c r="G1876" s="32"/>
      <c r="H1876"/>
      <c r="I1876"/>
      <c r="J1876"/>
      <c r="L1876" s="1"/>
    </row>
    <row r="1877" spans="1:12" ht="12.75" customHeight="1">
      <c r="A1877" s="46" t="s">
        <v>147</v>
      </c>
      <c r="B1877" s="35" t="s">
        <v>2588</v>
      </c>
      <c r="C1877" s="15" t="s">
        <v>18141</v>
      </c>
      <c r="D1877" s="68" t="s">
        <v>18670</v>
      </c>
      <c r="E1877" s="75">
        <f t="shared" si="71"/>
        <v>250.7</v>
      </c>
      <c r="F1877" s="86">
        <v>155</v>
      </c>
      <c r="G1877" s="32"/>
      <c r="H1877"/>
      <c r="I1877"/>
      <c r="J1877"/>
      <c r="L1877" s="1"/>
    </row>
    <row r="1878" spans="1:12" ht="12.75" customHeight="1">
      <c r="A1878" s="46" t="s">
        <v>150</v>
      </c>
      <c r="B1878" s="35" t="s">
        <v>2588</v>
      </c>
      <c r="C1878" s="15" t="s">
        <v>148</v>
      </c>
      <c r="D1878" s="68" t="s">
        <v>18670</v>
      </c>
      <c r="E1878" s="75">
        <f t="shared" si="71"/>
        <v>265.7</v>
      </c>
      <c r="F1878" s="86">
        <v>170</v>
      </c>
      <c r="G1878" s="32"/>
      <c r="H1878"/>
      <c r="I1878"/>
      <c r="J1878"/>
      <c r="L1878" s="1"/>
    </row>
    <row r="1879" spans="1:12" ht="12.75" customHeight="1">
      <c r="A1879" s="46" t="s">
        <v>18098</v>
      </c>
      <c r="B1879" s="35" t="s">
        <v>2588</v>
      </c>
      <c r="C1879" s="15" t="s">
        <v>18142</v>
      </c>
      <c r="D1879" s="68" t="s">
        <v>18670</v>
      </c>
      <c r="E1879" s="75">
        <f t="shared" si="71"/>
        <v>184.3</v>
      </c>
      <c r="F1879" s="86">
        <v>88.6</v>
      </c>
      <c r="G1879" s="32"/>
      <c r="H1879"/>
      <c r="I1879"/>
      <c r="J1879"/>
      <c r="L1879" s="1"/>
    </row>
    <row r="1880" spans="1:12" ht="12.75" customHeight="1">
      <c r="A1880" s="46" t="s">
        <v>18099</v>
      </c>
      <c r="B1880" s="35" t="s">
        <v>2588</v>
      </c>
      <c r="C1880" s="15" t="s">
        <v>18143</v>
      </c>
      <c r="D1880" s="68" t="s">
        <v>18670</v>
      </c>
      <c r="E1880" s="75">
        <f t="shared" si="71"/>
        <v>202.7</v>
      </c>
      <c r="F1880" s="86">
        <v>107</v>
      </c>
      <c r="G1880" s="32"/>
      <c r="H1880"/>
      <c r="I1880"/>
      <c r="J1880"/>
      <c r="L1880" s="1"/>
    </row>
    <row r="1881" spans="1:12" ht="12.75" customHeight="1">
      <c r="A1881" s="46" t="s">
        <v>153</v>
      </c>
      <c r="B1881" s="35" t="s">
        <v>2588</v>
      </c>
      <c r="C1881" s="15" t="s">
        <v>151</v>
      </c>
      <c r="D1881" s="68" t="s">
        <v>18670</v>
      </c>
      <c r="E1881" s="75">
        <f t="shared" si="71"/>
        <v>224.7</v>
      </c>
      <c r="F1881" s="86">
        <v>129</v>
      </c>
      <c r="G1881" s="32"/>
      <c r="H1881"/>
      <c r="I1881"/>
      <c r="J1881"/>
      <c r="L1881" s="1"/>
    </row>
    <row r="1882" spans="1:12" ht="12.75" customHeight="1">
      <c r="A1882" s="46" t="s">
        <v>156</v>
      </c>
      <c r="B1882" s="35" t="s">
        <v>2588</v>
      </c>
      <c r="C1882" s="15" t="s">
        <v>154</v>
      </c>
      <c r="D1882" s="68" t="s">
        <v>18670</v>
      </c>
      <c r="E1882" s="75">
        <f t="shared" si="71"/>
        <v>234.7</v>
      </c>
      <c r="F1882" s="86">
        <v>139</v>
      </c>
      <c r="G1882" s="32"/>
      <c r="H1882"/>
      <c r="I1882"/>
      <c r="J1882"/>
      <c r="L1882" s="1"/>
    </row>
    <row r="1883" spans="1:12" ht="12.75" customHeight="1">
      <c r="A1883" s="46" t="s">
        <v>159</v>
      </c>
      <c r="B1883" s="35" t="s">
        <v>2588</v>
      </c>
      <c r="C1883" s="15" t="s">
        <v>157</v>
      </c>
      <c r="D1883" s="68" t="s">
        <v>18670</v>
      </c>
      <c r="E1883" s="75">
        <f t="shared" si="71"/>
        <v>250.7</v>
      </c>
      <c r="F1883" s="86">
        <v>155</v>
      </c>
      <c r="G1883" s="32"/>
      <c r="H1883"/>
      <c r="I1883"/>
      <c r="J1883"/>
      <c r="L1883" s="1"/>
    </row>
    <row r="1884" spans="1:12" ht="12.75" customHeight="1">
      <c r="A1884" s="46" t="s">
        <v>162</v>
      </c>
      <c r="B1884" s="35" t="s">
        <v>2588</v>
      </c>
      <c r="C1884" s="15" t="s">
        <v>160</v>
      </c>
      <c r="D1884" s="68" t="s">
        <v>18670</v>
      </c>
      <c r="E1884" s="75">
        <f t="shared" si="71"/>
        <v>265.7</v>
      </c>
      <c r="F1884" s="86">
        <v>170</v>
      </c>
      <c r="G1884" s="32"/>
      <c r="H1884"/>
      <c r="I1884"/>
      <c r="J1884"/>
      <c r="L1884" s="1"/>
    </row>
    <row r="1885" spans="1:12" ht="12.75" customHeight="1">
      <c r="A1885" s="46" t="s">
        <v>165</v>
      </c>
      <c r="B1885" s="35" t="s">
        <v>2588</v>
      </c>
      <c r="C1885" s="15" t="s">
        <v>163</v>
      </c>
      <c r="D1885" s="68" t="s">
        <v>18670</v>
      </c>
      <c r="E1885" s="75">
        <f t="shared" si="71"/>
        <v>281.7</v>
      </c>
      <c r="F1885" s="86">
        <v>186</v>
      </c>
      <c r="G1885" s="32"/>
      <c r="H1885"/>
      <c r="I1885"/>
      <c r="J1885"/>
      <c r="L1885" s="1"/>
    </row>
    <row r="1886" spans="1:12" ht="12.75" customHeight="1">
      <c r="A1886" s="46" t="s">
        <v>2589</v>
      </c>
      <c r="B1886" s="35" t="s">
        <v>2588</v>
      </c>
      <c r="C1886" s="15" t="s">
        <v>2590</v>
      </c>
      <c r="D1886" s="68" t="s">
        <v>18670</v>
      </c>
      <c r="E1886" s="75">
        <v>91.8</v>
      </c>
      <c r="F1886" s="71"/>
      <c r="G1886" s="32"/>
      <c r="H1886"/>
      <c r="I1886"/>
      <c r="J1886"/>
      <c r="L1886" s="1"/>
    </row>
    <row r="1887" spans="1:12" ht="12.75" customHeight="1">
      <c r="A1887" s="46" t="s">
        <v>2591</v>
      </c>
      <c r="B1887" s="35" t="s">
        <v>2588</v>
      </c>
      <c r="C1887" s="15" t="s">
        <v>4062</v>
      </c>
      <c r="D1887" s="68" t="s">
        <v>18670</v>
      </c>
      <c r="E1887" s="75">
        <v>99.7</v>
      </c>
      <c r="F1887" s="71"/>
      <c r="G1887" s="32"/>
      <c r="H1887"/>
      <c r="I1887"/>
      <c r="J1887"/>
      <c r="L1887" s="1"/>
    </row>
    <row r="1888" spans="1:12" ht="12.75" customHeight="1">
      <c r="A1888" s="46" t="s">
        <v>4063</v>
      </c>
      <c r="B1888" s="35" t="s">
        <v>2588</v>
      </c>
      <c r="C1888" s="15" t="s">
        <v>4064</v>
      </c>
      <c r="D1888" s="68" t="s">
        <v>18670</v>
      </c>
      <c r="E1888" s="75">
        <v>107</v>
      </c>
      <c r="F1888" s="71"/>
      <c r="G1888" s="32"/>
      <c r="H1888"/>
      <c r="I1888"/>
      <c r="J1888"/>
      <c r="L1888" s="1"/>
    </row>
    <row r="1889" spans="1:12" ht="12.75" customHeight="1">
      <c r="A1889" s="46" t="s">
        <v>4067</v>
      </c>
      <c r="B1889" s="35" t="s">
        <v>2588</v>
      </c>
      <c r="C1889" s="15" t="s">
        <v>4068</v>
      </c>
      <c r="D1889" s="68" t="s">
        <v>18670</v>
      </c>
      <c r="E1889" s="75">
        <v>102</v>
      </c>
      <c r="F1889" s="71"/>
      <c r="G1889" s="32"/>
      <c r="H1889"/>
      <c r="I1889"/>
      <c r="J1889"/>
      <c r="L1889" s="1"/>
    </row>
    <row r="1890" spans="1:12" ht="12.75" customHeight="1">
      <c r="A1890" s="46" t="s">
        <v>4069</v>
      </c>
      <c r="B1890" s="35" t="s">
        <v>2588</v>
      </c>
      <c r="C1890" s="15" t="s">
        <v>4070</v>
      </c>
      <c r="D1890" s="68" t="s">
        <v>18670</v>
      </c>
      <c r="E1890" s="75">
        <v>117</v>
      </c>
      <c r="F1890" s="71"/>
      <c r="G1890" s="32"/>
      <c r="H1890"/>
      <c r="I1890"/>
      <c r="J1890"/>
      <c r="L1890" s="1"/>
    </row>
    <row r="1891" spans="1:12" ht="12.75" customHeight="1">
      <c r="A1891" s="46" t="s">
        <v>4071</v>
      </c>
      <c r="B1891" s="35" t="s">
        <v>2588</v>
      </c>
      <c r="C1891" s="15" t="s">
        <v>4072</v>
      </c>
      <c r="D1891" s="68" t="s">
        <v>18670</v>
      </c>
      <c r="E1891" s="75">
        <v>129</v>
      </c>
      <c r="F1891" s="71"/>
      <c r="G1891" s="32"/>
      <c r="H1891"/>
      <c r="I1891"/>
      <c r="J1891"/>
      <c r="L1891" s="1"/>
    </row>
    <row r="1892" spans="1:12" ht="12.75" customHeight="1">
      <c r="A1892" s="46" t="s">
        <v>4073</v>
      </c>
      <c r="B1892" s="35" t="s">
        <v>2588</v>
      </c>
      <c r="C1892" s="15" t="s">
        <v>4074</v>
      </c>
      <c r="D1892" s="68" t="s">
        <v>18670</v>
      </c>
      <c r="E1892" s="75">
        <v>67.599999999999994</v>
      </c>
      <c r="F1892" s="71"/>
      <c r="G1892" s="32"/>
      <c r="H1892"/>
      <c r="I1892"/>
      <c r="J1892"/>
      <c r="L1892" s="1"/>
    </row>
    <row r="1893" spans="1:12" ht="12.75" customHeight="1">
      <c r="A1893" s="46" t="s">
        <v>4075</v>
      </c>
      <c r="B1893" s="35" t="s">
        <v>2588</v>
      </c>
      <c r="C1893" s="15" t="s">
        <v>4076</v>
      </c>
      <c r="D1893" s="68" t="s">
        <v>18670</v>
      </c>
      <c r="E1893" s="75">
        <v>80.7</v>
      </c>
      <c r="F1893" s="71"/>
      <c r="G1893" s="32"/>
      <c r="H1893"/>
      <c r="I1893"/>
      <c r="J1893"/>
      <c r="L1893" s="1"/>
    </row>
    <row r="1894" spans="1:12" ht="12.75" customHeight="1">
      <c r="A1894" s="46" t="s">
        <v>4077</v>
      </c>
      <c r="B1894" s="35" t="s">
        <v>2588</v>
      </c>
      <c r="C1894" s="15" t="s">
        <v>4078</v>
      </c>
      <c r="D1894" s="68" t="s">
        <v>18670</v>
      </c>
      <c r="E1894" s="75">
        <v>93.6</v>
      </c>
      <c r="F1894" s="71"/>
      <c r="G1894" s="32"/>
      <c r="H1894"/>
      <c r="I1894"/>
      <c r="J1894"/>
      <c r="L1894" s="1"/>
    </row>
    <row r="1895" spans="1:12" ht="12.75" customHeight="1">
      <c r="A1895" s="46" t="s">
        <v>4079</v>
      </c>
      <c r="B1895" s="35" t="s">
        <v>2588</v>
      </c>
      <c r="C1895" s="15" t="s">
        <v>4080</v>
      </c>
      <c r="D1895" s="68" t="s">
        <v>18670</v>
      </c>
      <c r="E1895" s="75">
        <v>100</v>
      </c>
      <c r="F1895" s="71"/>
      <c r="G1895" s="32"/>
      <c r="H1895"/>
      <c r="I1895"/>
      <c r="J1895"/>
      <c r="L1895" s="1"/>
    </row>
    <row r="1896" spans="1:12" ht="12.75" customHeight="1">
      <c r="A1896" s="46" t="s">
        <v>4081</v>
      </c>
      <c r="B1896" s="35" t="s">
        <v>2588</v>
      </c>
      <c r="C1896" s="15" t="s">
        <v>506</v>
      </c>
      <c r="D1896" s="68" t="s">
        <v>18670</v>
      </c>
      <c r="E1896" s="75">
        <v>113</v>
      </c>
      <c r="F1896" s="71"/>
      <c r="G1896" s="32"/>
      <c r="H1896"/>
      <c r="I1896"/>
      <c r="J1896"/>
      <c r="L1896" s="1"/>
    </row>
    <row r="1897" spans="1:12" ht="12.75" customHeight="1">
      <c r="A1897" s="46" t="s">
        <v>507</v>
      </c>
      <c r="B1897" s="35" t="s">
        <v>2588</v>
      </c>
      <c r="C1897" s="15" t="s">
        <v>508</v>
      </c>
      <c r="D1897" s="68" t="s">
        <v>18670</v>
      </c>
      <c r="E1897" s="75">
        <v>126</v>
      </c>
      <c r="F1897" s="71"/>
      <c r="G1897" s="32"/>
      <c r="H1897"/>
      <c r="I1897"/>
      <c r="J1897"/>
      <c r="L1897" s="1"/>
    </row>
    <row r="1898" spans="1:12" ht="12.75" customHeight="1">
      <c r="A1898" s="46" t="s">
        <v>509</v>
      </c>
      <c r="B1898" s="35" t="s">
        <v>2588</v>
      </c>
      <c r="C1898" s="15" t="s">
        <v>510</v>
      </c>
      <c r="D1898" s="68" t="s">
        <v>18670</v>
      </c>
      <c r="E1898" s="75">
        <v>139</v>
      </c>
      <c r="F1898" s="71"/>
      <c r="G1898" s="32"/>
      <c r="H1898"/>
      <c r="I1898"/>
      <c r="J1898"/>
      <c r="L1898" s="1"/>
    </row>
    <row r="1899" spans="1:12" ht="12.75" customHeight="1">
      <c r="A1899" s="46" t="s">
        <v>511</v>
      </c>
      <c r="B1899" s="35" t="s">
        <v>2588</v>
      </c>
      <c r="C1899" s="15" t="s">
        <v>512</v>
      </c>
      <c r="D1899" s="68" t="s">
        <v>18670</v>
      </c>
      <c r="E1899" s="75">
        <v>77.8</v>
      </c>
      <c r="F1899" s="71"/>
      <c r="G1899" s="32"/>
      <c r="H1899"/>
      <c r="I1899"/>
      <c r="J1899"/>
      <c r="L1899" s="1"/>
    </row>
    <row r="1900" spans="1:12" ht="12.75" customHeight="1">
      <c r="A1900" s="46" t="s">
        <v>513</v>
      </c>
      <c r="B1900" s="35" t="s">
        <v>2588</v>
      </c>
      <c r="C1900" s="15" t="s">
        <v>514</v>
      </c>
      <c r="D1900" s="68" t="s">
        <v>18670</v>
      </c>
      <c r="E1900" s="75">
        <v>91.8</v>
      </c>
      <c r="F1900" s="71"/>
      <c r="G1900" s="32"/>
      <c r="H1900"/>
      <c r="I1900"/>
      <c r="J1900"/>
      <c r="L1900" s="1"/>
    </row>
    <row r="1901" spans="1:12" ht="12.75" customHeight="1">
      <c r="A1901" s="46" t="s">
        <v>515</v>
      </c>
      <c r="B1901" s="35" t="s">
        <v>2588</v>
      </c>
      <c r="C1901" s="15" t="s">
        <v>516</v>
      </c>
      <c r="D1901" s="68" t="s">
        <v>18670</v>
      </c>
      <c r="E1901" s="75">
        <v>102</v>
      </c>
      <c r="F1901" s="71"/>
      <c r="G1901" s="32"/>
      <c r="H1901"/>
      <c r="I1901"/>
      <c r="J1901"/>
      <c r="L1901" s="1"/>
    </row>
    <row r="1902" spans="1:12" ht="12.75" customHeight="1">
      <c r="A1902" s="46" t="s">
        <v>517</v>
      </c>
      <c r="B1902" s="35" t="s">
        <v>2588</v>
      </c>
      <c r="C1902" s="15" t="s">
        <v>518</v>
      </c>
      <c r="D1902" s="68" t="s">
        <v>18670</v>
      </c>
      <c r="E1902" s="75">
        <v>113</v>
      </c>
      <c r="F1902" s="71"/>
      <c r="G1902" s="32"/>
      <c r="H1902"/>
      <c r="I1902"/>
      <c r="J1902"/>
      <c r="L1902" s="1"/>
    </row>
    <row r="1903" spans="1:12" ht="12.75" customHeight="1">
      <c r="A1903" s="46" t="s">
        <v>519</v>
      </c>
      <c r="B1903" s="35" t="s">
        <v>2588</v>
      </c>
      <c r="C1903" s="15" t="s">
        <v>520</v>
      </c>
      <c r="D1903" s="68" t="s">
        <v>18670</v>
      </c>
      <c r="E1903" s="75">
        <v>127</v>
      </c>
      <c r="F1903" s="71"/>
      <c r="G1903" s="32"/>
      <c r="H1903"/>
      <c r="I1903"/>
      <c r="J1903"/>
      <c r="L1903" s="1"/>
    </row>
    <row r="1904" spans="1:12" ht="12.75" customHeight="1">
      <c r="A1904" s="46" t="s">
        <v>521</v>
      </c>
      <c r="B1904" s="35" t="s">
        <v>2588</v>
      </c>
      <c r="C1904" s="15" t="s">
        <v>522</v>
      </c>
      <c r="D1904" s="68" t="s">
        <v>18670</v>
      </c>
      <c r="E1904" s="75">
        <v>141</v>
      </c>
      <c r="F1904" s="71"/>
      <c r="G1904" s="32"/>
      <c r="H1904"/>
      <c r="I1904"/>
      <c r="J1904"/>
      <c r="L1904" s="1"/>
    </row>
    <row r="1905" spans="1:12" s="2" customFormat="1" ht="12.75" customHeight="1">
      <c r="A1905" s="46" t="s">
        <v>523</v>
      </c>
      <c r="B1905" s="35" t="s">
        <v>2588</v>
      </c>
      <c r="C1905" s="15" t="s">
        <v>524</v>
      </c>
      <c r="D1905" s="68" t="s">
        <v>18670</v>
      </c>
      <c r="E1905" s="75">
        <v>155</v>
      </c>
      <c r="F1905" s="71"/>
      <c r="G1905" s="33"/>
      <c r="H1905"/>
      <c r="I1905"/>
      <c r="J1905"/>
    </row>
    <row r="1906" spans="1:12" ht="12.75" customHeight="1">
      <c r="A1906" s="46" t="s">
        <v>525</v>
      </c>
      <c r="B1906" s="35" t="s">
        <v>2588</v>
      </c>
      <c r="C1906" s="15" t="s">
        <v>526</v>
      </c>
      <c r="D1906" s="68" t="s">
        <v>18670</v>
      </c>
      <c r="E1906" s="75">
        <v>81.7</v>
      </c>
      <c r="F1906" s="71"/>
      <c r="G1906"/>
      <c r="H1906"/>
      <c r="I1906"/>
      <c r="J1906"/>
      <c r="L1906" s="1"/>
    </row>
    <row r="1907" spans="1:12" ht="12.75" customHeight="1">
      <c r="A1907" s="46" t="s">
        <v>527</v>
      </c>
      <c r="B1907" s="35" t="s">
        <v>2588</v>
      </c>
      <c r="C1907" s="15" t="s">
        <v>528</v>
      </c>
      <c r="D1907" s="68" t="s">
        <v>18670</v>
      </c>
      <c r="E1907" s="75">
        <v>99.7</v>
      </c>
      <c r="F1907" s="71"/>
      <c r="G1907"/>
      <c r="H1907"/>
      <c r="I1907"/>
      <c r="J1907"/>
      <c r="L1907" s="1"/>
    </row>
    <row r="1908" spans="1:12" ht="12.75" customHeight="1">
      <c r="A1908" s="46" t="s">
        <v>529</v>
      </c>
      <c r="B1908" s="35" t="s">
        <v>2588</v>
      </c>
      <c r="C1908" s="15" t="s">
        <v>530</v>
      </c>
      <c r="D1908" s="68" t="s">
        <v>18670</v>
      </c>
      <c r="E1908" s="75">
        <v>117</v>
      </c>
      <c r="F1908" s="71"/>
      <c r="G1908"/>
      <c r="H1908"/>
      <c r="I1908"/>
      <c r="J1908"/>
      <c r="L1908" s="1"/>
    </row>
    <row r="1909" spans="1:12" ht="12.75" customHeight="1">
      <c r="A1909" s="46" t="s">
        <v>531</v>
      </c>
      <c r="B1909" s="35" t="s">
        <v>2588</v>
      </c>
      <c r="C1909" s="15" t="s">
        <v>532</v>
      </c>
      <c r="D1909" s="68" t="s">
        <v>18670</v>
      </c>
      <c r="E1909" s="75">
        <v>126</v>
      </c>
      <c r="F1909" s="71"/>
      <c r="G1909"/>
      <c r="H1909"/>
      <c r="I1909"/>
      <c r="J1909"/>
      <c r="L1909" s="1"/>
    </row>
    <row r="1910" spans="1:12" ht="12.75" customHeight="1">
      <c r="A1910" s="46" t="s">
        <v>533</v>
      </c>
      <c r="B1910" s="35" t="s">
        <v>2588</v>
      </c>
      <c r="C1910" s="15" t="s">
        <v>534</v>
      </c>
      <c r="D1910" s="68" t="s">
        <v>18670</v>
      </c>
      <c r="E1910" s="75">
        <v>141</v>
      </c>
      <c r="F1910" s="71"/>
      <c r="G1910"/>
      <c r="H1910"/>
      <c r="I1910"/>
      <c r="J1910"/>
      <c r="L1910" s="1"/>
    </row>
    <row r="1911" spans="1:12" ht="12.75" customHeight="1">
      <c r="A1911" s="46" t="s">
        <v>535</v>
      </c>
      <c r="B1911" s="35" t="s">
        <v>2588</v>
      </c>
      <c r="C1911" s="15" t="s">
        <v>536</v>
      </c>
      <c r="D1911" s="68" t="s">
        <v>18670</v>
      </c>
      <c r="E1911" s="75">
        <v>155</v>
      </c>
      <c r="F1911" s="71"/>
      <c r="G1911"/>
      <c r="H1911"/>
      <c r="I1911"/>
      <c r="J1911"/>
      <c r="L1911" s="1"/>
    </row>
    <row r="1912" spans="1:12" ht="12.75" customHeight="1">
      <c r="A1912" s="46" t="s">
        <v>537</v>
      </c>
      <c r="B1912" s="35" t="s">
        <v>2588</v>
      </c>
      <c r="C1912" s="15" t="s">
        <v>538</v>
      </c>
      <c r="D1912" s="68" t="s">
        <v>18670</v>
      </c>
      <c r="E1912" s="75">
        <v>170</v>
      </c>
      <c r="F1912" s="71"/>
      <c r="G1912"/>
      <c r="H1912"/>
      <c r="I1912"/>
      <c r="J1912"/>
      <c r="L1912" s="1"/>
    </row>
    <row r="1913" spans="1:12" ht="12.75" customHeight="1">
      <c r="A1913" s="46" t="s">
        <v>539</v>
      </c>
      <c r="B1913" s="35" t="s">
        <v>2588</v>
      </c>
      <c r="C1913" s="15" t="s">
        <v>540</v>
      </c>
      <c r="D1913" s="68" t="s">
        <v>18670</v>
      </c>
      <c r="E1913" s="75">
        <v>88.6</v>
      </c>
      <c r="F1913" s="71"/>
      <c r="G1913"/>
      <c r="H1913"/>
      <c r="I1913"/>
      <c r="J1913"/>
      <c r="L1913" s="1"/>
    </row>
    <row r="1914" spans="1:12" ht="12.75" customHeight="1">
      <c r="A1914" s="46" t="s">
        <v>541</v>
      </c>
      <c r="B1914" s="35" t="s">
        <v>2588</v>
      </c>
      <c r="C1914" s="15" t="s">
        <v>542</v>
      </c>
      <c r="D1914" s="68" t="s">
        <v>18670</v>
      </c>
      <c r="E1914" s="75">
        <v>107</v>
      </c>
      <c r="F1914" s="71"/>
      <c r="G1914"/>
      <c r="H1914"/>
      <c r="I1914"/>
      <c r="J1914"/>
      <c r="L1914" s="1"/>
    </row>
    <row r="1915" spans="1:12" ht="12.75" customHeight="1">
      <c r="A1915" s="46" t="s">
        <v>543</v>
      </c>
      <c r="B1915" s="35" t="s">
        <v>2588</v>
      </c>
      <c r="C1915" s="15" t="s">
        <v>544</v>
      </c>
      <c r="D1915" s="68" t="s">
        <v>18670</v>
      </c>
      <c r="E1915" s="75">
        <v>129</v>
      </c>
      <c r="F1915" s="71"/>
      <c r="G1915"/>
      <c r="H1915"/>
      <c r="I1915"/>
      <c r="J1915"/>
      <c r="L1915" s="1"/>
    </row>
    <row r="1916" spans="1:12" ht="12.75" customHeight="1">
      <c r="A1916" s="46" t="s">
        <v>545</v>
      </c>
      <c r="B1916" s="35" t="s">
        <v>2588</v>
      </c>
      <c r="C1916" s="15" t="s">
        <v>546</v>
      </c>
      <c r="D1916" s="68" t="s">
        <v>18670</v>
      </c>
      <c r="E1916" s="75">
        <v>139</v>
      </c>
      <c r="F1916" s="71"/>
      <c r="G1916"/>
      <c r="H1916"/>
      <c r="I1916"/>
      <c r="J1916"/>
      <c r="L1916" s="1"/>
    </row>
    <row r="1917" spans="1:12" ht="12.75" customHeight="1">
      <c r="A1917" s="46" t="s">
        <v>547</v>
      </c>
      <c r="B1917" s="35" t="s">
        <v>2588</v>
      </c>
      <c r="C1917" s="15" t="s">
        <v>548</v>
      </c>
      <c r="D1917" s="68" t="s">
        <v>18670</v>
      </c>
      <c r="E1917" s="75">
        <v>155</v>
      </c>
      <c r="G1917"/>
      <c r="H1917"/>
      <c r="I1917"/>
      <c r="J1917"/>
      <c r="L1917" s="1"/>
    </row>
    <row r="1918" spans="1:12" ht="12.75" customHeight="1">
      <c r="A1918" s="46" t="s">
        <v>549</v>
      </c>
      <c r="B1918" s="35" t="s">
        <v>2588</v>
      </c>
      <c r="C1918" s="15" t="s">
        <v>550</v>
      </c>
      <c r="D1918" s="68" t="s">
        <v>18670</v>
      </c>
      <c r="E1918" s="75">
        <v>170</v>
      </c>
      <c r="G1918"/>
      <c r="H1918"/>
      <c r="I1918"/>
      <c r="J1918"/>
      <c r="L1918" s="1"/>
    </row>
    <row r="1919" spans="1:12" ht="12.75" customHeight="1">
      <c r="A1919" s="46" t="s">
        <v>551</v>
      </c>
      <c r="B1919" s="35" t="s">
        <v>2588</v>
      </c>
      <c r="C1919" s="15" t="s">
        <v>552</v>
      </c>
      <c r="D1919" s="68" t="s">
        <v>18670</v>
      </c>
      <c r="E1919" s="75">
        <v>186</v>
      </c>
      <c r="G1919"/>
      <c r="H1919"/>
      <c r="I1919"/>
      <c r="J1919"/>
      <c r="L1919" s="1"/>
    </row>
    <row r="1920" spans="1:12" ht="12.75" customHeight="1">
      <c r="A1920" s="46" t="s">
        <v>2584</v>
      </c>
      <c r="B1920" s="35" t="s">
        <v>6454</v>
      </c>
      <c r="C1920" s="15" t="s">
        <v>18829</v>
      </c>
      <c r="D1920" s="68" t="s">
        <v>18670</v>
      </c>
      <c r="E1920" s="75">
        <f t="shared" ref="E1920:E1955" si="72">F1920+41.2</f>
        <v>130.30000000000001</v>
      </c>
      <c r="F1920" s="86">
        <v>89.1</v>
      </c>
      <c r="G1920"/>
      <c r="H1920"/>
      <c r="I1920"/>
      <c r="J1920"/>
      <c r="L1920" s="1"/>
    </row>
    <row r="1921" spans="1:12" ht="12.75" customHeight="1">
      <c r="A1921" s="46" t="s">
        <v>8509</v>
      </c>
      <c r="B1921" s="35" t="s">
        <v>6454</v>
      </c>
      <c r="C1921" s="15" t="s">
        <v>18830</v>
      </c>
      <c r="D1921" s="68" t="s">
        <v>18670</v>
      </c>
      <c r="E1921" s="75">
        <f t="shared" si="72"/>
        <v>138.10000000000002</v>
      </c>
      <c r="F1921" s="86">
        <v>96.9</v>
      </c>
      <c r="G1921"/>
      <c r="H1921"/>
      <c r="I1921"/>
      <c r="J1921"/>
      <c r="L1921" s="1"/>
    </row>
    <row r="1922" spans="1:12" ht="12.75" customHeight="1">
      <c r="A1922" s="46" t="s">
        <v>8512</v>
      </c>
      <c r="B1922" s="35" t="s">
        <v>6454</v>
      </c>
      <c r="C1922" s="15" t="s">
        <v>18831</v>
      </c>
      <c r="D1922" s="68" t="s">
        <v>18670</v>
      </c>
      <c r="E1922" s="75">
        <f t="shared" si="72"/>
        <v>145.19999999999999</v>
      </c>
      <c r="F1922" s="86">
        <v>104</v>
      </c>
      <c r="G1922"/>
      <c r="H1922"/>
      <c r="I1922"/>
      <c r="J1922"/>
      <c r="L1922" s="1"/>
    </row>
    <row r="1923" spans="1:12" ht="12.75" customHeight="1">
      <c r="A1923" s="46" t="s">
        <v>8521</v>
      </c>
      <c r="B1923" s="35" t="s">
        <v>6454</v>
      </c>
      <c r="C1923" s="15" t="s">
        <v>18834</v>
      </c>
      <c r="D1923" s="68" t="s">
        <v>18670</v>
      </c>
      <c r="E1923" s="75">
        <f t="shared" si="72"/>
        <v>140.80000000000001</v>
      </c>
      <c r="F1923" s="86">
        <v>99.6</v>
      </c>
      <c r="G1923"/>
      <c r="H1923"/>
      <c r="I1923"/>
      <c r="J1923"/>
      <c r="L1923" s="1"/>
    </row>
    <row r="1924" spans="1:12" ht="12.75" customHeight="1">
      <c r="A1924" s="46" t="s">
        <v>8524</v>
      </c>
      <c r="B1924" s="35" t="s">
        <v>6454</v>
      </c>
      <c r="C1924" s="15" t="s">
        <v>18835</v>
      </c>
      <c r="D1924" s="68" t="s">
        <v>18670</v>
      </c>
      <c r="E1924" s="75">
        <f t="shared" si="72"/>
        <v>155.19999999999999</v>
      </c>
      <c r="F1924" s="86">
        <v>114</v>
      </c>
      <c r="G1924"/>
      <c r="H1924"/>
      <c r="I1924"/>
      <c r="J1924"/>
      <c r="L1924" s="1"/>
    </row>
    <row r="1925" spans="1:12" ht="12.75" customHeight="1">
      <c r="A1925" s="46" t="s">
        <v>8527</v>
      </c>
      <c r="B1925" s="35" t="s">
        <v>6454</v>
      </c>
      <c r="C1925" s="15" t="s">
        <v>18836</v>
      </c>
      <c r="D1925" s="68" t="s">
        <v>18670</v>
      </c>
      <c r="E1925" s="75">
        <f t="shared" si="72"/>
        <v>166.2</v>
      </c>
      <c r="F1925" s="86">
        <v>125</v>
      </c>
      <c r="G1925"/>
      <c r="H1925"/>
      <c r="I1925"/>
      <c r="J1925"/>
      <c r="L1925" s="1"/>
    </row>
    <row r="1926" spans="1:12" ht="12.75" customHeight="1">
      <c r="A1926" s="46" t="s">
        <v>8530</v>
      </c>
      <c r="B1926" s="35" t="s">
        <v>6454</v>
      </c>
      <c r="C1926" s="15" t="s">
        <v>18837</v>
      </c>
      <c r="D1926" s="68" t="s">
        <v>18670</v>
      </c>
      <c r="E1926" s="75">
        <f t="shared" si="72"/>
        <v>107.10000000000001</v>
      </c>
      <c r="F1926" s="86">
        <v>65.900000000000006</v>
      </c>
      <c r="G1926"/>
      <c r="H1926"/>
      <c r="I1926"/>
      <c r="J1926"/>
      <c r="L1926" s="1"/>
    </row>
    <row r="1927" spans="1:12" ht="12.75" customHeight="1">
      <c r="A1927" s="46" t="s">
        <v>8533</v>
      </c>
      <c r="B1927" s="35" t="s">
        <v>6454</v>
      </c>
      <c r="C1927" s="15" t="s">
        <v>18838</v>
      </c>
      <c r="D1927" s="68" t="s">
        <v>18670</v>
      </c>
      <c r="E1927" s="75">
        <f t="shared" si="72"/>
        <v>119.4</v>
      </c>
      <c r="F1927" s="86">
        <v>78.2</v>
      </c>
      <c r="G1927"/>
      <c r="H1927"/>
      <c r="I1927"/>
      <c r="J1927"/>
      <c r="L1927" s="1"/>
    </row>
    <row r="1928" spans="1:12" ht="12.75" customHeight="1">
      <c r="A1928" s="46" t="s">
        <v>8536</v>
      </c>
      <c r="B1928" s="35" t="s">
        <v>6454</v>
      </c>
      <c r="C1928" s="15" t="s">
        <v>18839</v>
      </c>
      <c r="D1928" s="68" t="s">
        <v>18670</v>
      </c>
      <c r="E1928" s="75">
        <f t="shared" si="72"/>
        <v>132.19999999999999</v>
      </c>
      <c r="F1928" s="86">
        <v>91</v>
      </c>
      <c r="G1928"/>
      <c r="H1928"/>
      <c r="I1928"/>
      <c r="J1928"/>
      <c r="L1928" s="1"/>
    </row>
    <row r="1929" spans="1:12" ht="12.75" customHeight="1">
      <c r="A1929" s="46" t="s">
        <v>8539</v>
      </c>
      <c r="B1929" s="35" t="s">
        <v>6454</v>
      </c>
      <c r="C1929" s="15" t="s">
        <v>18840</v>
      </c>
      <c r="D1929" s="68" t="s">
        <v>18670</v>
      </c>
      <c r="E1929" s="75">
        <f t="shared" si="72"/>
        <v>141.19999999999999</v>
      </c>
      <c r="F1929" s="86">
        <v>100</v>
      </c>
      <c r="G1929"/>
      <c r="H1929"/>
      <c r="I1929"/>
      <c r="J1929"/>
      <c r="L1929" s="1"/>
    </row>
    <row r="1930" spans="1:12" ht="12.75" customHeight="1">
      <c r="A1930" s="46" t="s">
        <v>8542</v>
      </c>
      <c r="B1930" s="35" t="s">
        <v>6454</v>
      </c>
      <c r="C1930" s="15" t="s">
        <v>18841</v>
      </c>
      <c r="D1930" s="68" t="s">
        <v>18670</v>
      </c>
      <c r="E1930" s="75">
        <f t="shared" si="72"/>
        <v>151.19999999999999</v>
      </c>
      <c r="F1930" s="86">
        <v>110</v>
      </c>
      <c r="G1930"/>
      <c r="H1930"/>
      <c r="I1930"/>
      <c r="J1930"/>
      <c r="L1930" s="1"/>
    </row>
    <row r="1931" spans="1:12" ht="12.75" customHeight="1">
      <c r="A1931" s="46" t="s">
        <v>8545</v>
      </c>
      <c r="B1931" s="35" t="s">
        <v>6454</v>
      </c>
      <c r="C1931" s="15" t="s">
        <v>18842</v>
      </c>
      <c r="D1931" s="68" t="s">
        <v>18670</v>
      </c>
      <c r="E1931" s="75">
        <f t="shared" si="72"/>
        <v>163.19999999999999</v>
      </c>
      <c r="F1931" s="86">
        <v>122</v>
      </c>
      <c r="G1931"/>
      <c r="H1931"/>
      <c r="I1931"/>
      <c r="J1931"/>
      <c r="L1931" s="1"/>
    </row>
    <row r="1932" spans="1:12" ht="12.75" customHeight="1">
      <c r="A1932" s="46" t="s">
        <v>8548</v>
      </c>
      <c r="B1932" s="35" t="s">
        <v>6454</v>
      </c>
      <c r="C1932" s="15" t="s">
        <v>18843</v>
      </c>
      <c r="D1932" s="68" t="s">
        <v>18670</v>
      </c>
      <c r="E1932" s="75">
        <f t="shared" si="72"/>
        <v>176.2</v>
      </c>
      <c r="F1932" s="86">
        <v>135</v>
      </c>
      <c r="G1932"/>
      <c r="H1932"/>
      <c r="I1932"/>
      <c r="J1932"/>
      <c r="L1932" s="1"/>
    </row>
    <row r="1933" spans="1:12" ht="12.75" customHeight="1">
      <c r="A1933" s="46" t="s">
        <v>8551</v>
      </c>
      <c r="B1933" s="35" t="s">
        <v>6454</v>
      </c>
      <c r="C1933" s="15" t="s">
        <v>18844</v>
      </c>
      <c r="D1933" s="68" t="s">
        <v>18670</v>
      </c>
      <c r="E1933" s="75">
        <f t="shared" si="72"/>
        <v>116.8</v>
      </c>
      <c r="F1933" s="86">
        <v>75.599999999999994</v>
      </c>
      <c r="G1933"/>
      <c r="H1933"/>
      <c r="I1933"/>
      <c r="J1933"/>
      <c r="L1933" s="1"/>
    </row>
    <row r="1934" spans="1:12" ht="12.75" customHeight="1">
      <c r="A1934" s="46" t="s">
        <v>8554</v>
      </c>
      <c r="B1934" s="35" t="s">
        <v>6454</v>
      </c>
      <c r="C1934" s="15" t="s">
        <v>18845</v>
      </c>
      <c r="D1934" s="68" t="s">
        <v>18670</v>
      </c>
      <c r="E1934" s="75">
        <f t="shared" si="72"/>
        <v>130.30000000000001</v>
      </c>
      <c r="F1934" s="86">
        <v>89.1</v>
      </c>
      <c r="G1934"/>
      <c r="H1934"/>
      <c r="I1934"/>
      <c r="J1934"/>
      <c r="L1934" s="1"/>
    </row>
    <row r="1935" spans="1:12" ht="12.75" customHeight="1">
      <c r="A1935" s="46" t="s">
        <v>8557</v>
      </c>
      <c r="B1935" s="35" t="s">
        <v>6454</v>
      </c>
      <c r="C1935" s="15" t="s">
        <v>18846</v>
      </c>
      <c r="D1935" s="68" t="s">
        <v>18670</v>
      </c>
      <c r="E1935" s="75">
        <f t="shared" si="72"/>
        <v>140.80000000000001</v>
      </c>
      <c r="F1935" s="86">
        <v>99.6</v>
      </c>
      <c r="G1935"/>
      <c r="H1935"/>
      <c r="I1935"/>
      <c r="J1935"/>
      <c r="L1935" s="1"/>
    </row>
    <row r="1936" spans="1:12" ht="12.75" customHeight="1">
      <c r="A1936" s="46" t="s">
        <v>8560</v>
      </c>
      <c r="B1936" s="35" t="s">
        <v>6454</v>
      </c>
      <c r="C1936" s="15" t="s">
        <v>18847</v>
      </c>
      <c r="D1936" s="68" t="s">
        <v>18670</v>
      </c>
      <c r="E1936" s="75">
        <f t="shared" si="72"/>
        <v>151.19999999999999</v>
      </c>
      <c r="F1936" s="86">
        <v>110</v>
      </c>
      <c r="G1936"/>
      <c r="H1936"/>
      <c r="I1936"/>
      <c r="J1936"/>
      <c r="L1936" s="1"/>
    </row>
    <row r="1937" spans="1:12" ht="12.75" customHeight="1">
      <c r="A1937" s="46" t="s">
        <v>8563</v>
      </c>
      <c r="B1937" s="35" t="s">
        <v>6454</v>
      </c>
      <c r="C1937" s="15" t="s">
        <v>18848</v>
      </c>
      <c r="D1937" s="68" t="s">
        <v>18670</v>
      </c>
      <c r="E1937" s="75">
        <f t="shared" si="72"/>
        <v>164.2</v>
      </c>
      <c r="F1937" s="86">
        <v>123</v>
      </c>
      <c r="G1937"/>
      <c r="H1937"/>
      <c r="I1937"/>
      <c r="J1937"/>
      <c r="L1937" s="1"/>
    </row>
    <row r="1938" spans="1:12" ht="12.75" customHeight="1">
      <c r="A1938" s="46" t="s">
        <v>8566</v>
      </c>
      <c r="B1938" s="35" t="s">
        <v>6454</v>
      </c>
      <c r="C1938" s="15" t="s">
        <v>18849</v>
      </c>
      <c r="D1938" s="68" t="s">
        <v>18670</v>
      </c>
      <c r="E1938" s="75">
        <f t="shared" si="72"/>
        <v>178.2</v>
      </c>
      <c r="F1938" s="86">
        <v>137</v>
      </c>
      <c r="G1938"/>
      <c r="H1938"/>
      <c r="I1938"/>
      <c r="J1938"/>
      <c r="L1938" s="1"/>
    </row>
    <row r="1939" spans="1:12" s="2" customFormat="1" ht="12.75" customHeight="1">
      <c r="A1939" s="46" t="s">
        <v>8569</v>
      </c>
      <c r="B1939" s="35" t="s">
        <v>6454</v>
      </c>
      <c r="C1939" s="15" t="s">
        <v>18850</v>
      </c>
      <c r="D1939" s="68" t="s">
        <v>18670</v>
      </c>
      <c r="E1939" s="75">
        <f t="shared" si="72"/>
        <v>191.2</v>
      </c>
      <c r="F1939" s="86">
        <v>150</v>
      </c>
      <c r="G1939"/>
      <c r="H1939"/>
      <c r="I1939"/>
      <c r="J1939"/>
    </row>
    <row r="1940" spans="1:12" ht="12.75" customHeight="1">
      <c r="A1940" s="46" t="s">
        <v>8572</v>
      </c>
      <c r="B1940" s="35" t="s">
        <v>6454</v>
      </c>
      <c r="C1940" s="15" t="s">
        <v>18851</v>
      </c>
      <c r="D1940" s="68" t="s">
        <v>18670</v>
      </c>
      <c r="E1940" s="75">
        <f t="shared" si="72"/>
        <v>120.60000000000001</v>
      </c>
      <c r="F1940" s="86">
        <v>79.400000000000006</v>
      </c>
      <c r="G1940"/>
      <c r="H1940"/>
      <c r="I1940"/>
      <c r="J1940"/>
      <c r="L1940" s="1"/>
    </row>
    <row r="1941" spans="1:12" ht="12.75" customHeight="1">
      <c r="A1941" s="46" t="s">
        <v>8575</v>
      </c>
      <c r="B1941" s="35" t="s">
        <v>6454</v>
      </c>
      <c r="C1941" s="15" t="s">
        <v>18852</v>
      </c>
      <c r="D1941" s="68" t="s">
        <v>18670</v>
      </c>
      <c r="E1941" s="75">
        <f t="shared" si="72"/>
        <v>138.10000000000002</v>
      </c>
      <c r="F1941" s="86">
        <v>96.9</v>
      </c>
      <c r="G1941"/>
      <c r="H1941"/>
      <c r="I1941"/>
      <c r="J1941"/>
      <c r="L1941" s="1"/>
    </row>
    <row r="1942" spans="1:12" ht="12.75" customHeight="1">
      <c r="A1942" s="46" t="s">
        <v>8578</v>
      </c>
      <c r="B1942" s="35" t="s">
        <v>6454</v>
      </c>
      <c r="C1942" s="15" t="s">
        <v>18853</v>
      </c>
      <c r="D1942" s="68" t="s">
        <v>18670</v>
      </c>
      <c r="E1942" s="75">
        <f t="shared" si="72"/>
        <v>155.19999999999999</v>
      </c>
      <c r="F1942" s="86">
        <v>114</v>
      </c>
      <c r="G1942"/>
      <c r="H1942"/>
      <c r="I1942"/>
      <c r="J1942"/>
      <c r="L1942" s="1"/>
    </row>
    <row r="1943" spans="1:12" ht="12.75" customHeight="1">
      <c r="A1943" s="46" t="s">
        <v>8581</v>
      </c>
      <c r="B1943" s="35" t="s">
        <v>6454</v>
      </c>
      <c r="C1943" s="15" t="s">
        <v>18854</v>
      </c>
      <c r="D1943" s="68" t="s">
        <v>18670</v>
      </c>
      <c r="E1943" s="75">
        <f t="shared" si="72"/>
        <v>163.19999999999999</v>
      </c>
      <c r="F1943" s="86">
        <v>122</v>
      </c>
      <c r="G1943"/>
      <c r="H1943"/>
      <c r="I1943"/>
      <c r="J1943"/>
      <c r="L1943" s="1"/>
    </row>
    <row r="1944" spans="1:12" ht="12.75" customHeight="1">
      <c r="A1944" s="46" t="s">
        <v>8584</v>
      </c>
      <c r="B1944" s="35" t="s">
        <v>6454</v>
      </c>
      <c r="C1944" s="15" t="s">
        <v>18855</v>
      </c>
      <c r="D1944" s="68" t="s">
        <v>18670</v>
      </c>
      <c r="E1944" s="75">
        <f t="shared" si="72"/>
        <v>178.2</v>
      </c>
      <c r="F1944" s="86">
        <v>137</v>
      </c>
      <c r="G1944"/>
      <c r="H1944"/>
      <c r="I1944"/>
      <c r="J1944"/>
      <c r="L1944" s="1"/>
    </row>
    <row r="1945" spans="1:12" ht="12.75" customHeight="1">
      <c r="A1945" s="46" t="s">
        <v>8587</v>
      </c>
      <c r="B1945" s="35" t="s">
        <v>6454</v>
      </c>
      <c r="C1945" s="15" t="s">
        <v>18856</v>
      </c>
      <c r="D1945" s="68" t="s">
        <v>18670</v>
      </c>
      <c r="E1945" s="75">
        <f t="shared" si="72"/>
        <v>192.2</v>
      </c>
      <c r="F1945" s="86">
        <v>151</v>
      </c>
      <c r="G1945"/>
      <c r="H1945"/>
      <c r="I1945"/>
      <c r="J1945"/>
      <c r="L1945" s="1"/>
    </row>
    <row r="1946" spans="1:12" ht="12.75" customHeight="1">
      <c r="A1946" s="46" t="s">
        <v>8590</v>
      </c>
      <c r="B1946" s="35" t="s">
        <v>6454</v>
      </c>
      <c r="C1946" s="15" t="s">
        <v>18857</v>
      </c>
      <c r="D1946" s="68" t="s">
        <v>18670</v>
      </c>
      <c r="E1946" s="75">
        <f t="shared" si="72"/>
        <v>206.2</v>
      </c>
      <c r="F1946" s="86">
        <v>165</v>
      </c>
      <c r="G1946"/>
      <c r="H1946"/>
      <c r="I1946"/>
      <c r="J1946"/>
      <c r="L1946" s="1"/>
    </row>
    <row r="1947" spans="1:12" ht="12.75" customHeight="1">
      <c r="A1947" s="46" t="s">
        <v>8593</v>
      </c>
      <c r="B1947" s="35" t="s">
        <v>6454</v>
      </c>
      <c r="C1947" s="15" t="s">
        <v>18858</v>
      </c>
      <c r="D1947" s="68" t="s">
        <v>18670</v>
      </c>
      <c r="E1947" s="75">
        <f t="shared" si="72"/>
        <v>127.4</v>
      </c>
      <c r="F1947" s="86">
        <v>86.2</v>
      </c>
      <c r="G1947"/>
      <c r="H1947"/>
      <c r="I1947"/>
      <c r="J1947"/>
      <c r="L1947" s="1"/>
    </row>
    <row r="1948" spans="1:12" ht="12.75" customHeight="1">
      <c r="A1948" s="46" t="s">
        <v>8596</v>
      </c>
      <c r="B1948" s="35" t="s">
        <v>6454</v>
      </c>
      <c r="C1948" s="15" t="s">
        <v>18859</v>
      </c>
      <c r="D1948" s="68" t="s">
        <v>18670</v>
      </c>
      <c r="E1948" s="75">
        <f t="shared" si="72"/>
        <v>145.19999999999999</v>
      </c>
      <c r="F1948" s="86">
        <v>104</v>
      </c>
      <c r="G1948"/>
      <c r="H1948"/>
      <c r="I1948"/>
      <c r="J1948"/>
      <c r="L1948" s="1"/>
    </row>
    <row r="1949" spans="1:12" ht="12.75" customHeight="1">
      <c r="A1949" s="46" t="s">
        <v>8599</v>
      </c>
      <c r="B1949" s="35" t="s">
        <v>6454</v>
      </c>
      <c r="C1949" s="15" t="s">
        <v>18860</v>
      </c>
      <c r="D1949" s="68" t="s">
        <v>18670</v>
      </c>
      <c r="E1949" s="75">
        <f t="shared" si="72"/>
        <v>166.2</v>
      </c>
      <c r="F1949" s="86">
        <v>125</v>
      </c>
      <c r="G1949"/>
      <c r="H1949"/>
      <c r="I1949"/>
      <c r="J1949"/>
      <c r="L1949" s="1"/>
    </row>
    <row r="1950" spans="1:12" ht="12.75" customHeight="1">
      <c r="A1950" s="46" t="s">
        <v>8602</v>
      </c>
      <c r="B1950" s="35" t="s">
        <v>6454</v>
      </c>
      <c r="C1950" s="15" t="s">
        <v>18861</v>
      </c>
      <c r="D1950" s="68" t="s">
        <v>18670</v>
      </c>
      <c r="E1950" s="75">
        <f t="shared" si="72"/>
        <v>176.2</v>
      </c>
      <c r="F1950" s="86">
        <v>135</v>
      </c>
      <c r="G1950"/>
      <c r="H1950"/>
      <c r="I1950"/>
      <c r="J1950"/>
      <c r="L1950" s="1"/>
    </row>
    <row r="1951" spans="1:12" ht="12.75" customHeight="1">
      <c r="A1951" s="46" t="s">
        <v>8605</v>
      </c>
      <c r="B1951" s="35" t="s">
        <v>6454</v>
      </c>
      <c r="C1951" s="15" t="s">
        <v>18862</v>
      </c>
      <c r="D1951" s="68" t="s">
        <v>18670</v>
      </c>
      <c r="E1951" s="75">
        <f t="shared" si="72"/>
        <v>191.2</v>
      </c>
      <c r="F1951" s="86">
        <v>150</v>
      </c>
      <c r="G1951"/>
      <c r="H1951"/>
      <c r="I1951"/>
      <c r="J1951"/>
      <c r="L1951" s="1"/>
    </row>
    <row r="1952" spans="1:12" ht="12.75" customHeight="1">
      <c r="A1952" s="46" t="s">
        <v>8608</v>
      </c>
      <c r="B1952" s="35" t="s">
        <v>6454</v>
      </c>
      <c r="C1952" s="15" t="s">
        <v>18863</v>
      </c>
      <c r="D1952" s="68" t="s">
        <v>18670</v>
      </c>
      <c r="E1952" s="75">
        <f t="shared" si="72"/>
        <v>206.2</v>
      </c>
      <c r="F1952" s="86">
        <v>165</v>
      </c>
      <c r="G1952"/>
      <c r="H1952"/>
      <c r="I1952"/>
      <c r="J1952"/>
      <c r="L1952" s="1"/>
    </row>
    <row r="1953" spans="1:12" ht="12.75" customHeight="1">
      <c r="A1953" s="46" t="s">
        <v>8611</v>
      </c>
      <c r="B1953" s="35" t="s">
        <v>6454</v>
      </c>
      <c r="C1953" s="15" t="s">
        <v>18864</v>
      </c>
      <c r="D1953" s="68" t="s">
        <v>18670</v>
      </c>
      <c r="E1953" s="75">
        <f t="shared" si="72"/>
        <v>222.2</v>
      </c>
      <c r="F1953" s="86">
        <v>181</v>
      </c>
      <c r="G1953"/>
      <c r="H1953"/>
      <c r="I1953"/>
      <c r="J1953"/>
      <c r="L1953" s="1"/>
    </row>
    <row r="1954" spans="1:12" ht="12.75" customHeight="1">
      <c r="A1954" s="46" t="s">
        <v>8515</v>
      </c>
      <c r="B1954" s="35" t="s">
        <v>6454</v>
      </c>
      <c r="C1954" s="15" t="s">
        <v>18832</v>
      </c>
      <c r="D1954" s="68" t="s">
        <v>18670</v>
      </c>
      <c r="E1954" s="75">
        <f t="shared" si="72"/>
        <v>119.2</v>
      </c>
      <c r="F1954" s="86">
        <v>78</v>
      </c>
      <c r="G1954"/>
      <c r="H1954"/>
      <c r="I1954"/>
      <c r="J1954"/>
      <c r="L1954" s="1"/>
    </row>
    <row r="1955" spans="1:12" ht="12.75" customHeight="1">
      <c r="A1955" s="46" t="s">
        <v>8518</v>
      </c>
      <c r="B1955" s="35" t="s">
        <v>6454</v>
      </c>
      <c r="C1955" s="15" t="s">
        <v>18833</v>
      </c>
      <c r="D1955" s="68" t="s">
        <v>18670</v>
      </c>
      <c r="E1955" s="75">
        <f t="shared" si="72"/>
        <v>127.9</v>
      </c>
      <c r="F1955" s="86">
        <v>86.7</v>
      </c>
      <c r="G1955"/>
      <c r="H1955"/>
      <c r="I1955"/>
      <c r="J1955"/>
      <c r="L1955" s="1"/>
    </row>
    <row r="1956" spans="1:12" ht="12.75" customHeight="1">
      <c r="A1956" s="46" t="s">
        <v>2583</v>
      </c>
      <c r="B1956" s="35" t="s">
        <v>6454</v>
      </c>
      <c r="C1956" s="15" t="s">
        <v>18793</v>
      </c>
      <c r="D1956" s="68" t="s">
        <v>18670</v>
      </c>
      <c r="E1956" s="75">
        <f t="shared" ref="E1956:E1991" si="73">F1956+83.4</f>
        <v>172.5</v>
      </c>
      <c r="F1956" s="86">
        <v>89.1</v>
      </c>
      <c r="G1956"/>
      <c r="H1956"/>
      <c r="I1956"/>
      <c r="J1956"/>
      <c r="L1956" s="1"/>
    </row>
    <row r="1957" spans="1:12" ht="12.75" customHeight="1">
      <c r="A1957" s="46" t="s">
        <v>3517</v>
      </c>
      <c r="B1957" s="35" t="s">
        <v>6454</v>
      </c>
      <c r="C1957" s="15" t="s">
        <v>18794</v>
      </c>
      <c r="D1957" s="68" t="s">
        <v>18670</v>
      </c>
      <c r="E1957" s="75">
        <f t="shared" si="73"/>
        <v>180.3</v>
      </c>
      <c r="F1957" s="86">
        <v>96.9</v>
      </c>
      <c r="G1957"/>
      <c r="H1957"/>
      <c r="I1957"/>
      <c r="J1957"/>
      <c r="L1957" s="1"/>
    </row>
    <row r="1958" spans="1:12" ht="12.75" customHeight="1">
      <c r="A1958" s="46" t="s">
        <v>3520</v>
      </c>
      <c r="B1958" s="35" t="s">
        <v>6454</v>
      </c>
      <c r="C1958" s="15" t="s">
        <v>18795</v>
      </c>
      <c r="D1958" s="68" t="s">
        <v>18670</v>
      </c>
      <c r="E1958" s="75">
        <f t="shared" si="73"/>
        <v>187.4</v>
      </c>
      <c r="F1958" s="86">
        <v>104</v>
      </c>
      <c r="G1958"/>
      <c r="H1958"/>
      <c r="I1958"/>
      <c r="J1958"/>
      <c r="L1958" s="1"/>
    </row>
    <row r="1959" spans="1:12" ht="12.75" customHeight="1">
      <c r="A1959" s="46" t="s">
        <v>3526</v>
      </c>
      <c r="B1959" s="35" t="s">
        <v>6454</v>
      </c>
      <c r="C1959" s="15" t="s">
        <v>18798</v>
      </c>
      <c r="D1959" s="68" t="s">
        <v>18670</v>
      </c>
      <c r="E1959" s="75">
        <f t="shared" si="73"/>
        <v>183</v>
      </c>
      <c r="F1959" s="86">
        <v>99.6</v>
      </c>
      <c r="G1959"/>
      <c r="H1959"/>
      <c r="I1959"/>
      <c r="J1959"/>
      <c r="L1959" s="1"/>
    </row>
    <row r="1960" spans="1:12" ht="12.75" customHeight="1">
      <c r="A1960" s="46" t="s">
        <v>3529</v>
      </c>
      <c r="B1960" s="35" t="s">
        <v>6454</v>
      </c>
      <c r="C1960" s="15" t="s">
        <v>18799</v>
      </c>
      <c r="D1960" s="68" t="s">
        <v>18670</v>
      </c>
      <c r="E1960" s="75">
        <f t="shared" si="73"/>
        <v>197.4</v>
      </c>
      <c r="F1960" s="86">
        <v>114</v>
      </c>
      <c r="G1960"/>
      <c r="H1960"/>
      <c r="I1960"/>
      <c r="J1960"/>
      <c r="L1960" s="1"/>
    </row>
    <row r="1961" spans="1:12" ht="12.75" customHeight="1">
      <c r="A1961" s="46" t="s">
        <v>3532</v>
      </c>
      <c r="B1961" s="35" t="s">
        <v>6454</v>
      </c>
      <c r="C1961" s="15" t="s">
        <v>18800</v>
      </c>
      <c r="D1961" s="68" t="s">
        <v>18670</v>
      </c>
      <c r="E1961" s="75">
        <f t="shared" si="73"/>
        <v>208.4</v>
      </c>
      <c r="F1961" s="86">
        <v>125</v>
      </c>
      <c r="G1961"/>
      <c r="H1961"/>
      <c r="I1961"/>
      <c r="J1961"/>
      <c r="L1961" s="1"/>
    </row>
    <row r="1962" spans="1:12" ht="12.75" customHeight="1">
      <c r="A1962" s="46" t="s">
        <v>18067</v>
      </c>
      <c r="B1962" s="35" t="s">
        <v>6454</v>
      </c>
      <c r="C1962" s="15" t="s">
        <v>18801</v>
      </c>
      <c r="D1962" s="68" t="s">
        <v>18670</v>
      </c>
      <c r="E1962" s="75">
        <f t="shared" si="73"/>
        <v>149.30000000000001</v>
      </c>
      <c r="F1962" s="86">
        <v>65.900000000000006</v>
      </c>
      <c r="G1962"/>
      <c r="H1962"/>
      <c r="I1962"/>
      <c r="J1962"/>
      <c r="L1962" s="1"/>
    </row>
    <row r="1963" spans="1:12" ht="12.75" customHeight="1">
      <c r="A1963" s="46" t="s">
        <v>18068</v>
      </c>
      <c r="B1963" s="35" t="s">
        <v>6454</v>
      </c>
      <c r="C1963" s="15" t="s">
        <v>18802</v>
      </c>
      <c r="D1963" s="68" t="s">
        <v>18670</v>
      </c>
      <c r="E1963" s="75">
        <f t="shared" si="73"/>
        <v>161.60000000000002</v>
      </c>
      <c r="F1963" s="86">
        <v>78.2</v>
      </c>
      <c r="G1963"/>
      <c r="H1963"/>
      <c r="I1963"/>
      <c r="J1963"/>
      <c r="L1963" s="1"/>
    </row>
    <row r="1964" spans="1:12" ht="12.75" customHeight="1">
      <c r="A1964" s="46" t="s">
        <v>3535</v>
      </c>
      <c r="B1964" s="35" t="s">
        <v>6454</v>
      </c>
      <c r="C1964" s="15" t="s">
        <v>18803</v>
      </c>
      <c r="D1964" s="68" t="s">
        <v>18670</v>
      </c>
      <c r="E1964" s="75">
        <f t="shared" si="73"/>
        <v>174.4</v>
      </c>
      <c r="F1964" s="86">
        <v>91</v>
      </c>
      <c r="G1964"/>
      <c r="H1964"/>
      <c r="I1964"/>
      <c r="J1964"/>
      <c r="L1964" s="1"/>
    </row>
    <row r="1965" spans="1:12" ht="12.75" customHeight="1">
      <c r="A1965" s="46" t="s">
        <v>3538</v>
      </c>
      <c r="B1965" s="35" t="s">
        <v>6454</v>
      </c>
      <c r="C1965" s="15" t="s">
        <v>18804</v>
      </c>
      <c r="D1965" s="68" t="s">
        <v>18670</v>
      </c>
      <c r="E1965" s="75">
        <f t="shared" si="73"/>
        <v>183.4</v>
      </c>
      <c r="F1965" s="86">
        <v>100</v>
      </c>
      <c r="G1965"/>
      <c r="H1965"/>
      <c r="I1965"/>
      <c r="J1965"/>
      <c r="L1965" s="1"/>
    </row>
    <row r="1966" spans="1:12" ht="12.75" customHeight="1">
      <c r="A1966" s="46" t="s">
        <v>3541</v>
      </c>
      <c r="B1966" s="35" t="s">
        <v>6454</v>
      </c>
      <c r="C1966" s="15" t="s">
        <v>18805</v>
      </c>
      <c r="D1966" s="68" t="s">
        <v>18670</v>
      </c>
      <c r="E1966" s="75">
        <f t="shared" si="73"/>
        <v>193.4</v>
      </c>
      <c r="F1966" s="86">
        <v>110</v>
      </c>
      <c r="G1966"/>
      <c r="H1966"/>
      <c r="I1966"/>
      <c r="J1966"/>
      <c r="L1966" s="1"/>
    </row>
    <row r="1967" spans="1:12" ht="12.75" customHeight="1">
      <c r="A1967" s="46" t="s">
        <v>3544</v>
      </c>
      <c r="B1967" s="35" t="s">
        <v>6454</v>
      </c>
      <c r="C1967" s="15" t="s">
        <v>18806</v>
      </c>
      <c r="D1967" s="68" t="s">
        <v>18670</v>
      </c>
      <c r="E1967" s="75">
        <f t="shared" si="73"/>
        <v>205.4</v>
      </c>
      <c r="F1967" s="86">
        <v>122</v>
      </c>
      <c r="G1967"/>
      <c r="H1967"/>
      <c r="I1967"/>
      <c r="J1967"/>
      <c r="L1967" s="1"/>
    </row>
    <row r="1968" spans="1:12" ht="12.75" customHeight="1">
      <c r="A1968" s="46" t="s">
        <v>3547</v>
      </c>
      <c r="B1968" s="35" t="s">
        <v>6454</v>
      </c>
      <c r="C1968" s="15" t="s">
        <v>18807</v>
      </c>
      <c r="D1968" s="68" t="s">
        <v>18670</v>
      </c>
      <c r="E1968" s="75">
        <f t="shared" si="73"/>
        <v>218.4</v>
      </c>
      <c r="F1968" s="86">
        <v>135</v>
      </c>
      <c r="G1968"/>
      <c r="H1968"/>
      <c r="I1968"/>
      <c r="J1968"/>
      <c r="L1968" s="1"/>
    </row>
    <row r="1969" spans="1:12" ht="12.75" customHeight="1">
      <c r="A1969" s="46" t="s">
        <v>18069</v>
      </c>
      <c r="B1969" s="35" t="s">
        <v>6454</v>
      </c>
      <c r="C1969" s="15" t="s">
        <v>18808</v>
      </c>
      <c r="D1969" s="68" t="s">
        <v>18670</v>
      </c>
      <c r="E1969" s="75">
        <f t="shared" si="73"/>
        <v>159</v>
      </c>
      <c r="F1969" s="86">
        <v>75.599999999999994</v>
      </c>
      <c r="G1969"/>
      <c r="H1969"/>
      <c r="I1969"/>
      <c r="J1969"/>
      <c r="L1969" s="1"/>
    </row>
    <row r="1970" spans="1:12" ht="12.75" customHeight="1">
      <c r="A1970" s="46" t="s">
        <v>18070</v>
      </c>
      <c r="B1970" s="35" t="s">
        <v>6454</v>
      </c>
      <c r="C1970" s="15" t="s">
        <v>18809</v>
      </c>
      <c r="D1970" s="68" t="s">
        <v>18670</v>
      </c>
      <c r="E1970" s="75">
        <f t="shared" si="73"/>
        <v>172.5</v>
      </c>
      <c r="F1970" s="86">
        <v>89.1</v>
      </c>
      <c r="G1970"/>
      <c r="H1970"/>
      <c r="I1970"/>
      <c r="J1970"/>
      <c r="L1970" s="1"/>
    </row>
    <row r="1971" spans="1:12" s="2" customFormat="1" ht="12.75" customHeight="1">
      <c r="A1971" s="46" t="s">
        <v>3550</v>
      </c>
      <c r="B1971" s="35" t="s">
        <v>6454</v>
      </c>
      <c r="C1971" s="15" t="s">
        <v>18810</v>
      </c>
      <c r="D1971" s="68" t="s">
        <v>18670</v>
      </c>
      <c r="E1971" s="75">
        <f t="shared" si="73"/>
        <v>183</v>
      </c>
      <c r="F1971" s="86">
        <v>99.6</v>
      </c>
      <c r="G1971"/>
      <c r="H1971"/>
      <c r="I1971"/>
      <c r="J1971"/>
    </row>
    <row r="1972" spans="1:12" ht="12.75" customHeight="1">
      <c r="A1972" s="46" t="s">
        <v>3553</v>
      </c>
      <c r="B1972" s="35" t="s">
        <v>6454</v>
      </c>
      <c r="C1972" s="15" t="s">
        <v>18811</v>
      </c>
      <c r="D1972" s="68" t="s">
        <v>18670</v>
      </c>
      <c r="E1972" s="75">
        <f t="shared" si="73"/>
        <v>193.4</v>
      </c>
      <c r="F1972" s="86">
        <v>110</v>
      </c>
      <c r="G1972"/>
      <c r="H1972"/>
      <c r="I1972"/>
      <c r="J1972"/>
      <c r="L1972" s="1"/>
    </row>
    <row r="1973" spans="1:12" ht="12.75" customHeight="1">
      <c r="A1973" s="46" t="s">
        <v>6060</v>
      </c>
      <c r="B1973" s="35" t="s">
        <v>6454</v>
      </c>
      <c r="C1973" s="15" t="s">
        <v>18812</v>
      </c>
      <c r="D1973" s="68" t="s">
        <v>18670</v>
      </c>
      <c r="E1973" s="75">
        <f t="shared" si="73"/>
        <v>206.4</v>
      </c>
      <c r="F1973" s="86">
        <v>123</v>
      </c>
      <c r="G1973"/>
      <c r="H1973"/>
      <c r="I1973"/>
      <c r="J1973"/>
      <c r="L1973" s="1"/>
    </row>
    <row r="1974" spans="1:12" ht="12.75" customHeight="1">
      <c r="A1974" s="46" t="s">
        <v>6063</v>
      </c>
      <c r="B1974" s="35" t="s">
        <v>6454</v>
      </c>
      <c r="C1974" s="15" t="s">
        <v>18813</v>
      </c>
      <c r="D1974" s="68" t="s">
        <v>18670</v>
      </c>
      <c r="E1974" s="75">
        <f t="shared" si="73"/>
        <v>220.4</v>
      </c>
      <c r="F1974" s="86">
        <v>137</v>
      </c>
      <c r="G1974"/>
      <c r="H1974"/>
      <c r="I1974"/>
      <c r="J1974"/>
      <c r="L1974" s="1"/>
    </row>
    <row r="1975" spans="1:12" ht="12.75" customHeight="1">
      <c r="A1975" s="46" t="s">
        <v>6066</v>
      </c>
      <c r="B1975" s="35" t="s">
        <v>6454</v>
      </c>
      <c r="C1975" s="15" t="s">
        <v>18814</v>
      </c>
      <c r="D1975" s="68" t="s">
        <v>18670</v>
      </c>
      <c r="E1975" s="75">
        <f t="shared" si="73"/>
        <v>233.4</v>
      </c>
      <c r="F1975" s="86">
        <v>150</v>
      </c>
      <c r="G1975"/>
      <c r="H1975"/>
      <c r="I1975"/>
      <c r="J1975"/>
      <c r="L1975" s="1"/>
    </row>
    <row r="1976" spans="1:12" ht="12.75" customHeight="1">
      <c r="A1976" s="46" t="s">
        <v>18071</v>
      </c>
      <c r="B1976" s="35" t="s">
        <v>6454</v>
      </c>
      <c r="C1976" s="15" t="s">
        <v>18815</v>
      </c>
      <c r="D1976" s="68" t="s">
        <v>18670</v>
      </c>
      <c r="E1976" s="75">
        <f t="shared" si="73"/>
        <v>162.80000000000001</v>
      </c>
      <c r="F1976" s="86">
        <v>79.400000000000006</v>
      </c>
      <c r="G1976"/>
      <c r="H1976"/>
      <c r="I1976"/>
      <c r="J1976"/>
      <c r="L1976" s="1"/>
    </row>
    <row r="1977" spans="1:12" ht="12.75" customHeight="1">
      <c r="A1977" s="46" t="s">
        <v>18072</v>
      </c>
      <c r="B1977" s="35" t="s">
        <v>6454</v>
      </c>
      <c r="C1977" s="15" t="s">
        <v>18816</v>
      </c>
      <c r="D1977" s="68" t="s">
        <v>18670</v>
      </c>
      <c r="E1977" s="75">
        <f t="shared" si="73"/>
        <v>180.3</v>
      </c>
      <c r="F1977" s="86">
        <v>96.9</v>
      </c>
      <c r="G1977"/>
      <c r="H1977"/>
      <c r="I1977"/>
      <c r="J1977"/>
      <c r="L1977" s="1"/>
    </row>
    <row r="1978" spans="1:12" ht="12.75" customHeight="1">
      <c r="A1978" s="46" t="s">
        <v>6069</v>
      </c>
      <c r="B1978" s="35" t="s">
        <v>6454</v>
      </c>
      <c r="C1978" s="15" t="s">
        <v>18817</v>
      </c>
      <c r="D1978" s="68" t="s">
        <v>18670</v>
      </c>
      <c r="E1978" s="75">
        <f t="shared" si="73"/>
        <v>197.4</v>
      </c>
      <c r="F1978" s="86">
        <v>114</v>
      </c>
      <c r="G1978"/>
      <c r="H1978"/>
      <c r="I1978"/>
      <c r="J1978"/>
      <c r="L1978" s="1"/>
    </row>
    <row r="1979" spans="1:12" ht="12.75" customHeight="1">
      <c r="A1979" s="46" t="s">
        <v>6072</v>
      </c>
      <c r="B1979" s="35" t="s">
        <v>6454</v>
      </c>
      <c r="C1979" s="15" t="s">
        <v>18818</v>
      </c>
      <c r="D1979" s="68" t="s">
        <v>18670</v>
      </c>
      <c r="E1979" s="75">
        <f t="shared" si="73"/>
        <v>205.4</v>
      </c>
      <c r="F1979" s="86">
        <v>122</v>
      </c>
      <c r="G1979"/>
      <c r="H1979"/>
      <c r="I1979"/>
      <c r="J1979"/>
      <c r="L1979" s="1"/>
    </row>
    <row r="1980" spans="1:12" ht="12.75" customHeight="1">
      <c r="A1980" s="46" t="s">
        <v>6075</v>
      </c>
      <c r="B1980" s="35" t="s">
        <v>6454</v>
      </c>
      <c r="C1980" s="15" t="s">
        <v>18819</v>
      </c>
      <c r="D1980" s="68" t="s">
        <v>18670</v>
      </c>
      <c r="E1980" s="75">
        <f t="shared" si="73"/>
        <v>220.4</v>
      </c>
      <c r="F1980" s="86">
        <v>137</v>
      </c>
      <c r="G1980"/>
      <c r="H1980"/>
      <c r="I1980"/>
      <c r="J1980"/>
      <c r="L1980" s="1"/>
    </row>
    <row r="1981" spans="1:12" ht="12.75" customHeight="1">
      <c r="A1981" s="46" t="s">
        <v>6078</v>
      </c>
      <c r="B1981" s="35" t="s">
        <v>6454</v>
      </c>
      <c r="C1981" s="15" t="s">
        <v>18820</v>
      </c>
      <c r="D1981" s="68" t="s">
        <v>18670</v>
      </c>
      <c r="E1981" s="75">
        <f t="shared" si="73"/>
        <v>234.4</v>
      </c>
      <c r="F1981" s="86">
        <v>151</v>
      </c>
      <c r="G1981"/>
      <c r="H1981"/>
      <c r="I1981"/>
      <c r="J1981"/>
      <c r="L1981" s="1"/>
    </row>
    <row r="1982" spans="1:12" ht="12.75" customHeight="1">
      <c r="A1982" s="46" t="s">
        <v>6081</v>
      </c>
      <c r="B1982" s="35" t="s">
        <v>6454</v>
      </c>
      <c r="C1982" s="15" t="s">
        <v>18821</v>
      </c>
      <c r="D1982" s="68" t="s">
        <v>18670</v>
      </c>
      <c r="E1982" s="75">
        <f t="shared" si="73"/>
        <v>248.4</v>
      </c>
      <c r="F1982" s="86">
        <v>165</v>
      </c>
      <c r="G1982"/>
      <c r="H1982"/>
      <c r="I1982"/>
      <c r="J1982"/>
      <c r="L1982" s="1"/>
    </row>
    <row r="1983" spans="1:12" ht="12.75" customHeight="1">
      <c r="A1983" s="46" t="s">
        <v>18073</v>
      </c>
      <c r="B1983" s="35" t="s">
        <v>6454</v>
      </c>
      <c r="C1983" s="15" t="s">
        <v>18822</v>
      </c>
      <c r="D1983" s="68" t="s">
        <v>18670</v>
      </c>
      <c r="E1983" s="75">
        <f t="shared" si="73"/>
        <v>169.60000000000002</v>
      </c>
      <c r="F1983" s="86">
        <v>86.2</v>
      </c>
      <c r="G1983"/>
      <c r="H1983"/>
      <c r="I1983"/>
      <c r="J1983"/>
      <c r="L1983" s="1"/>
    </row>
    <row r="1984" spans="1:12" ht="12.75" customHeight="1">
      <c r="A1984" s="46" t="s">
        <v>18074</v>
      </c>
      <c r="B1984" s="35" t="s">
        <v>6454</v>
      </c>
      <c r="C1984" s="15" t="s">
        <v>18823</v>
      </c>
      <c r="D1984" s="68" t="s">
        <v>18670</v>
      </c>
      <c r="E1984" s="75">
        <f t="shared" si="73"/>
        <v>187.4</v>
      </c>
      <c r="F1984" s="86">
        <v>104</v>
      </c>
      <c r="G1984"/>
      <c r="H1984"/>
      <c r="I1984"/>
      <c r="J1984"/>
      <c r="L1984" s="1"/>
    </row>
    <row r="1985" spans="1:12" ht="12.75" customHeight="1">
      <c r="A1985" s="46" t="s">
        <v>6084</v>
      </c>
      <c r="B1985" s="35" t="s">
        <v>6454</v>
      </c>
      <c r="C1985" s="15" t="s">
        <v>18824</v>
      </c>
      <c r="D1985" s="68" t="s">
        <v>18670</v>
      </c>
      <c r="E1985" s="75">
        <f t="shared" si="73"/>
        <v>208.4</v>
      </c>
      <c r="F1985" s="86">
        <v>125</v>
      </c>
      <c r="G1985"/>
      <c r="H1985"/>
      <c r="I1985"/>
      <c r="J1985"/>
      <c r="L1985" s="1"/>
    </row>
    <row r="1986" spans="1:12" ht="12.75" customHeight="1">
      <c r="A1986" s="46" t="s">
        <v>6087</v>
      </c>
      <c r="B1986" s="35" t="s">
        <v>6454</v>
      </c>
      <c r="C1986" s="15" t="s">
        <v>18825</v>
      </c>
      <c r="D1986" s="68" t="s">
        <v>18670</v>
      </c>
      <c r="E1986" s="75">
        <f t="shared" si="73"/>
        <v>218.4</v>
      </c>
      <c r="F1986" s="86">
        <v>135</v>
      </c>
      <c r="G1986"/>
      <c r="H1986"/>
      <c r="I1986"/>
      <c r="J1986"/>
      <c r="L1986" s="1"/>
    </row>
    <row r="1987" spans="1:12" ht="12.75" customHeight="1">
      <c r="A1987" s="46" t="s">
        <v>6090</v>
      </c>
      <c r="B1987" s="35" t="s">
        <v>6454</v>
      </c>
      <c r="C1987" s="15" t="s">
        <v>18826</v>
      </c>
      <c r="D1987" s="68" t="s">
        <v>18670</v>
      </c>
      <c r="E1987" s="75">
        <f t="shared" si="73"/>
        <v>233.4</v>
      </c>
      <c r="F1987" s="86">
        <v>150</v>
      </c>
      <c r="G1987"/>
      <c r="H1987"/>
      <c r="I1987"/>
      <c r="J1987"/>
      <c r="L1987" s="1"/>
    </row>
    <row r="1988" spans="1:12" ht="12.75" customHeight="1">
      <c r="A1988" s="46" t="s">
        <v>6093</v>
      </c>
      <c r="B1988" s="35" t="s">
        <v>6454</v>
      </c>
      <c r="C1988" s="15" t="s">
        <v>18827</v>
      </c>
      <c r="D1988" s="68" t="s">
        <v>18670</v>
      </c>
      <c r="E1988" s="75">
        <f t="shared" si="73"/>
        <v>248.4</v>
      </c>
      <c r="F1988" s="86">
        <v>165</v>
      </c>
      <c r="G1988"/>
      <c r="H1988"/>
      <c r="I1988"/>
      <c r="J1988"/>
      <c r="L1988" s="1"/>
    </row>
    <row r="1989" spans="1:12" ht="12.75" customHeight="1">
      <c r="A1989" s="46" t="s">
        <v>6096</v>
      </c>
      <c r="B1989" s="35" t="s">
        <v>6454</v>
      </c>
      <c r="C1989" s="15" t="s">
        <v>18828</v>
      </c>
      <c r="D1989" s="68" t="s">
        <v>18670</v>
      </c>
      <c r="E1989" s="75">
        <f t="shared" si="73"/>
        <v>264.39999999999998</v>
      </c>
      <c r="F1989" s="86">
        <v>181</v>
      </c>
      <c r="G1989"/>
      <c r="H1989"/>
      <c r="I1989"/>
      <c r="J1989"/>
      <c r="L1989" s="1"/>
    </row>
    <row r="1990" spans="1:12" ht="12.75" customHeight="1">
      <c r="A1990" s="46" t="s">
        <v>18066</v>
      </c>
      <c r="B1990" s="35" t="s">
        <v>6454</v>
      </c>
      <c r="C1990" s="15" t="s">
        <v>18796</v>
      </c>
      <c r="D1990" s="68" t="s">
        <v>18670</v>
      </c>
      <c r="E1990" s="75">
        <f t="shared" si="73"/>
        <v>161.4</v>
      </c>
      <c r="F1990" s="86">
        <v>78</v>
      </c>
      <c r="G1990"/>
      <c r="H1990"/>
      <c r="I1990"/>
      <c r="J1990"/>
      <c r="L1990" s="1"/>
    </row>
    <row r="1991" spans="1:12" ht="12.75" customHeight="1">
      <c r="A1991" s="46" t="s">
        <v>3523</v>
      </c>
      <c r="B1991" s="35" t="s">
        <v>6454</v>
      </c>
      <c r="C1991" s="15" t="s">
        <v>18797</v>
      </c>
      <c r="D1991" s="68" t="s">
        <v>18670</v>
      </c>
      <c r="E1991" s="75">
        <f t="shared" si="73"/>
        <v>170.10000000000002</v>
      </c>
      <c r="F1991" s="86">
        <v>86.7</v>
      </c>
      <c r="G1991"/>
      <c r="H1991"/>
      <c r="I1991"/>
      <c r="J1991"/>
      <c r="L1991" s="1"/>
    </row>
    <row r="1992" spans="1:12" ht="12.75" customHeight="1">
      <c r="A1992" s="46" t="s">
        <v>2586</v>
      </c>
      <c r="B1992" s="35" t="s">
        <v>6454</v>
      </c>
      <c r="C1992" s="15" t="s">
        <v>18865</v>
      </c>
      <c r="D1992" s="68" t="s">
        <v>18670</v>
      </c>
      <c r="E1992" s="75">
        <f t="shared" ref="E1992:E2027" si="74">F1992+41.2</f>
        <v>130.30000000000001</v>
      </c>
      <c r="F1992" s="86">
        <v>89.1</v>
      </c>
      <c r="G1992"/>
      <c r="H1992"/>
      <c r="I1992"/>
      <c r="J1992"/>
      <c r="L1992" s="1"/>
    </row>
    <row r="1993" spans="1:12" ht="12.75" customHeight="1">
      <c r="A1993" s="46" t="s">
        <v>8699</v>
      </c>
      <c r="B1993" s="35" t="s">
        <v>6454</v>
      </c>
      <c r="C1993" s="15" t="s">
        <v>18866</v>
      </c>
      <c r="D1993" s="68" t="s">
        <v>18670</v>
      </c>
      <c r="E1993" s="75">
        <f t="shared" si="74"/>
        <v>138.10000000000002</v>
      </c>
      <c r="F1993" s="86">
        <v>96.9</v>
      </c>
      <c r="G1993"/>
      <c r="H1993"/>
      <c r="I1993"/>
      <c r="J1993"/>
      <c r="L1993" s="1"/>
    </row>
    <row r="1994" spans="1:12" ht="12.75" customHeight="1">
      <c r="A1994" s="46" t="s">
        <v>8702</v>
      </c>
      <c r="B1994" s="35" t="s">
        <v>6454</v>
      </c>
      <c r="C1994" s="15" t="s">
        <v>18867</v>
      </c>
      <c r="D1994" s="68" t="s">
        <v>18670</v>
      </c>
      <c r="E1994" s="75">
        <f t="shared" si="74"/>
        <v>145.19999999999999</v>
      </c>
      <c r="F1994" s="86">
        <v>104</v>
      </c>
      <c r="G1994"/>
      <c r="H1994"/>
      <c r="I1994"/>
      <c r="J1994"/>
      <c r="L1994" s="1"/>
    </row>
    <row r="1995" spans="1:12" ht="12.75" customHeight="1">
      <c r="A1995" s="46" t="s">
        <v>8711</v>
      </c>
      <c r="B1995" s="35" t="s">
        <v>6454</v>
      </c>
      <c r="C1995" s="15" t="s">
        <v>18870</v>
      </c>
      <c r="D1995" s="68" t="s">
        <v>18670</v>
      </c>
      <c r="E1995" s="75">
        <f t="shared" si="74"/>
        <v>140.80000000000001</v>
      </c>
      <c r="F1995" s="86">
        <v>99.6</v>
      </c>
      <c r="G1995"/>
      <c r="H1995"/>
      <c r="I1995"/>
      <c r="J1995"/>
      <c r="L1995" s="1"/>
    </row>
    <row r="1996" spans="1:12" ht="12.75" customHeight="1">
      <c r="A1996" s="46" t="s">
        <v>8714</v>
      </c>
      <c r="B1996" s="35" t="s">
        <v>6454</v>
      </c>
      <c r="C1996" s="15" t="s">
        <v>18871</v>
      </c>
      <c r="D1996" s="68" t="s">
        <v>18670</v>
      </c>
      <c r="E1996" s="75">
        <f t="shared" si="74"/>
        <v>155.19999999999999</v>
      </c>
      <c r="F1996" s="86">
        <v>114</v>
      </c>
      <c r="G1996"/>
      <c r="H1996"/>
      <c r="I1996"/>
      <c r="J1996"/>
      <c r="L1996" s="1"/>
    </row>
    <row r="1997" spans="1:12" ht="12.75" customHeight="1">
      <c r="A1997" s="46" t="s">
        <v>8717</v>
      </c>
      <c r="B1997" s="35" t="s">
        <v>6454</v>
      </c>
      <c r="C1997" s="15" t="s">
        <v>18872</v>
      </c>
      <c r="D1997" s="68" t="s">
        <v>18670</v>
      </c>
      <c r="E1997" s="75">
        <f t="shared" si="74"/>
        <v>166.2</v>
      </c>
      <c r="F1997" s="86">
        <v>125</v>
      </c>
      <c r="G1997"/>
      <c r="H1997"/>
      <c r="I1997"/>
      <c r="J1997"/>
      <c r="L1997" s="1"/>
    </row>
    <row r="1998" spans="1:12" ht="12.75" customHeight="1">
      <c r="A1998" s="46" t="s">
        <v>8720</v>
      </c>
      <c r="B1998" s="35" t="s">
        <v>6454</v>
      </c>
      <c r="C1998" s="15" t="s">
        <v>18873</v>
      </c>
      <c r="D1998" s="68" t="s">
        <v>18670</v>
      </c>
      <c r="E1998" s="75">
        <f t="shared" si="74"/>
        <v>107.10000000000001</v>
      </c>
      <c r="F1998" s="86">
        <v>65.900000000000006</v>
      </c>
      <c r="G1998"/>
      <c r="H1998"/>
      <c r="I1998"/>
      <c r="J1998"/>
      <c r="L1998" s="1"/>
    </row>
    <row r="1999" spans="1:12" ht="12.75" customHeight="1">
      <c r="A1999" s="46" t="s">
        <v>8723</v>
      </c>
      <c r="B1999" s="35" t="s">
        <v>6454</v>
      </c>
      <c r="C1999" s="15" t="s">
        <v>18874</v>
      </c>
      <c r="D1999" s="68" t="s">
        <v>18670</v>
      </c>
      <c r="E1999" s="75">
        <f t="shared" si="74"/>
        <v>119.4</v>
      </c>
      <c r="F1999" s="86">
        <v>78.2</v>
      </c>
      <c r="G1999"/>
      <c r="H1999"/>
      <c r="I1999"/>
      <c r="J1999"/>
      <c r="L1999" s="1"/>
    </row>
    <row r="2000" spans="1:12" ht="12.75" customHeight="1">
      <c r="A2000" s="46" t="s">
        <v>8726</v>
      </c>
      <c r="B2000" s="35" t="s">
        <v>6454</v>
      </c>
      <c r="C2000" s="15" t="s">
        <v>18875</v>
      </c>
      <c r="D2000" s="68" t="s">
        <v>18670</v>
      </c>
      <c r="E2000" s="75">
        <f t="shared" si="74"/>
        <v>132.19999999999999</v>
      </c>
      <c r="F2000" s="86">
        <v>91</v>
      </c>
      <c r="G2000"/>
      <c r="H2000"/>
      <c r="I2000"/>
      <c r="J2000"/>
      <c r="L2000" s="1"/>
    </row>
    <row r="2001" spans="1:12" ht="12.75" customHeight="1">
      <c r="A2001" s="46" t="s">
        <v>8729</v>
      </c>
      <c r="B2001" s="35" t="s">
        <v>6454</v>
      </c>
      <c r="C2001" s="15" t="s">
        <v>18876</v>
      </c>
      <c r="D2001" s="68" t="s">
        <v>18670</v>
      </c>
      <c r="E2001" s="75">
        <f t="shared" si="74"/>
        <v>141.19999999999999</v>
      </c>
      <c r="F2001" s="86">
        <v>100</v>
      </c>
      <c r="G2001"/>
      <c r="H2001"/>
      <c r="I2001"/>
      <c r="J2001"/>
      <c r="L2001" s="1"/>
    </row>
    <row r="2002" spans="1:12" ht="12.75" customHeight="1">
      <c r="A2002" s="46" t="s">
        <v>8732</v>
      </c>
      <c r="B2002" s="35" t="s">
        <v>6454</v>
      </c>
      <c r="C2002" s="15" t="s">
        <v>18877</v>
      </c>
      <c r="D2002" s="68" t="s">
        <v>18670</v>
      </c>
      <c r="E2002" s="75">
        <f t="shared" si="74"/>
        <v>151.19999999999999</v>
      </c>
      <c r="F2002" s="86">
        <v>110</v>
      </c>
      <c r="G2002"/>
      <c r="H2002"/>
      <c r="I2002"/>
      <c r="J2002"/>
      <c r="L2002" s="1"/>
    </row>
    <row r="2003" spans="1:12" s="2" customFormat="1" ht="12.75" customHeight="1">
      <c r="A2003" s="46" t="s">
        <v>8735</v>
      </c>
      <c r="B2003" s="35" t="s">
        <v>6454</v>
      </c>
      <c r="C2003" s="15" t="s">
        <v>18878</v>
      </c>
      <c r="D2003" s="68" t="s">
        <v>18670</v>
      </c>
      <c r="E2003" s="75">
        <f t="shared" si="74"/>
        <v>163.19999999999999</v>
      </c>
      <c r="F2003" s="86">
        <v>122</v>
      </c>
      <c r="G2003"/>
      <c r="H2003"/>
      <c r="I2003"/>
      <c r="J2003"/>
    </row>
    <row r="2004" spans="1:12" ht="12.75" customHeight="1">
      <c r="A2004" s="46" t="s">
        <v>8738</v>
      </c>
      <c r="B2004" s="35" t="s">
        <v>6454</v>
      </c>
      <c r="C2004" s="15" t="s">
        <v>18879</v>
      </c>
      <c r="D2004" s="68" t="s">
        <v>18670</v>
      </c>
      <c r="E2004" s="75">
        <f t="shared" si="74"/>
        <v>176.2</v>
      </c>
      <c r="F2004" s="86">
        <v>135</v>
      </c>
      <c r="G2004"/>
      <c r="H2004"/>
      <c r="I2004"/>
      <c r="J2004"/>
      <c r="L2004" s="1"/>
    </row>
    <row r="2005" spans="1:12" ht="12.75" customHeight="1">
      <c r="A2005" s="46" t="s">
        <v>8741</v>
      </c>
      <c r="B2005" s="35" t="s">
        <v>6454</v>
      </c>
      <c r="C2005" s="15" t="s">
        <v>18880</v>
      </c>
      <c r="D2005" s="68" t="s">
        <v>18670</v>
      </c>
      <c r="E2005" s="75">
        <f t="shared" si="74"/>
        <v>116.8</v>
      </c>
      <c r="F2005" s="86">
        <v>75.599999999999994</v>
      </c>
      <c r="G2005"/>
      <c r="H2005"/>
      <c r="I2005"/>
      <c r="J2005"/>
      <c r="L2005" s="1"/>
    </row>
    <row r="2006" spans="1:12" ht="12.75" customHeight="1">
      <c r="A2006" s="46" t="s">
        <v>8744</v>
      </c>
      <c r="B2006" s="35" t="s">
        <v>6454</v>
      </c>
      <c r="C2006" s="15" t="s">
        <v>18881</v>
      </c>
      <c r="D2006" s="68" t="s">
        <v>18670</v>
      </c>
      <c r="E2006" s="75">
        <f t="shared" si="74"/>
        <v>130.30000000000001</v>
      </c>
      <c r="F2006" s="86">
        <v>89.1</v>
      </c>
      <c r="G2006"/>
      <c r="H2006"/>
      <c r="I2006"/>
      <c r="J2006"/>
      <c r="L2006" s="1"/>
    </row>
    <row r="2007" spans="1:12" ht="12.75" customHeight="1">
      <c r="A2007" s="46" t="s">
        <v>8747</v>
      </c>
      <c r="B2007" s="35" t="s">
        <v>6454</v>
      </c>
      <c r="C2007" s="15" t="s">
        <v>18882</v>
      </c>
      <c r="D2007" s="68" t="s">
        <v>18670</v>
      </c>
      <c r="E2007" s="75">
        <f t="shared" si="74"/>
        <v>140.80000000000001</v>
      </c>
      <c r="F2007" s="86">
        <v>99.6</v>
      </c>
      <c r="G2007"/>
      <c r="H2007"/>
      <c r="I2007"/>
      <c r="J2007"/>
      <c r="L2007" s="1"/>
    </row>
    <row r="2008" spans="1:12" ht="12.75" customHeight="1">
      <c r="A2008" s="46" t="s">
        <v>8750</v>
      </c>
      <c r="B2008" s="35" t="s">
        <v>6454</v>
      </c>
      <c r="C2008" s="15" t="s">
        <v>18883</v>
      </c>
      <c r="D2008" s="68" t="s">
        <v>18670</v>
      </c>
      <c r="E2008" s="75">
        <f t="shared" si="74"/>
        <v>151.19999999999999</v>
      </c>
      <c r="F2008" s="86">
        <v>110</v>
      </c>
      <c r="G2008"/>
      <c r="H2008"/>
      <c r="I2008"/>
      <c r="J2008"/>
      <c r="L2008" s="1"/>
    </row>
    <row r="2009" spans="1:12" ht="12.75" customHeight="1">
      <c r="A2009" s="46" t="s">
        <v>8753</v>
      </c>
      <c r="B2009" s="35" t="s">
        <v>6454</v>
      </c>
      <c r="C2009" s="15" t="s">
        <v>18884</v>
      </c>
      <c r="D2009" s="68" t="s">
        <v>18670</v>
      </c>
      <c r="E2009" s="75">
        <f t="shared" si="74"/>
        <v>164.2</v>
      </c>
      <c r="F2009" s="86">
        <v>123</v>
      </c>
      <c r="G2009"/>
      <c r="H2009"/>
      <c r="I2009"/>
      <c r="J2009"/>
      <c r="L2009" s="1"/>
    </row>
    <row r="2010" spans="1:12" ht="12.75" customHeight="1">
      <c r="A2010" s="46" t="s">
        <v>8756</v>
      </c>
      <c r="B2010" s="35" t="s">
        <v>6454</v>
      </c>
      <c r="C2010" s="15" t="s">
        <v>18885</v>
      </c>
      <c r="D2010" s="68" t="s">
        <v>18670</v>
      </c>
      <c r="E2010" s="75">
        <f t="shared" si="74"/>
        <v>178.2</v>
      </c>
      <c r="F2010" s="86">
        <v>137</v>
      </c>
      <c r="G2010"/>
      <c r="H2010"/>
      <c r="I2010"/>
      <c r="J2010"/>
      <c r="L2010" s="1"/>
    </row>
    <row r="2011" spans="1:12" ht="12.75" customHeight="1">
      <c r="A2011" s="46" t="s">
        <v>8759</v>
      </c>
      <c r="B2011" s="35" t="s">
        <v>6454</v>
      </c>
      <c r="C2011" s="15" t="s">
        <v>18886</v>
      </c>
      <c r="D2011" s="68" t="s">
        <v>18670</v>
      </c>
      <c r="E2011" s="75">
        <f t="shared" si="74"/>
        <v>191.2</v>
      </c>
      <c r="F2011" s="86">
        <v>150</v>
      </c>
      <c r="G2011"/>
      <c r="H2011"/>
      <c r="I2011"/>
      <c r="J2011"/>
      <c r="L2011" s="1"/>
    </row>
    <row r="2012" spans="1:12" ht="12.75" customHeight="1">
      <c r="A2012" s="46" t="s">
        <v>8762</v>
      </c>
      <c r="B2012" s="35" t="s">
        <v>6454</v>
      </c>
      <c r="C2012" s="15" t="s">
        <v>18887</v>
      </c>
      <c r="D2012" s="68" t="s">
        <v>18670</v>
      </c>
      <c r="E2012" s="75">
        <f t="shared" si="74"/>
        <v>120.60000000000001</v>
      </c>
      <c r="F2012" s="86">
        <v>79.400000000000006</v>
      </c>
      <c r="G2012"/>
      <c r="H2012"/>
      <c r="I2012"/>
      <c r="J2012"/>
      <c r="L2012" s="1"/>
    </row>
    <row r="2013" spans="1:12" ht="12.75" customHeight="1">
      <c r="A2013" s="46" t="s">
        <v>8765</v>
      </c>
      <c r="B2013" s="35" t="s">
        <v>6454</v>
      </c>
      <c r="C2013" s="15" t="s">
        <v>18888</v>
      </c>
      <c r="D2013" s="68" t="s">
        <v>18670</v>
      </c>
      <c r="E2013" s="75">
        <f t="shared" si="74"/>
        <v>138.10000000000002</v>
      </c>
      <c r="F2013" s="86">
        <v>96.9</v>
      </c>
      <c r="G2013"/>
      <c r="H2013"/>
      <c r="I2013"/>
      <c r="J2013"/>
      <c r="L2013" s="1"/>
    </row>
    <row r="2014" spans="1:12" ht="12.75" customHeight="1">
      <c r="A2014" s="46" t="s">
        <v>8768</v>
      </c>
      <c r="B2014" s="35" t="s">
        <v>6454</v>
      </c>
      <c r="C2014" s="15" t="s">
        <v>18889</v>
      </c>
      <c r="D2014" s="68" t="s">
        <v>18670</v>
      </c>
      <c r="E2014" s="75">
        <f t="shared" si="74"/>
        <v>155.19999999999999</v>
      </c>
      <c r="F2014" s="86">
        <v>114</v>
      </c>
      <c r="G2014"/>
      <c r="H2014"/>
      <c r="I2014"/>
      <c r="J2014"/>
      <c r="L2014" s="1"/>
    </row>
    <row r="2015" spans="1:12" ht="12.75" customHeight="1">
      <c r="A2015" s="46" t="s">
        <v>8771</v>
      </c>
      <c r="B2015" s="35" t="s">
        <v>6454</v>
      </c>
      <c r="C2015" s="15" t="s">
        <v>18890</v>
      </c>
      <c r="D2015" s="68" t="s">
        <v>18670</v>
      </c>
      <c r="E2015" s="75">
        <f t="shared" si="74"/>
        <v>163.19999999999999</v>
      </c>
      <c r="F2015" s="86">
        <v>122</v>
      </c>
      <c r="G2015"/>
      <c r="H2015"/>
      <c r="I2015"/>
      <c r="J2015"/>
      <c r="L2015" s="1"/>
    </row>
    <row r="2016" spans="1:12" ht="12.75" customHeight="1">
      <c r="A2016" s="46" t="s">
        <v>8774</v>
      </c>
      <c r="B2016" s="35" t="s">
        <v>6454</v>
      </c>
      <c r="C2016" s="15" t="s">
        <v>18891</v>
      </c>
      <c r="D2016" s="68" t="s">
        <v>18670</v>
      </c>
      <c r="E2016" s="75">
        <f t="shared" si="74"/>
        <v>178.2</v>
      </c>
      <c r="F2016" s="86">
        <v>137</v>
      </c>
      <c r="G2016"/>
      <c r="H2016"/>
      <c r="I2016"/>
      <c r="J2016"/>
      <c r="L2016" s="1"/>
    </row>
    <row r="2017" spans="1:12" ht="12.75" customHeight="1">
      <c r="A2017" s="46" t="s">
        <v>8777</v>
      </c>
      <c r="B2017" s="35" t="s">
        <v>6454</v>
      </c>
      <c r="C2017" s="15" t="s">
        <v>18892</v>
      </c>
      <c r="D2017" s="68" t="s">
        <v>18670</v>
      </c>
      <c r="E2017" s="75">
        <f t="shared" si="74"/>
        <v>192.2</v>
      </c>
      <c r="F2017" s="86">
        <v>151</v>
      </c>
      <c r="G2017"/>
      <c r="H2017"/>
      <c r="I2017"/>
      <c r="J2017"/>
      <c r="L2017" s="1"/>
    </row>
    <row r="2018" spans="1:12" ht="12.75" customHeight="1">
      <c r="A2018" s="46" t="s">
        <v>8780</v>
      </c>
      <c r="B2018" s="35" t="s">
        <v>6454</v>
      </c>
      <c r="C2018" s="15" t="s">
        <v>18893</v>
      </c>
      <c r="D2018" s="68" t="s">
        <v>18670</v>
      </c>
      <c r="E2018" s="75">
        <f t="shared" si="74"/>
        <v>206.2</v>
      </c>
      <c r="F2018" s="86">
        <v>165</v>
      </c>
      <c r="G2018"/>
      <c r="H2018"/>
      <c r="I2018"/>
      <c r="J2018"/>
      <c r="L2018" s="1"/>
    </row>
    <row r="2019" spans="1:12" ht="12.75" customHeight="1">
      <c r="A2019" s="46" t="s">
        <v>8783</v>
      </c>
      <c r="B2019" s="35" t="s">
        <v>6454</v>
      </c>
      <c r="C2019" s="15" t="s">
        <v>18894</v>
      </c>
      <c r="D2019" s="68" t="s">
        <v>18670</v>
      </c>
      <c r="E2019" s="75">
        <f t="shared" si="74"/>
        <v>127.4</v>
      </c>
      <c r="F2019" s="86">
        <v>86.2</v>
      </c>
      <c r="G2019"/>
      <c r="H2019"/>
      <c r="I2019"/>
      <c r="J2019"/>
      <c r="L2019" s="1"/>
    </row>
    <row r="2020" spans="1:12" ht="12.75" customHeight="1">
      <c r="A2020" s="46" t="s">
        <v>8786</v>
      </c>
      <c r="B2020" s="35" t="s">
        <v>6454</v>
      </c>
      <c r="C2020" s="15" t="s">
        <v>18895</v>
      </c>
      <c r="D2020" s="68" t="s">
        <v>18670</v>
      </c>
      <c r="E2020" s="75">
        <f t="shared" si="74"/>
        <v>145.19999999999999</v>
      </c>
      <c r="F2020" s="86">
        <v>104</v>
      </c>
      <c r="G2020"/>
      <c r="H2020"/>
      <c r="I2020"/>
      <c r="J2020"/>
      <c r="L2020" s="1"/>
    </row>
    <row r="2021" spans="1:12" ht="12.75" customHeight="1">
      <c r="A2021" s="46" t="s">
        <v>8789</v>
      </c>
      <c r="B2021" s="35" t="s">
        <v>6454</v>
      </c>
      <c r="C2021" s="15" t="s">
        <v>18896</v>
      </c>
      <c r="D2021" s="68" t="s">
        <v>18670</v>
      </c>
      <c r="E2021" s="75">
        <f t="shared" si="74"/>
        <v>166.2</v>
      </c>
      <c r="F2021" s="86">
        <v>125</v>
      </c>
      <c r="G2021"/>
      <c r="H2021"/>
      <c r="I2021"/>
      <c r="J2021"/>
      <c r="L2021" s="1"/>
    </row>
    <row r="2022" spans="1:12" ht="12.75" customHeight="1">
      <c r="A2022" s="46" t="s">
        <v>8792</v>
      </c>
      <c r="B2022" s="35" t="s">
        <v>6454</v>
      </c>
      <c r="C2022" s="15" t="s">
        <v>18897</v>
      </c>
      <c r="D2022" s="68" t="s">
        <v>18670</v>
      </c>
      <c r="E2022" s="75">
        <f t="shared" si="74"/>
        <v>176.2</v>
      </c>
      <c r="F2022" s="86">
        <v>135</v>
      </c>
      <c r="G2022"/>
      <c r="H2022"/>
      <c r="I2022"/>
      <c r="J2022"/>
      <c r="L2022" s="1"/>
    </row>
    <row r="2023" spans="1:12" ht="12.75" customHeight="1">
      <c r="A2023" s="46" t="s">
        <v>8795</v>
      </c>
      <c r="B2023" s="35" t="s">
        <v>6454</v>
      </c>
      <c r="C2023" s="15" t="s">
        <v>18898</v>
      </c>
      <c r="D2023" s="68" t="s">
        <v>18670</v>
      </c>
      <c r="E2023" s="75">
        <f t="shared" si="74"/>
        <v>191.2</v>
      </c>
      <c r="F2023" s="86">
        <v>150</v>
      </c>
      <c r="G2023"/>
      <c r="H2023"/>
      <c r="I2023"/>
      <c r="J2023"/>
      <c r="L2023" s="1"/>
    </row>
    <row r="2024" spans="1:12" ht="12.75" customHeight="1">
      <c r="A2024" s="46" t="s">
        <v>8798</v>
      </c>
      <c r="B2024" s="35" t="s">
        <v>6454</v>
      </c>
      <c r="C2024" s="15" t="s">
        <v>18899</v>
      </c>
      <c r="D2024" s="68" t="s">
        <v>18670</v>
      </c>
      <c r="E2024" s="75">
        <f t="shared" si="74"/>
        <v>206.2</v>
      </c>
      <c r="F2024" s="86">
        <v>165</v>
      </c>
      <c r="G2024"/>
      <c r="H2024"/>
      <c r="I2024"/>
      <c r="J2024"/>
      <c r="L2024" s="1"/>
    </row>
    <row r="2025" spans="1:12" ht="12.75" customHeight="1">
      <c r="A2025" s="46" t="s">
        <v>8801</v>
      </c>
      <c r="B2025" s="35" t="s">
        <v>6454</v>
      </c>
      <c r="C2025" s="15" t="s">
        <v>18900</v>
      </c>
      <c r="D2025" s="68" t="s">
        <v>18670</v>
      </c>
      <c r="E2025" s="75">
        <f t="shared" si="74"/>
        <v>222.2</v>
      </c>
      <c r="F2025" s="86">
        <v>181</v>
      </c>
      <c r="G2025"/>
      <c r="H2025"/>
      <c r="I2025"/>
      <c r="J2025"/>
      <c r="L2025" s="1"/>
    </row>
    <row r="2026" spans="1:12" ht="12.75" customHeight="1">
      <c r="A2026" s="46" t="s">
        <v>8705</v>
      </c>
      <c r="B2026" s="35" t="s">
        <v>6454</v>
      </c>
      <c r="C2026" s="15" t="s">
        <v>18868</v>
      </c>
      <c r="D2026" s="68" t="s">
        <v>18670</v>
      </c>
      <c r="E2026" s="75">
        <f t="shared" si="74"/>
        <v>119.2</v>
      </c>
      <c r="F2026" s="86">
        <v>78</v>
      </c>
      <c r="G2026"/>
      <c r="H2026"/>
      <c r="I2026"/>
      <c r="J2026"/>
      <c r="L2026" s="1"/>
    </row>
    <row r="2027" spans="1:12" ht="12.75" customHeight="1">
      <c r="A2027" s="46" t="s">
        <v>8708</v>
      </c>
      <c r="B2027" s="35" t="s">
        <v>6454</v>
      </c>
      <c r="C2027" s="15" t="s">
        <v>18869</v>
      </c>
      <c r="D2027" s="68" t="s">
        <v>18670</v>
      </c>
      <c r="E2027" s="75">
        <f t="shared" si="74"/>
        <v>127.9</v>
      </c>
      <c r="F2027" s="86">
        <v>86.7</v>
      </c>
      <c r="G2027"/>
      <c r="H2027"/>
      <c r="I2027"/>
      <c r="J2027"/>
      <c r="L2027" s="1"/>
    </row>
    <row r="2028" spans="1:12" ht="12.75" customHeight="1">
      <c r="A2028" s="46" t="s">
        <v>2581</v>
      </c>
      <c r="B2028" s="35" t="s">
        <v>6454</v>
      </c>
      <c r="C2028" s="15" t="s">
        <v>18019</v>
      </c>
      <c r="D2028" s="68" t="s">
        <v>18670</v>
      </c>
      <c r="E2028" s="75">
        <f t="shared" ref="E2028:E2059" si="75">F2028+71</f>
        <v>160.1</v>
      </c>
      <c r="F2028" s="86">
        <v>89.1</v>
      </c>
      <c r="G2028"/>
      <c r="H2028"/>
      <c r="I2028"/>
      <c r="J2028"/>
      <c r="L2028" s="1"/>
    </row>
    <row r="2029" spans="1:12" ht="12.75" customHeight="1">
      <c r="A2029" s="46" t="s">
        <v>869</v>
      </c>
      <c r="B2029" s="35" t="s">
        <v>6454</v>
      </c>
      <c r="C2029" s="15" t="s">
        <v>18020</v>
      </c>
      <c r="D2029" s="68" t="s">
        <v>18670</v>
      </c>
      <c r="E2029" s="75">
        <f t="shared" si="75"/>
        <v>167.9</v>
      </c>
      <c r="F2029" s="86">
        <v>96.9</v>
      </c>
      <c r="G2029"/>
      <c r="H2029"/>
      <c r="I2029"/>
      <c r="J2029"/>
      <c r="L2029" s="1"/>
    </row>
    <row r="2030" spans="1:12" ht="12.75" customHeight="1">
      <c r="A2030" s="46" t="s">
        <v>872</v>
      </c>
      <c r="B2030" s="35" t="s">
        <v>6454</v>
      </c>
      <c r="C2030" s="15" t="s">
        <v>18021</v>
      </c>
      <c r="D2030" s="68" t="s">
        <v>18670</v>
      </c>
      <c r="E2030" s="75">
        <f t="shared" si="75"/>
        <v>175</v>
      </c>
      <c r="F2030" s="86">
        <v>104</v>
      </c>
      <c r="G2030"/>
      <c r="H2030"/>
      <c r="I2030"/>
      <c r="J2030"/>
      <c r="L2030" s="1"/>
    </row>
    <row r="2031" spans="1:12" ht="12.75" customHeight="1">
      <c r="A2031" s="46" t="s">
        <v>881</v>
      </c>
      <c r="B2031" s="35" t="s">
        <v>6454</v>
      </c>
      <c r="C2031" s="15" t="s">
        <v>18024</v>
      </c>
      <c r="D2031" s="68" t="s">
        <v>18670</v>
      </c>
      <c r="E2031" s="75">
        <f t="shared" si="75"/>
        <v>170.6</v>
      </c>
      <c r="F2031" s="86">
        <v>99.6</v>
      </c>
      <c r="G2031"/>
      <c r="H2031"/>
      <c r="I2031"/>
      <c r="J2031"/>
      <c r="L2031" s="1"/>
    </row>
    <row r="2032" spans="1:12" ht="12.75" customHeight="1">
      <c r="A2032" s="46" t="s">
        <v>884</v>
      </c>
      <c r="B2032" s="35" t="s">
        <v>6454</v>
      </c>
      <c r="C2032" s="15" t="s">
        <v>18025</v>
      </c>
      <c r="D2032" s="68" t="s">
        <v>18670</v>
      </c>
      <c r="E2032" s="75">
        <f t="shared" si="75"/>
        <v>185</v>
      </c>
      <c r="F2032" s="86">
        <v>114</v>
      </c>
      <c r="G2032"/>
      <c r="H2032"/>
      <c r="I2032"/>
      <c r="J2032"/>
      <c r="L2032" s="1"/>
    </row>
    <row r="2033" spans="1:12" ht="12.75" customHeight="1">
      <c r="A2033" s="46" t="s">
        <v>887</v>
      </c>
      <c r="B2033" s="35" t="s">
        <v>6454</v>
      </c>
      <c r="C2033" s="15" t="s">
        <v>18026</v>
      </c>
      <c r="D2033" s="68" t="s">
        <v>18670</v>
      </c>
      <c r="E2033" s="75">
        <f t="shared" si="75"/>
        <v>196</v>
      </c>
      <c r="F2033" s="86">
        <v>125</v>
      </c>
      <c r="G2033"/>
      <c r="H2033"/>
      <c r="I2033"/>
      <c r="J2033"/>
      <c r="L2033" s="1"/>
    </row>
    <row r="2034" spans="1:12" ht="12.75" customHeight="1">
      <c r="A2034" s="46" t="s">
        <v>890</v>
      </c>
      <c r="B2034" s="35" t="s">
        <v>6454</v>
      </c>
      <c r="C2034" s="15" t="s">
        <v>18027</v>
      </c>
      <c r="D2034" s="68" t="s">
        <v>18670</v>
      </c>
      <c r="E2034" s="75">
        <f t="shared" si="75"/>
        <v>136.9</v>
      </c>
      <c r="F2034" s="86">
        <v>65.900000000000006</v>
      </c>
      <c r="G2034"/>
      <c r="H2034"/>
      <c r="I2034"/>
      <c r="J2034"/>
      <c r="L2034" s="1"/>
    </row>
    <row r="2035" spans="1:12" s="2" customFormat="1" ht="12.75" customHeight="1">
      <c r="A2035" s="46" t="s">
        <v>893</v>
      </c>
      <c r="B2035" s="35" t="s">
        <v>6454</v>
      </c>
      <c r="C2035" s="15" t="s">
        <v>18028</v>
      </c>
      <c r="D2035" s="68" t="s">
        <v>18670</v>
      </c>
      <c r="E2035" s="75">
        <f t="shared" si="75"/>
        <v>149.19999999999999</v>
      </c>
      <c r="F2035" s="86">
        <v>78.2</v>
      </c>
      <c r="G2035"/>
      <c r="H2035"/>
      <c r="I2035"/>
      <c r="J2035"/>
    </row>
    <row r="2036" spans="1:12" ht="12.75" customHeight="1">
      <c r="A2036" s="46" t="s">
        <v>896</v>
      </c>
      <c r="B2036" s="35" t="s">
        <v>6454</v>
      </c>
      <c r="C2036" s="15" t="s">
        <v>18029</v>
      </c>
      <c r="D2036" s="68" t="s">
        <v>18670</v>
      </c>
      <c r="E2036" s="75">
        <f t="shared" si="75"/>
        <v>162</v>
      </c>
      <c r="F2036" s="86">
        <v>91</v>
      </c>
      <c r="G2036"/>
      <c r="H2036"/>
      <c r="I2036"/>
      <c r="J2036"/>
      <c r="L2036" s="1"/>
    </row>
    <row r="2037" spans="1:12" ht="12.75" customHeight="1">
      <c r="A2037" s="46" t="s">
        <v>899</v>
      </c>
      <c r="B2037" s="35" t="s">
        <v>6454</v>
      </c>
      <c r="C2037" s="15" t="s">
        <v>18030</v>
      </c>
      <c r="D2037" s="68" t="s">
        <v>18670</v>
      </c>
      <c r="E2037" s="75">
        <f t="shared" si="75"/>
        <v>171</v>
      </c>
      <c r="F2037" s="86">
        <v>100</v>
      </c>
      <c r="G2037"/>
      <c r="H2037"/>
      <c r="I2037"/>
      <c r="J2037"/>
      <c r="L2037" s="1"/>
    </row>
    <row r="2038" spans="1:12" ht="12.75" customHeight="1">
      <c r="A2038" s="46" t="s">
        <v>902</v>
      </c>
      <c r="B2038" s="35" t="s">
        <v>6454</v>
      </c>
      <c r="C2038" s="15" t="s">
        <v>18031</v>
      </c>
      <c r="D2038" s="68" t="s">
        <v>18670</v>
      </c>
      <c r="E2038" s="75">
        <f t="shared" si="75"/>
        <v>181</v>
      </c>
      <c r="F2038" s="86">
        <v>110</v>
      </c>
      <c r="G2038"/>
      <c r="H2038"/>
      <c r="I2038"/>
      <c r="J2038"/>
      <c r="L2038" s="1"/>
    </row>
    <row r="2039" spans="1:12" ht="12.75" customHeight="1">
      <c r="A2039" s="46" t="s">
        <v>905</v>
      </c>
      <c r="B2039" s="35" t="s">
        <v>6454</v>
      </c>
      <c r="C2039" s="15" t="s">
        <v>18032</v>
      </c>
      <c r="D2039" s="68" t="s">
        <v>18670</v>
      </c>
      <c r="E2039" s="75">
        <f t="shared" si="75"/>
        <v>193</v>
      </c>
      <c r="F2039" s="86">
        <v>122</v>
      </c>
      <c r="G2039"/>
      <c r="H2039"/>
      <c r="I2039"/>
      <c r="J2039"/>
      <c r="L2039" s="1"/>
    </row>
    <row r="2040" spans="1:12" ht="12.75" customHeight="1">
      <c r="A2040" s="46" t="s">
        <v>908</v>
      </c>
      <c r="B2040" s="35" t="s">
        <v>6454</v>
      </c>
      <c r="C2040" s="15" t="s">
        <v>18033</v>
      </c>
      <c r="D2040" s="68" t="s">
        <v>18670</v>
      </c>
      <c r="E2040" s="75">
        <f t="shared" si="75"/>
        <v>206</v>
      </c>
      <c r="F2040" s="86">
        <v>135</v>
      </c>
      <c r="G2040"/>
      <c r="H2040"/>
      <c r="I2040"/>
      <c r="J2040"/>
      <c r="L2040" s="1"/>
    </row>
    <row r="2041" spans="1:12" ht="12.75" customHeight="1">
      <c r="A2041" s="46" t="s">
        <v>911</v>
      </c>
      <c r="B2041" s="35" t="s">
        <v>6454</v>
      </c>
      <c r="C2041" s="15" t="s">
        <v>18034</v>
      </c>
      <c r="D2041" s="68" t="s">
        <v>18670</v>
      </c>
      <c r="E2041" s="75">
        <f t="shared" si="75"/>
        <v>146.6</v>
      </c>
      <c r="F2041" s="86">
        <v>75.599999999999994</v>
      </c>
      <c r="G2041"/>
      <c r="H2041"/>
      <c r="I2041"/>
      <c r="J2041"/>
      <c r="L2041" s="1"/>
    </row>
    <row r="2042" spans="1:12" ht="12.75" customHeight="1">
      <c r="A2042" s="46" t="s">
        <v>18018</v>
      </c>
      <c r="B2042" s="35" t="s">
        <v>6454</v>
      </c>
      <c r="C2042" s="15" t="s">
        <v>18035</v>
      </c>
      <c r="D2042" s="68" t="s">
        <v>18670</v>
      </c>
      <c r="E2042" s="75">
        <f t="shared" si="75"/>
        <v>160.1</v>
      </c>
      <c r="F2042" s="86">
        <v>89.1</v>
      </c>
      <c r="G2042"/>
      <c r="H2042"/>
      <c r="I2042"/>
      <c r="J2042"/>
      <c r="L2042" s="1"/>
    </row>
    <row r="2043" spans="1:12" ht="12.75" customHeight="1">
      <c r="A2043" s="46" t="s">
        <v>916</v>
      </c>
      <c r="B2043" s="35" t="s">
        <v>6454</v>
      </c>
      <c r="C2043" s="15" t="s">
        <v>18036</v>
      </c>
      <c r="D2043" s="68" t="s">
        <v>18670</v>
      </c>
      <c r="E2043" s="75">
        <f t="shared" si="75"/>
        <v>170.6</v>
      </c>
      <c r="F2043" s="86">
        <v>99.6</v>
      </c>
      <c r="G2043"/>
      <c r="H2043"/>
      <c r="I2043"/>
      <c r="J2043"/>
      <c r="L2043" s="1"/>
    </row>
    <row r="2044" spans="1:12" ht="12.75" customHeight="1">
      <c r="A2044" s="46" t="s">
        <v>919</v>
      </c>
      <c r="B2044" s="35" t="s">
        <v>6454</v>
      </c>
      <c r="C2044" s="15" t="s">
        <v>18037</v>
      </c>
      <c r="D2044" s="68" t="s">
        <v>18670</v>
      </c>
      <c r="E2044" s="75">
        <f t="shared" si="75"/>
        <v>181</v>
      </c>
      <c r="F2044" s="86">
        <v>110</v>
      </c>
      <c r="G2044"/>
      <c r="H2044"/>
      <c r="I2044"/>
      <c r="J2044"/>
      <c r="L2044" s="1"/>
    </row>
    <row r="2045" spans="1:12" ht="12.75" customHeight="1">
      <c r="A2045" s="46" t="s">
        <v>922</v>
      </c>
      <c r="B2045" s="35" t="s">
        <v>6454</v>
      </c>
      <c r="C2045" s="15" t="s">
        <v>18038</v>
      </c>
      <c r="D2045" s="68" t="s">
        <v>18670</v>
      </c>
      <c r="E2045" s="75">
        <f t="shared" si="75"/>
        <v>194</v>
      </c>
      <c r="F2045" s="86">
        <v>123</v>
      </c>
      <c r="G2045"/>
      <c r="H2045"/>
      <c r="I2045"/>
      <c r="J2045"/>
      <c r="L2045" s="1"/>
    </row>
    <row r="2046" spans="1:12" ht="12.75" customHeight="1">
      <c r="A2046" s="46" t="s">
        <v>925</v>
      </c>
      <c r="B2046" s="35" t="s">
        <v>6454</v>
      </c>
      <c r="C2046" s="15" t="s">
        <v>18039</v>
      </c>
      <c r="D2046" s="68" t="s">
        <v>18670</v>
      </c>
      <c r="E2046" s="75">
        <f t="shared" si="75"/>
        <v>208</v>
      </c>
      <c r="F2046" s="86">
        <v>137</v>
      </c>
      <c r="G2046"/>
      <c r="H2046"/>
      <c r="I2046"/>
      <c r="J2046"/>
      <c r="L2046" s="1"/>
    </row>
    <row r="2047" spans="1:12" ht="12.75" customHeight="1">
      <c r="A2047" s="46" t="s">
        <v>928</v>
      </c>
      <c r="B2047" s="35" t="s">
        <v>6454</v>
      </c>
      <c r="C2047" s="15" t="s">
        <v>18040</v>
      </c>
      <c r="D2047" s="68" t="s">
        <v>18670</v>
      </c>
      <c r="E2047" s="75">
        <f t="shared" si="75"/>
        <v>221</v>
      </c>
      <c r="F2047" s="86">
        <v>150</v>
      </c>
      <c r="G2047"/>
      <c r="H2047"/>
      <c r="I2047"/>
      <c r="J2047"/>
      <c r="L2047" s="1"/>
    </row>
    <row r="2048" spans="1:12" ht="12.75" customHeight="1">
      <c r="A2048" s="46" t="s">
        <v>931</v>
      </c>
      <c r="B2048" s="35" t="s">
        <v>6454</v>
      </c>
      <c r="C2048" s="15" t="s">
        <v>18041</v>
      </c>
      <c r="D2048" s="68" t="s">
        <v>18670</v>
      </c>
      <c r="E2048" s="75">
        <f t="shared" si="75"/>
        <v>150.4</v>
      </c>
      <c r="F2048" s="86">
        <v>79.400000000000006</v>
      </c>
      <c r="G2048"/>
      <c r="H2048"/>
      <c r="I2048"/>
      <c r="J2048"/>
      <c r="L2048" s="1"/>
    </row>
    <row r="2049" spans="1:12" ht="12.75" customHeight="1">
      <c r="A2049" s="46" t="s">
        <v>934</v>
      </c>
      <c r="B2049" s="35" t="s">
        <v>6454</v>
      </c>
      <c r="C2049" s="15" t="s">
        <v>18042</v>
      </c>
      <c r="D2049" s="68" t="s">
        <v>18670</v>
      </c>
      <c r="E2049" s="75">
        <f t="shared" si="75"/>
        <v>167.9</v>
      </c>
      <c r="F2049" s="86">
        <v>96.9</v>
      </c>
      <c r="G2049"/>
      <c r="H2049"/>
      <c r="I2049"/>
      <c r="J2049"/>
      <c r="L2049" s="1"/>
    </row>
    <row r="2050" spans="1:12" ht="12.75" customHeight="1">
      <c r="A2050" s="46" t="s">
        <v>937</v>
      </c>
      <c r="B2050" s="35" t="s">
        <v>6454</v>
      </c>
      <c r="C2050" s="15" t="s">
        <v>18043</v>
      </c>
      <c r="D2050" s="68" t="s">
        <v>18670</v>
      </c>
      <c r="E2050" s="75">
        <f t="shared" si="75"/>
        <v>185</v>
      </c>
      <c r="F2050" s="86">
        <v>114</v>
      </c>
      <c r="G2050"/>
      <c r="H2050"/>
      <c r="I2050"/>
      <c r="J2050"/>
      <c r="L2050" s="1"/>
    </row>
    <row r="2051" spans="1:12" ht="12.75" customHeight="1">
      <c r="A2051" s="46" t="s">
        <v>940</v>
      </c>
      <c r="B2051" s="35" t="s">
        <v>6454</v>
      </c>
      <c r="C2051" s="15" t="s">
        <v>18044</v>
      </c>
      <c r="D2051" s="68" t="s">
        <v>18670</v>
      </c>
      <c r="E2051" s="75">
        <f t="shared" si="75"/>
        <v>193</v>
      </c>
      <c r="F2051" s="86">
        <v>122</v>
      </c>
      <c r="G2051"/>
      <c r="H2051"/>
      <c r="I2051"/>
      <c r="J2051"/>
      <c r="L2051" s="1"/>
    </row>
    <row r="2052" spans="1:12" ht="12.75" customHeight="1">
      <c r="A2052" s="46" t="s">
        <v>943</v>
      </c>
      <c r="B2052" s="35" t="s">
        <v>6454</v>
      </c>
      <c r="C2052" s="15" t="s">
        <v>18045</v>
      </c>
      <c r="D2052" s="68" t="s">
        <v>18670</v>
      </c>
      <c r="E2052" s="75">
        <f t="shared" si="75"/>
        <v>208</v>
      </c>
      <c r="F2052" s="86">
        <v>137</v>
      </c>
      <c r="G2052"/>
      <c r="H2052"/>
      <c r="I2052"/>
      <c r="J2052"/>
      <c r="L2052" s="1"/>
    </row>
    <row r="2053" spans="1:12" ht="12.75" customHeight="1">
      <c r="A2053" s="46" t="s">
        <v>946</v>
      </c>
      <c r="B2053" s="35" t="s">
        <v>6454</v>
      </c>
      <c r="C2053" s="15" t="s">
        <v>18046</v>
      </c>
      <c r="D2053" s="68" t="s">
        <v>18670</v>
      </c>
      <c r="E2053" s="75">
        <f t="shared" si="75"/>
        <v>222</v>
      </c>
      <c r="F2053" s="86">
        <v>151</v>
      </c>
      <c r="G2053"/>
      <c r="H2053"/>
      <c r="I2053"/>
      <c r="J2053"/>
      <c r="L2053" s="1"/>
    </row>
    <row r="2054" spans="1:12" ht="12.75" customHeight="1">
      <c r="A2054" s="46" t="s">
        <v>949</v>
      </c>
      <c r="B2054" s="35" t="s">
        <v>6454</v>
      </c>
      <c r="C2054" s="15" t="s">
        <v>18047</v>
      </c>
      <c r="D2054" s="68" t="s">
        <v>18670</v>
      </c>
      <c r="E2054" s="75">
        <f t="shared" si="75"/>
        <v>236</v>
      </c>
      <c r="F2054" s="86">
        <v>165</v>
      </c>
      <c r="G2054"/>
      <c r="H2054"/>
      <c r="I2054"/>
      <c r="J2054"/>
      <c r="L2054" s="1"/>
    </row>
    <row r="2055" spans="1:12" ht="12.75" customHeight="1">
      <c r="A2055" s="46" t="s">
        <v>952</v>
      </c>
      <c r="B2055" s="35" t="s">
        <v>6454</v>
      </c>
      <c r="C2055" s="15" t="s">
        <v>18048</v>
      </c>
      <c r="D2055" s="68" t="s">
        <v>18670</v>
      </c>
      <c r="E2055" s="75">
        <f t="shared" si="75"/>
        <v>157.19999999999999</v>
      </c>
      <c r="F2055" s="86">
        <v>86.2</v>
      </c>
      <c r="G2055"/>
      <c r="H2055"/>
      <c r="I2055"/>
      <c r="J2055"/>
      <c r="L2055" s="1"/>
    </row>
    <row r="2056" spans="1:12" ht="12.75" customHeight="1">
      <c r="A2056" s="46" t="s">
        <v>955</v>
      </c>
      <c r="B2056" s="35" t="s">
        <v>6454</v>
      </c>
      <c r="C2056" s="15" t="s">
        <v>18049</v>
      </c>
      <c r="D2056" s="68" t="s">
        <v>18670</v>
      </c>
      <c r="E2056" s="75">
        <f t="shared" si="75"/>
        <v>175</v>
      </c>
      <c r="F2056" s="86">
        <v>104</v>
      </c>
      <c r="G2056"/>
      <c r="H2056"/>
      <c r="I2056"/>
      <c r="J2056"/>
      <c r="L2056" s="1"/>
    </row>
    <row r="2057" spans="1:12" ht="12.75" customHeight="1">
      <c r="A2057" s="46" t="s">
        <v>958</v>
      </c>
      <c r="B2057" s="35" t="s">
        <v>6454</v>
      </c>
      <c r="C2057" s="15" t="s">
        <v>18050</v>
      </c>
      <c r="D2057" s="68" t="s">
        <v>18670</v>
      </c>
      <c r="E2057" s="75">
        <f t="shared" si="75"/>
        <v>196</v>
      </c>
      <c r="F2057" s="86">
        <v>125</v>
      </c>
      <c r="G2057"/>
      <c r="H2057"/>
      <c r="I2057"/>
      <c r="J2057"/>
      <c r="L2057" s="1"/>
    </row>
    <row r="2058" spans="1:12" ht="12.75" customHeight="1">
      <c r="A2058" s="46" t="s">
        <v>961</v>
      </c>
      <c r="B2058" s="35" t="s">
        <v>6454</v>
      </c>
      <c r="C2058" s="15" t="s">
        <v>18051</v>
      </c>
      <c r="D2058" s="68" t="s">
        <v>18670</v>
      </c>
      <c r="E2058" s="75">
        <f t="shared" si="75"/>
        <v>206</v>
      </c>
      <c r="F2058" s="86">
        <v>135</v>
      </c>
      <c r="G2058"/>
      <c r="H2058"/>
      <c r="I2058"/>
      <c r="J2058"/>
      <c r="L2058" s="1"/>
    </row>
    <row r="2059" spans="1:12" ht="12.75" customHeight="1">
      <c r="A2059" s="46" t="s">
        <v>964</v>
      </c>
      <c r="B2059" s="35" t="s">
        <v>6454</v>
      </c>
      <c r="C2059" s="15" t="s">
        <v>18052</v>
      </c>
      <c r="D2059" s="68" t="s">
        <v>18670</v>
      </c>
      <c r="E2059" s="75">
        <f t="shared" si="75"/>
        <v>221</v>
      </c>
      <c r="F2059" s="86">
        <v>150</v>
      </c>
      <c r="G2059"/>
      <c r="H2059"/>
      <c r="I2059"/>
      <c r="J2059"/>
      <c r="L2059" s="1"/>
    </row>
    <row r="2060" spans="1:12" ht="12.75" customHeight="1">
      <c r="A2060" s="46" t="s">
        <v>967</v>
      </c>
      <c r="B2060" s="35" t="s">
        <v>6454</v>
      </c>
      <c r="C2060" s="15" t="s">
        <v>18053</v>
      </c>
      <c r="D2060" s="68" t="s">
        <v>18670</v>
      </c>
      <c r="E2060" s="75">
        <f t="shared" ref="E2060:E2091" si="76">F2060+71</f>
        <v>236</v>
      </c>
      <c r="F2060" s="86">
        <v>165</v>
      </c>
      <c r="G2060"/>
      <c r="H2060"/>
      <c r="I2060"/>
      <c r="J2060"/>
      <c r="L2060" s="1"/>
    </row>
    <row r="2061" spans="1:12" ht="12.75" customHeight="1">
      <c r="A2061" s="46" t="s">
        <v>970</v>
      </c>
      <c r="B2061" s="35" t="s">
        <v>6454</v>
      </c>
      <c r="C2061" s="15" t="s">
        <v>18054</v>
      </c>
      <c r="D2061" s="68" t="s">
        <v>18670</v>
      </c>
      <c r="E2061" s="75">
        <f t="shared" si="76"/>
        <v>252</v>
      </c>
      <c r="F2061" s="86">
        <v>181</v>
      </c>
      <c r="G2061"/>
      <c r="H2061"/>
      <c r="I2061"/>
      <c r="J2061"/>
      <c r="L2061" s="1"/>
    </row>
    <row r="2062" spans="1:12" ht="12.75" customHeight="1">
      <c r="A2062" s="46" t="s">
        <v>875</v>
      </c>
      <c r="B2062" s="35" t="s">
        <v>6454</v>
      </c>
      <c r="C2062" s="15" t="s">
        <v>18022</v>
      </c>
      <c r="D2062" s="68" t="s">
        <v>18670</v>
      </c>
      <c r="E2062" s="75">
        <f t="shared" si="76"/>
        <v>149</v>
      </c>
      <c r="F2062" s="86">
        <v>78</v>
      </c>
      <c r="G2062"/>
      <c r="H2062"/>
      <c r="I2062"/>
      <c r="J2062"/>
      <c r="L2062" s="1"/>
    </row>
    <row r="2063" spans="1:12" ht="12.75" customHeight="1">
      <c r="A2063" s="46" t="s">
        <v>878</v>
      </c>
      <c r="B2063" s="35" t="s">
        <v>6454</v>
      </c>
      <c r="C2063" s="15" t="s">
        <v>18023</v>
      </c>
      <c r="D2063" s="68" t="s">
        <v>18670</v>
      </c>
      <c r="E2063" s="75">
        <f t="shared" si="76"/>
        <v>157.69999999999999</v>
      </c>
      <c r="F2063" s="86">
        <v>86.7</v>
      </c>
      <c r="G2063"/>
      <c r="H2063"/>
      <c r="I2063"/>
      <c r="J2063"/>
      <c r="L2063" s="1"/>
    </row>
    <row r="2064" spans="1:12" ht="12.75" customHeight="1">
      <c r="A2064" s="46" t="s">
        <v>2582</v>
      </c>
      <c r="B2064" s="35" t="s">
        <v>6454</v>
      </c>
      <c r="C2064" s="15" t="s">
        <v>973</v>
      </c>
      <c r="D2064" s="68" t="s">
        <v>18670</v>
      </c>
      <c r="E2064" s="75">
        <f t="shared" si="76"/>
        <v>160.1</v>
      </c>
      <c r="F2064" s="86">
        <v>89.1</v>
      </c>
      <c r="G2064"/>
      <c r="H2064"/>
      <c r="I2064"/>
      <c r="J2064"/>
      <c r="L2064" s="1"/>
    </row>
    <row r="2065" spans="1:12" ht="12.75" customHeight="1">
      <c r="A2065" s="46" t="s">
        <v>977</v>
      </c>
      <c r="B2065" s="35" t="s">
        <v>6454</v>
      </c>
      <c r="C2065" s="15" t="s">
        <v>975</v>
      </c>
      <c r="D2065" s="68" t="s">
        <v>18670</v>
      </c>
      <c r="E2065" s="75">
        <f t="shared" si="76"/>
        <v>167.9</v>
      </c>
      <c r="F2065" s="86">
        <v>96.9</v>
      </c>
      <c r="G2065"/>
      <c r="H2065"/>
      <c r="I2065"/>
      <c r="J2065"/>
      <c r="L2065" s="1"/>
    </row>
    <row r="2066" spans="1:12" ht="12.75" customHeight="1">
      <c r="A2066" s="46" t="s">
        <v>980</v>
      </c>
      <c r="B2066" s="35" t="s">
        <v>6454</v>
      </c>
      <c r="C2066" s="15" t="s">
        <v>978</v>
      </c>
      <c r="D2066" s="68" t="s">
        <v>18670</v>
      </c>
      <c r="E2066" s="75">
        <f t="shared" si="76"/>
        <v>175</v>
      </c>
      <c r="F2066" s="86">
        <v>104</v>
      </c>
      <c r="G2066"/>
      <c r="H2066"/>
      <c r="I2066"/>
      <c r="J2066"/>
      <c r="L2066" s="1"/>
    </row>
    <row r="2067" spans="1:12" s="2" customFormat="1" ht="12.75" customHeight="1">
      <c r="A2067" s="46" t="s">
        <v>989</v>
      </c>
      <c r="B2067" s="35" t="s">
        <v>6454</v>
      </c>
      <c r="C2067" s="15" t="s">
        <v>987</v>
      </c>
      <c r="D2067" s="68" t="s">
        <v>18670</v>
      </c>
      <c r="E2067" s="75">
        <f t="shared" si="76"/>
        <v>170.6</v>
      </c>
      <c r="F2067" s="86">
        <v>99.6</v>
      </c>
      <c r="G2067"/>
      <c r="H2067"/>
      <c r="I2067"/>
      <c r="J2067"/>
    </row>
    <row r="2068" spans="1:12" ht="12.75" customHeight="1">
      <c r="A2068" s="46" t="s">
        <v>992</v>
      </c>
      <c r="B2068" s="35" t="s">
        <v>6454</v>
      </c>
      <c r="C2068" s="15" t="s">
        <v>990</v>
      </c>
      <c r="D2068" s="68" t="s">
        <v>18670</v>
      </c>
      <c r="E2068" s="75">
        <f t="shared" si="76"/>
        <v>185</v>
      </c>
      <c r="F2068" s="86">
        <v>114</v>
      </c>
      <c r="G2068"/>
      <c r="H2068"/>
      <c r="I2068"/>
      <c r="J2068"/>
      <c r="L2068" s="1"/>
    </row>
    <row r="2069" spans="1:12" ht="12.75" customHeight="1">
      <c r="A2069" s="46" t="s">
        <v>995</v>
      </c>
      <c r="B2069" s="35" t="s">
        <v>6454</v>
      </c>
      <c r="C2069" s="15" t="s">
        <v>993</v>
      </c>
      <c r="D2069" s="68" t="s">
        <v>18670</v>
      </c>
      <c r="E2069" s="75">
        <f t="shared" si="76"/>
        <v>196</v>
      </c>
      <c r="F2069" s="86">
        <v>125</v>
      </c>
      <c r="G2069"/>
      <c r="H2069"/>
      <c r="I2069"/>
      <c r="J2069"/>
      <c r="L2069" s="1"/>
    </row>
    <row r="2070" spans="1:12" ht="12.75" customHeight="1">
      <c r="A2070" s="46" t="s">
        <v>998</v>
      </c>
      <c r="B2070" s="35" t="s">
        <v>6454</v>
      </c>
      <c r="C2070" s="15" t="s">
        <v>996</v>
      </c>
      <c r="D2070" s="68" t="s">
        <v>18670</v>
      </c>
      <c r="E2070" s="75">
        <f t="shared" si="76"/>
        <v>136.9</v>
      </c>
      <c r="F2070" s="86">
        <v>65.900000000000006</v>
      </c>
      <c r="G2070"/>
      <c r="H2070"/>
      <c r="I2070"/>
      <c r="J2070"/>
      <c r="L2070" s="1"/>
    </row>
    <row r="2071" spans="1:12" ht="12.75" customHeight="1">
      <c r="A2071" s="46" t="s">
        <v>1001</v>
      </c>
      <c r="B2071" s="35" t="s">
        <v>6454</v>
      </c>
      <c r="C2071" s="15" t="s">
        <v>999</v>
      </c>
      <c r="D2071" s="68" t="s">
        <v>18670</v>
      </c>
      <c r="E2071" s="75">
        <f t="shared" si="76"/>
        <v>149.19999999999999</v>
      </c>
      <c r="F2071" s="86">
        <v>78.2</v>
      </c>
      <c r="G2071"/>
      <c r="H2071"/>
      <c r="I2071"/>
      <c r="J2071"/>
      <c r="L2071" s="1"/>
    </row>
    <row r="2072" spans="1:12" ht="12.75" customHeight="1">
      <c r="A2072" s="46" t="s">
        <v>1004</v>
      </c>
      <c r="B2072" s="35" t="s">
        <v>6454</v>
      </c>
      <c r="C2072" s="15" t="s">
        <v>1002</v>
      </c>
      <c r="D2072" s="68" t="s">
        <v>18670</v>
      </c>
      <c r="E2072" s="75">
        <f t="shared" si="76"/>
        <v>162</v>
      </c>
      <c r="F2072" s="86">
        <v>91</v>
      </c>
      <c r="G2072"/>
      <c r="H2072"/>
      <c r="I2072"/>
      <c r="J2072"/>
      <c r="L2072" s="1"/>
    </row>
    <row r="2073" spans="1:12" ht="12.75" customHeight="1">
      <c r="A2073" s="46" t="s">
        <v>1007</v>
      </c>
      <c r="B2073" s="35" t="s">
        <v>6454</v>
      </c>
      <c r="C2073" s="15" t="s">
        <v>1005</v>
      </c>
      <c r="D2073" s="68" t="s">
        <v>18670</v>
      </c>
      <c r="E2073" s="75">
        <f t="shared" si="76"/>
        <v>171</v>
      </c>
      <c r="F2073" s="86">
        <v>100</v>
      </c>
      <c r="G2073"/>
      <c r="H2073"/>
      <c r="I2073"/>
      <c r="J2073"/>
      <c r="L2073" s="1"/>
    </row>
    <row r="2074" spans="1:12" ht="12.75" customHeight="1">
      <c r="A2074" s="46" t="s">
        <v>1010</v>
      </c>
      <c r="B2074" s="35" t="s">
        <v>6454</v>
      </c>
      <c r="C2074" s="15" t="s">
        <v>1008</v>
      </c>
      <c r="D2074" s="68" t="s">
        <v>18670</v>
      </c>
      <c r="E2074" s="75">
        <f t="shared" si="76"/>
        <v>181</v>
      </c>
      <c r="F2074" s="86">
        <v>110</v>
      </c>
      <c r="G2074"/>
      <c r="H2074"/>
      <c r="I2074"/>
      <c r="J2074"/>
      <c r="L2074" s="1"/>
    </row>
    <row r="2075" spans="1:12" ht="12.75" customHeight="1">
      <c r="A2075" s="46" t="s">
        <v>1013</v>
      </c>
      <c r="B2075" s="35" t="s">
        <v>6454</v>
      </c>
      <c r="C2075" s="15" t="s">
        <v>1011</v>
      </c>
      <c r="D2075" s="68" t="s">
        <v>18670</v>
      </c>
      <c r="E2075" s="75">
        <f t="shared" si="76"/>
        <v>193</v>
      </c>
      <c r="F2075" s="86">
        <v>122</v>
      </c>
      <c r="G2075"/>
      <c r="H2075"/>
      <c r="I2075"/>
      <c r="J2075"/>
      <c r="L2075" s="1"/>
    </row>
    <row r="2076" spans="1:12" ht="12.75" customHeight="1">
      <c r="A2076" s="46" t="s">
        <v>1016</v>
      </c>
      <c r="B2076" s="35" t="s">
        <v>6454</v>
      </c>
      <c r="C2076" s="15" t="s">
        <v>1014</v>
      </c>
      <c r="D2076" s="68" t="s">
        <v>18670</v>
      </c>
      <c r="E2076" s="75">
        <f t="shared" si="76"/>
        <v>206</v>
      </c>
      <c r="F2076" s="86">
        <v>135</v>
      </c>
      <c r="G2076"/>
      <c r="H2076"/>
      <c r="I2076"/>
      <c r="J2076"/>
      <c r="L2076" s="1"/>
    </row>
    <row r="2077" spans="1:12" ht="12.75" customHeight="1">
      <c r="A2077" s="46" t="s">
        <v>1019</v>
      </c>
      <c r="B2077" s="35" t="s">
        <v>6454</v>
      </c>
      <c r="C2077" s="15" t="s">
        <v>1017</v>
      </c>
      <c r="D2077" s="68" t="s">
        <v>18670</v>
      </c>
      <c r="E2077" s="75">
        <f t="shared" si="76"/>
        <v>146.6</v>
      </c>
      <c r="F2077" s="86">
        <v>75.599999999999994</v>
      </c>
      <c r="G2077"/>
      <c r="H2077"/>
      <c r="I2077"/>
      <c r="J2077"/>
      <c r="L2077" s="1"/>
    </row>
    <row r="2078" spans="1:12" ht="12.75" customHeight="1">
      <c r="A2078" s="46" t="s">
        <v>1022</v>
      </c>
      <c r="B2078" s="35" t="s">
        <v>6454</v>
      </c>
      <c r="C2078" s="15" t="s">
        <v>1020</v>
      </c>
      <c r="D2078" s="68" t="s">
        <v>18670</v>
      </c>
      <c r="E2078" s="75">
        <f t="shared" si="76"/>
        <v>160.1</v>
      </c>
      <c r="F2078" s="86">
        <v>89.1</v>
      </c>
      <c r="G2078"/>
      <c r="H2078"/>
      <c r="I2078"/>
      <c r="J2078"/>
      <c r="L2078" s="1"/>
    </row>
    <row r="2079" spans="1:12" ht="12.75" customHeight="1">
      <c r="A2079" s="46" t="s">
        <v>1025</v>
      </c>
      <c r="B2079" s="35" t="s">
        <v>6454</v>
      </c>
      <c r="C2079" s="15" t="s">
        <v>1023</v>
      </c>
      <c r="D2079" s="68" t="s">
        <v>18670</v>
      </c>
      <c r="E2079" s="75">
        <f t="shared" si="76"/>
        <v>170.6</v>
      </c>
      <c r="F2079" s="86">
        <v>99.6</v>
      </c>
      <c r="G2079"/>
      <c r="H2079"/>
      <c r="I2079"/>
      <c r="J2079"/>
      <c r="L2079" s="1"/>
    </row>
    <row r="2080" spans="1:12" ht="12.75" customHeight="1">
      <c r="A2080" s="46" t="s">
        <v>1028</v>
      </c>
      <c r="B2080" s="35" t="s">
        <v>6454</v>
      </c>
      <c r="C2080" s="15" t="s">
        <v>1026</v>
      </c>
      <c r="D2080" s="68" t="s">
        <v>18670</v>
      </c>
      <c r="E2080" s="75">
        <f t="shared" si="76"/>
        <v>181</v>
      </c>
      <c r="F2080" s="86">
        <v>110</v>
      </c>
      <c r="G2080"/>
      <c r="H2080"/>
      <c r="I2080"/>
      <c r="J2080"/>
      <c r="L2080" s="1"/>
    </row>
    <row r="2081" spans="1:12" ht="12.75" customHeight="1">
      <c r="A2081" s="46" t="s">
        <v>1031</v>
      </c>
      <c r="B2081" s="35" t="s">
        <v>6454</v>
      </c>
      <c r="C2081" s="15" t="s">
        <v>1029</v>
      </c>
      <c r="D2081" s="68" t="s">
        <v>18670</v>
      </c>
      <c r="E2081" s="75">
        <f t="shared" si="76"/>
        <v>194</v>
      </c>
      <c r="F2081" s="86">
        <v>123</v>
      </c>
      <c r="G2081"/>
      <c r="H2081"/>
      <c r="I2081"/>
      <c r="J2081"/>
      <c r="L2081" s="1"/>
    </row>
    <row r="2082" spans="1:12" ht="12.75" customHeight="1">
      <c r="A2082" s="46" t="s">
        <v>1034</v>
      </c>
      <c r="B2082" s="35" t="s">
        <v>6454</v>
      </c>
      <c r="C2082" s="15" t="s">
        <v>1032</v>
      </c>
      <c r="D2082" s="68" t="s">
        <v>18670</v>
      </c>
      <c r="E2082" s="75">
        <f t="shared" si="76"/>
        <v>208</v>
      </c>
      <c r="F2082" s="86">
        <v>137</v>
      </c>
      <c r="G2082"/>
      <c r="H2082"/>
      <c r="I2082"/>
      <c r="J2082"/>
      <c r="L2082" s="1"/>
    </row>
    <row r="2083" spans="1:12" ht="12.75" customHeight="1">
      <c r="A2083" s="46" t="s">
        <v>1037</v>
      </c>
      <c r="B2083" s="35" t="s">
        <v>6454</v>
      </c>
      <c r="C2083" s="15" t="s">
        <v>1035</v>
      </c>
      <c r="D2083" s="68" t="s">
        <v>18670</v>
      </c>
      <c r="E2083" s="75">
        <f t="shared" si="76"/>
        <v>221</v>
      </c>
      <c r="F2083" s="86">
        <v>150</v>
      </c>
      <c r="G2083"/>
      <c r="H2083"/>
      <c r="I2083"/>
      <c r="J2083"/>
      <c r="L2083" s="1"/>
    </row>
    <row r="2084" spans="1:12" ht="12.75" customHeight="1">
      <c r="A2084" s="46" t="s">
        <v>1040</v>
      </c>
      <c r="B2084" s="35" t="s">
        <v>6454</v>
      </c>
      <c r="C2084" s="15" t="s">
        <v>1038</v>
      </c>
      <c r="D2084" s="68" t="s">
        <v>18670</v>
      </c>
      <c r="E2084" s="75">
        <f t="shared" si="76"/>
        <v>150.4</v>
      </c>
      <c r="F2084" s="86">
        <v>79.400000000000006</v>
      </c>
      <c r="G2084"/>
      <c r="H2084"/>
      <c r="I2084"/>
      <c r="J2084"/>
      <c r="L2084" s="1"/>
    </row>
    <row r="2085" spans="1:12" ht="12.75" customHeight="1">
      <c r="A2085" s="46" t="s">
        <v>1043</v>
      </c>
      <c r="B2085" s="35" t="s">
        <v>6454</v>
      </c>
      <c r="C2085" s="15" t="s">
        <v>1041</v>
      </c>
      <c r="D2085" s="68" t="s">
        <v>18670</v>
      </c>
      <c r="E2085" s="75">
        <f t="shared" si="76"/>
        <v>167.9</v>
      </c>
      <c r="F2085" s="86">
        <v>96.9</v>
      </c>
      <c r="G2085"/>
      <c r="H2085"/>
      <c r="I2085"/>
      <c r="J2085"/>
      <c r="L2085" s="1"/>
    </row>
    <row r="2086" spans="1:12" ht="12.75" customHeight="1">
      <c r="A2086" s="46" t="s">
        <v>1046</v>
      </c>
      <c r="B2086" s="35" t="s">
        <v>6454</v>
      </c>
      <c r="C2086" s="15" t="s">
        <v>1044</v>
      </c>
      <c r="D2086" s="68" t="s">
        <v>18670</v>
      </c>
      <c r="E2086" s="75">
        <f t="shared" si="76"/>
        <v>185</v>
      </c>
      <c r="F2086" s="86">
        <v>114</v>
      </c>
      <c r="G2086"/>
      <c r="H2086"/>
      <c r="I2086"/>
      <c r="J2086"/>
      <c r="L2086" s="1"/>
    </row>
    <row r="2087" spans="1:12" ht="12.75" customHeight="1">
      <c r="A2087" s="46" t="s">
        <v>1049</v>
      </c>
      <c r="B2087" s="35" t="s">
        <v>6454</v>
      </c>
      <c r="C2087" s="15" t="s">
        <v>1047</v>
      </c>
      <c r="D2087" s="68" t="s">
        <v>18670</v>
      </c>
      <c r="E2087" s="75">
        <f t="shared" si="76"/>
        <v>193</v>
      </c>
      <c r="F2087" s="86">
        <v>122</v>
      </c>
      <c r="G2087"/>
      <c r="H2087"/>
      <c r="I2087"/>
      <c r="J2087"/>
      <c r="L2087" s="1"/>
    </row>
    <row r="2088" spans="1:12" ht="12.75" customHeight="1">
      <c r="A2088" s="46" t="s">
        <v>1052</v>
      </c>
      <c r="B2088" s="35" t="s">
        <v>6454</v>
      </c>
      <c r="C2088" s="15" t="s">
        <v>1050</v>
      </c>
      <c r="D2088" s="68" t="s">
        <v>18670</v>
      </c>
      <c r="E2088" s="75">
        <f t="shared" si="76"/>
        <v>208</v>
      </c>
      <c r="F2088" s="86">
        <v>137</v>
      </c>
      <c r="G2088"/>
      <c r="H2088"/>
      <c r="I2088"/>
      <c r="J2088"/>
      <c r="L2088" s="1"/>
    </row>
    <row r="2089" spans="1:12" ht="12.75" customHeight="1">
      <c r="A2089" s="46" t="s">
        <v>1055</v>
      </c>
      <c r="B2089" s="35" t="s">
        <v>6454</v>
      </c>
      <c r="C2089" s="15" t="s">
        <v>18055</v>
      </c>
      <c r="D2089" s="68" t="s">
        <v>18670</v>
      </c>
      <c r="E2089" s="75">
        <f t="shared" si="76"/>
        <v>222</v>
      </c>
      <c r="F2089" s="86">
        <v>151</v>
      </c>
      <c r="G2089"/>
      <c r="H2089"/>
      <c r="I2089"/>
      <c r="J2089"/>
      <c r="L2089" s="1"/>
    </row>
    <row r="2090" spans="1:12" ht="12.75" customHeight="1">
      <c r="A2090" s="46" t="s">
        <v>1058</v>
      </c>
      <c r="B2090" s="35" t="s">
        <v>6454</v>
      </c>
      <c r="C2090" s="15" t="s">
        <v>1056</v>
      </c>
      <c r="D2090" s="68" t="s">
        <v>18670</v>
      </c>
      <c r="E2090" s="75">
        <f t="shared" si="76"/>
        <v>236</v>
      </c>
      <c r="F2090" s="86">
        <v>165</v>
      </c>
      <c r="G2090"/>
      <c r="H2090"/>
      <c r="I2090"/>
      <c r="J2090"/>
      <c r="L2090" s="1"/>
    </row>
    <row r="2091" spans="1:12" ht="12.75" customHeight="1">
      <c r="A2091" s="46" t="s">
        <v>1061</v>
      </c>
      <c r="B2091" s="35" t="s">
        <v>6454</v>
      </c>
      <c r="C2091" s="15" t="s">
        <v>1059</v>
      </c>
      <c r="D2091" s="68" t="s">
        <v>18670</v>
      </c>
      <c r="E2091" s="75">
        <f t="shared" si="76"/>
        <v>157.19999999999999</v>
      </c>
      <c r="F2091" s="86">
        <v>86.2</v>
      </c>
      <c r="G2091"/>
      <c r="H2091"/>
      <c r="I2091"/>
      <c r="J2091"/>
      <c r="L2091" s="1"/>
    </row>
    <row r="2092" spans="1:12" ht="12.75" customHeight="1">
      <c r="A2092" s="46" t="s">
        <v>1064</v>
      </c>
      <c r="B2092" s="35" t="s">
        <v>6454</v>
      </c>
      <c r="C2092" s="15" t="s">
        <v>1062</v>
      </c>
      <c r="D2092" s="68" t="s">
        <v>18670</v>
      </c>
      <c r="E2092" s="75">
        <f t="shared" ref="E2092:E2123" si="77">F2092+71</f>
        <v>175</v>
      </c>
      <c r="F2092" s="86">
        <v>104</v>
      </c>
      <c r="G2092"/>
      <c r="H2092"/>
      <c r="I2092"/>
      <c r="J2092"/>
      <c r="L2092" s="1"/>
    </row>
    <row r="2093" spans="1:12" ht="12.75" customHeight="1">
      <c r="A2093" s="46" t="s">
        <v>3498</v>
      </c>
      <c r="B2093" s="35" t="s">
        <v>6454</v>
      </c>
      <c r="C2093" s="15" t="s">
        <v>3496</v>
      </c>
      <c r="D2093" s="68" t="s">
        <v>18670</v>
      </c>
      <c r="E2093" s="75">
        <f t="shared" si="77"/>
        <v>196</v>
      </c>
      <c r="F2093" s="86">
        <v>125</v>
      </c>
      <c r="G2093"/>
      <c r="H2093"/>
      <c r="I2093"/>
      <c r="J2093"/>
      <c r="L2093" s="1"/>
    </row>
    <row r="2094" spans="1:12" ht="12.75" customHeight="1">
      <c r="A2094" s="46" t="s">
        <v>3501</v>
      </c>
      <c r="B2094" s="35" t="s">
        <v>6454</v>
      </c>
      <c r="C2094" s="15" t="s">
        <v>3499</v>
      </c>
      <c r="D2094" s="68" t="s">
        <v>18670</v>
      </c>
      <c r="E2094" s="75">
        <f t="shared" si="77"/>
        <v>206</v>
      </c>
      <c r="F2094" s="86">
        <v>135</v>
      </c>
      <c r="G2094"/>
      <c r="H2094"/>
      <c r="I2094"/>
      <c r="J2094"/>
      <c r="L2094" s="1"/>
    </row>
    <row r="2095" spans="1:12" ht="12.75" customHeight="1">
      <c r="A2095" s="46" t="s">
        <v>3504</v>
      </c>
      <c r="B2095" s="35" t="s">
        <v>6454</v>
      </c>
      <c r="C2095" s="15" t="s">
        <v>3502</v>
      </c>
      <c r="D2095" s="68" t="s">
        <v>18670</v>
      </c>
      <c r="E2095" s="75">
        <f t="shared" si="77"/>
        <v>221</v>
      </c>
      <c r="F2095" s="86">
        <v>150</v>
      </c>
      <c r="G2095"/>
      <c r="H2095"/>
      <c r="I2095"/>
      <c r="J2095"/>
      <c r="L2095" s="1"/>
    </row>
    <row r="2096" spans="1:12" ht="12.75" customHeight="1">
      <c r="A2096" s="46" t="s">
        <v>3507</v>
      </c>
      <c r="B2096" s="35" t="s">
        <v>6454</v>
      </c>
      <c r="C2096" s="15" t="s">
        <v>3505</v>
      </c>
      <c r="D2096" s="68" t="s">
        <v>18670</v>
      </c>
      <c r="E2096" s="75">
        <f t="shared" si="77"/>
        <v>236</v>
      </c>
      <c r="F2096" s="86">
        <v>165</v>
      </c>
      <c r="G2096"/>
      <c r="H2096"/>
      <c r="I2096"/>
      <c r="J2096"/>
      <c r="L2096" s="1"/>
    </row>
    <row r="2097" spans="1:12" ht="12.75" customHeight="1">
      <c r="A2097" s="46" t="s">
        <v>3510</v>
      </c>
      <c r="B2097" s="35" t="s">
        <v>6454</v>
      </c>
      <c r="C2097" s="15" t="s">
        <v>3508</v>
      </c>
      <c r="D2097" s="68" t="s">
        <v>18670</v>
      </c>
      <c r="E2097" s="75">
        <f t="shared" si="77"/>
        <v>252</v>
      </c>
      <c r="F2097" s="86">
        <v>181</v>
      </c>
      <c r="G2097"/>
      <c r="H2097"/>
      <c r="I2097"/>
      <c r="J2097"/>
      <c r="L2097" s="1"/>
    </row>
    <row r="2098" spans="1:12" ht="12.75" customHeight="1">
      <c r="A2098" s="46" t="s">
        <v>983</v>
      </c>
      <c r="B2098" s="35" t="s">
        <v>6454</v>
      </c>
      <c r="C2098" s="15" t="s">
        <v>981</v>
      </c>
      <c r="D2098" s="68" t="s">
        <v>18670</v>
      </c>
      <c r="E2098" s="75">
        <f t="shared" si="77"/>
        <v>149</v>
      </c>
      <c r="F2098" s="86">
        <v>78</v>
      </c>
      <c r="G2098"/>
      <c r="H2098"/>
      <c r="I2098"/>
      <c r="J2098"/>
      <c r="L2098" s="1"/>
    </row>
    <row r="2099" spans="1:12" s="2" customFormat="1" ht="12.75" customHeight="1">
      <c r="A2099" s="46" t="s">
        <v>986</v>
      </c>
      <c r="B2099" s="35" t="s">
        <v>6454</v>
      </c>
      <c r="C2099" s="15" t="s">
        <v>984</v>
      </c>
      <c r="D2099" s="68" t="s">
        <v>18670</v>
      </c>
      <c r="E2099" s="75">
        <f t="shared" si="77"/>
        <v>157.69999999999999</v>
      </c>
      <c r="F2099" s="86">
        <v>86.7</v>
      </c>
      <c r="G2099" s="32"/>
      <c r="H2099"/>
      <c r="I2099"/>
      <c r="J2099"/>
    </row>
    <row r="2100" spans="1:12" ht="12.75" customHeight="1">
      <c r="A2100" s="46" t="s">
        <v>2585</v>
      </c>
      <c r="B2100" s="35" t="s">
        <v>6454</v>
      </c>
      <c r="C2100" s="15" t="s">
        <v>8614</v>
      </c>
      <c r="D2100" s="68" t="s">
        <v>18670</v>
      </c>
      <c r="E2100" s="75">
        <f t="shared" ref="E2100:E2135" si="78">F2100+95.7</f>
        <v>184.8</v>
      </c>
      <c r="F2100" s="86">
        <v>89.1</v>
      </c>
      <c r="G2100" s="32"/>
      <c r="H2100"/>
      <c r="I2100"/>
      <c r="J2100"/>
      <c r="L2100" s="1"/>
    </row>
    <row r="2101" spans="1:12" ht="12.75" customHeight="1">
      <c r="A2101" s="46" t="s">
        <v>8618</v>
      </c>
      <c r="B2101" s="35" t="s">
        <v>6454</v>
      </c>
      <c r="C2101" s="15" t="s">
        <v>8616</v>
      </c>
      <c r="D2101" s="68" t="s">
        <v>18670</v>
      </c>
      <c r="E2101" s="75">
        <f t="shared" si="78"/>
        <v>192.60000000000002</v>
      </c>
      <c r="F2101" s="86">
        <v>96.9</v>
      </c>
      <c r="G2101" s="32"/>
      <c r="H2101"/>
      <c r="I2101"/>
      <c r="J2101"/>
      <c r="L2101" s="1"/>
    </row>
    <row r="2102" spans="1:12" ht="12.75" customHeight="1">
      <c r="A2102" s="46" t="s">
        <v>8621</v>
      </c>
      <c r="B2102" s="35" t="s">
        <v>6454</v>
      </c>
      <c r="C2102" s="15" t="s">
        <v>8619</v>
      </c>
      <c r="D2102" s="68" t="s">
        <v>18670</v>
      </c>
      <c r="E2102" s="75">
        <f t="shared" si="78"/>
        <v>199.7</v>
      </c>
      <c r="F2102" s="86">
        <v>104</v>
      </c>
      <c r="G2102" s="32"/>
      <c r="H2102"/>
      <c r="I2102"/>
      <c r="J2102"/>
      <c r="L2102" s="1"/>
    </row>
    <row r="2103" spans="1:12" ht="12.75" customHeight="1">
      <c r="A2103" s="46" t="s">
        <v>8627</v>
      </c>
      <c r="B2103" s="35" t="s">
        <v>6454</v>
      </c>
      <c r="C2103" s="15" t="s">
        <v>8625</v>
      </c>
      <c r="D2103" s="68" t="s">
        <v>18670</v>
      </c>
      <c r="E2103" s="75">
        <f t="shared" si="78"/>
        <v>195.3</v>
      </c>
      <c r="F2103" s="86">
        <v>99.6</v>
      </c>
      <c r="G2103" s="32"/>
      <c r="H2103"/>
      <c r="I2103"/>
      <c r="J2103"/>
      <c r="L2103" s="1"/>
    </row>
    <row r="2104" spans="1:12" ht="12.75" customHeight="1">
      <c r="A2104" s="46" t="s">
        <v>8630</v>
      </c>
      <c r="B2104" s="35" t="s">
        <v>6454</v>
      </c>
      <c r="C2104" s="15" t="s">
        <v>8628</v>
      </c>
      <c r="D2104" s="68" t="s">
        <v>18670</v>
      </c>
      <c r="E2104" s="75">
        <f t="shared" si="78"/>
        <v>209.7</v>
      </c>
      <c r="F2104" s="86">
        <v>114</v>
      </c>
      <c r="G2104" s="32"/>
      <c r="H2104"/>
      <c r="I2104"/>
      <c r="J2104"/>
      <c r="L2104" s="1"/>
    </row>
    <row r="2105" spans="1:12" ht="12.75" customHeight="1">
      <c r="A2105" s="46" t="s">
        <v>8633</v>
      </c>
      <c r="B2105" s="35" t="s">
        <v>6454</v>
      </c>
      <c r="C2105" s="15" t="s">
        <v>8631</v>
      </c>
      <c r="D2105" s="68" t="s">
        <v>18670</v>
      </c>
      <c r="E2105" s="75">
        <f t="shared" si="78"/>
        <v>220.7</v>
      </c>
      <c r="F2105" s="86">
        <v>125</v>
      </c>
      <c r="G2105" s="32"/>
      <c r="H2105"/>
      <c r="I2105"/>
      <c r="J2105"/>
      <c r="L2105" s="1"/>
    </row>
    <row r="2106" spans="1:12" ht="12.75" customHeight="1">
      <c r="A2106" s="46" t="s">
        <v>18076</v>
      </c>
      <c r="B2106" s="35" t="s">
        <v>6454</v>
      </c>
      <c r="C2106" s="15" t="s">
        <v>18057</v>
      </c>
      <c r="D2106" s="68" t="s">
        <v>18670</v>
      </c>
      <c r="E2106" s="75">
        <f t="shared" si="78"/>
        <v>161.60000000000002</v>
      </c>
      <c r="F2106" s="86">
        <v>65.900000000000006</v>
      </c>
      <c r="G2106" s="32"/>
      <c r="H2106"/>
      <c r="I2106"/>
      <c r="J2106"/>
      <c r="L2106" s="1"/>
    </row>
    <row r="2107" spans="1:12" ht="12.75" customHeight="1">
      <c r="A2107" s="46" t="s">
        <v>18077</v>
      </c>
      <c r="B2107" s="35" t="s">
        <v>6454</v>
      </c>
      <c r="C2107" s="15" t="s">
        <v>18058</v>
      </c>
      <c r="D2107" s="68" t="s">
        <v>18670</v>
      </c>
      <c r="E2107" s="75">
        <f t="shared" si="78"/>
        <v>173.9</v>
      </c>
      <c r="F2107" s="86">
        <v>78.2</v>
      </c>
      <c r="G2107" s="32"/>
      <c r="H2107"/>
      <c r="I2107"/>
      <c r="J2107"/>
      <c r="L2107" s="1"/>
    </row>
    <row r="2108" spans="1:12" ht="12.75" customHeight="1">
      <c r="A2108" s="46" t="s">
        <v>8636</v>
      </c>
      <c r="B2108" s="35" t="s">
        <v>6454</v>
      </c>
      <c r="C2108" s="15" t="s">
        <v>8634</v>
      </c>
      <c r="D2108" s="68" t="s">
        <v>18670</v>
      </c>
      <c r="E2108" s="75">
        <f t="shared" si="78"/>
        <v>186.7</v>
      </c>
      <c r="F2108" s="86">
        <v>91</v>
      </c>
      <c r="G2108" s="32"/>
      <c r="H2108"/>
      <c r="I2108"/>
      <c r="J2108"/>
      <c r="L2108" s="1"/>
    </row>
    <row r="2109" spans="1:12" ht="12.75" customHeight="1">
      <c r="A2109" s="46" t="s">
        <v>8639</v>
      </c>
      <c r="B2109" s="35" t="s">
        <v>6454</v>
      </c>
      <c r="C2109" s="15" t="s">
        <v>8637</v>
      </c>
      <c r="D2109" s="68" t="s">
        <v>18670</v>
      </c>
      <c r="E2109" s="75">
        <f t="shared" si="78"/>
        <v>195.7</v>
      </c>
      <c r="F2109" s="86">
        <v>100</v>
      </c>
      <c r="G2109" s="32"/>
      <c r="H2109"/>
      <c r="I2109"/>
      <c r="J2109"/>
      <c r="L2109" s="1"/>
    </row>
    <row r="2110" spans="1:12" ht="12.75" customHeight="1">
      <c r="A2110" s="46" t="s">
        <v>8642</v>
      </c>
      <c r="B2110" s="35" t="s">
        <v>6454</v>
      </c>
      <c r="C2110" s="15" t="s">
        <v>8640</v>
      </c>
      <c r="D2110" s="68" t="s">
        <v>18670</v>
      </c>
      <c r="E2110" s="75">
        <f t="shared" si="78"/>
        <v>205.7</v>
      </c>
      <c r="F2110" s="86">
        <v>110</v>
      </c>
      <c r="G2110" s="32"/>
      <c r="H2110"/>
      <c r="I2110"/>
      <c r="J2110"/>
      <c r="L2110" s="1"/>
    </row>
    <row r="2111" spans="1:12" ht="12.75" customHeight="1">
      <c r="A2111" s="46" t="s">
        <v>8645</v>
      </c>
      <c r="B2111" s="35" t="s">
        <v>6454</v>
      </c>
      <c r="C2111" s="15" t="s">
        <v>8643</v>
      </c>
      <c r="D2111" s="68" t="s">
        <v>18670</v>
      </c>
      <c r="E2111" s="75">
        <f t="shared" si="78"/>
        <v>217.7</v>
      </c>
      <c r="F2111" s="86">
        <v>122</v>
      </c>
      <c r="G2111" s="32"/>
      <c r="H2111"/>
      <c r="I2111"/>
      <c r="J2111"/>
      <c r="L2111" s="1"/>
    </row>
    <row r="2112" spans="1:12" ht="12.75" customHeight="1">
      <c r="A2112" s="46" t="s">
        <v>8648</v>
      </c>
      <c r="B2112" s="35" t="s">
        <v>6454</v>
      </c>
      <c r="C2112" s="15" t="s">
        <v>8646</v>
      </c>
      <c r="D2112" s="68" t="s">
        <v>18670</v>
      </c>
      <c r="E2112" s="75">
        <f t="shared" si="78"/>
        <v>230.7</v>
      </c>
      <c r="F2112" s="86">
        <v>135</v>
      </c>
      <c r="G2112" s="32"/>
      <c r="H2112"/>
      <c r="I2112"/>
      <c r="J2112"/>
      <c r="L2112" s="1"/>
    </row>
    <row r="2113" spans="1:12" ht="12.75" customHeight="1">
      <c r="A2113" s="46" t="s">
        <v>18078</v>
      </c>
      <c r="B2113" s="35" t="s">
        <v>6454</v>
      </c>
      <c r="C2113" s="15" t="s">
        <v>18059</v>
      </c>
      <c r="D2113" s="68" t="s">
        <v>18670</v>
      </c>
      <c r="E2113" s="75">
        <f t="shared" si="78"/>
        <v>171.3</v>
      </c>
      <c r="F2113" s="86">
        <v>75.599999999999994</v>
      </c>
      <c r="G2113" s="32"/>
      <c r="H2113"/>
      <c r="I2113"/>
      <c r="J2113"/>
      <c r="L2113" s="1"/>
    </row>
    <row r="2114" spans="1:12" ht="12.75" customHeight="1">
      <c r="A2114" s="46" t="s">
        <v>18079</v>
      </c>
      <c r="B2114" s="35" t="s">
        <v>6454</v>
      </c>
      <c r="C2114" s="15" t="s">
        <v>18060</v>
      </c>
      <c r="D2114" s="68" t="s">
        <v>18670</v>
      </c>
      <c r="E2114" s="75">
        <f t="shared" si="78"/>
        <v>184.8</v>
      </c>
      <c r="F2114" s="86">
        <v>89.1</v>
      </c>
      <c r="G2114" s="32"/>
      <c r="H2114"/>
      <c r="I2114"/>
      <c r="J2114"/>
      <c r="L2114" s="1"/>
    </row>
    <row r="2115" spans="1:12" ht="12.75" customHeight="1">
      <c r="A2115" s="46" t="s">
        <v>8651</v>
      </c>
      <c r="B2115" s="35" t="s">
        <v>6454</v>
      </c>
      <c r="C2115" s="15" t="s">
        <v>8649</v>
      </c>
      <c r="D2115" s="68" t="s">
        <v>18670</v>
      </c>
      <c r="E2115" s="75">
        <f t="shared" si="78"/>
        <v>195.3</v>
      </c>
      <c r="F2115" s="86">
        <v>99.6</v>
      </c>
      <c r="G2115" s="32"/>
      <c r="H2115"/>
      <c r="I2115"/>
      <c r="J2115"/>
      <c r="L2115" s="1"/>
    </row>
    <row r="2116" spans="1:12" ht="12.75" customHeight="1">
      <c r="A2116" s="46" t="s">
        <v>8654</v>
      </c>
      <c r="B2116" s="35" t="s">
        <v>6454</v>
      </c>
      <c r="C2116" s="15" t="s">
        <v>8652</v>
      </c>
      <c r="D2116" s="68" t="s">
        <v>18670</v>
      </c>
      <c r="E2116" s="75">
        <f t="shared" si="78"/>
        <v>205.7</v>
      </c>
      <c r="F2116" s="86">
        <v>110</v>
      </c>
      <c r="G2116" s="32"/>
      <c r="H2116"/>
      <c r="I2116"/>
      <c r="J2116"/>
      <c r="L2116" s="1"/>
    </row>
    <row r="2117" spans="1:12" ht="12.75" customHeight="1">
      <c r="A2117" s="46" t="s">
        <v>8657</v>
      </c>
      <c r="B2117" s="35" t="s">
        <v>6454</v>
      </c>
      <c r="C2117" s="15" t="s">
        <v>8655</v>
      </c>
      <c r="D2117" s="68" t="s">
        <v>18670</v>
      </c>
      <c r="E2117" s="75">
        <f t="shared" si="78"/>
        <v>218.7</v>
      </c>
      <c r="F2117" s="86">
        <v>123</v>
      </c>
      <c r="G2117" s="32"/>
      <c r="H2117"/>
      <c r="I2117"/>
      <c r="J2117"/>
      <c r="L2117" s="1"/>
    </row>
    <row r="2118" spans="1:12" ht="12.75" customHeight="1">
      <c r="A2118" s="46" t="s">
        <v>8660</v>
      </c>
      <c r="B2118" s="35" t="s">
        <v>6454</v>
      </c>
      <c r="C2118" s="15" t="s">
        <v>8658</v>
      </c>
      <c r="D2118" s="68" t="s">
        <v>18670</v>
      </c>
      <c r="E2118" s="75">
        <f t="shared" si="78"/>
        <v>232.7</v>
      </c>
      <c r="F2118" s="86">
        <v>137</v>
      </c>
      <c r="G2118" s="32"/>
      <c r="H2118"/>
      <c r="I2118"/>
      <c r="J2118"/>
      <c r="L2118" s="1"/>
    </row>
    <row r="2119" spans="1:12" ht="12.75" customHeight="1">
      <c r="A2119" s="46" t="s">
        <v>8663</v>
      </c>
      <c r="B2119" s="35" t="s">
        <v>6454</v>
      </c>
      <c r="C2119" s="15" t="s">
        <v>8661</v>
      </c>
      <c r="D2119" s="68" t="s">
        <v>18670</v>
      </c>
      <c r="E2119" s="75">
        <f t="shared" si="78"/>
        <v>245.7</v>
      </c>
      <c r="F2119" s="86">
        <v>150</v>
      </c>
      <c r="G2119" s="32"/>
      <c r="H2119"/>
      <c r="I2119"/>
      <c r="J2119"/>
      <c r="L2119" s="1"/>
    </row>
    <row r="2120" spans="1:12" ht="12.75" customHeight="1">
      <c r="A2120" s="46" t="s">
        <v>18080</v>
      </c>
      <c r="B2120" s="35" t="s">
        <v>6454</v>
      </c>
      <c r="C2120" s="15" t="s">
        <v>18061</v>
      </c>
      <c r="D2120" s="68" t="s">
        <v>18670</v>
      </c>
      <c r="E2120" s="75">
        <f t="shared" si="78"/>
        <v>175.10000000000002</v>
      </c>
      <c r="F2120" s="86">
        <v>79.400000000000006</v>
      </c>
      <c r="G2120" s="32"/>
      <c r="H2120"/>
      <c r="I2120"/>
      <c r="J2120"/>
      <c r="L2120" s="1"/>
    </row>
    <row r="2121" spans="1:12" ht="12.75" customHeight="1">
      <c r="A2121" s="46" t="s">
        <v>18081</v>
      </c>
      <c r="B2121" s="35" t="s">
        <v>6454</v>
      </c>
      <c r="C2121" s="15" t="s">
        <v>18062</v>
      </c>
      <c r="D2121" s="68" t="s">
        <v>18670</v>
      </c>
      <c r="E2121" s="75">
        <f t="shared" si="78"/>
        <v>192.60000000000002</v>
      </c>
      <c r="F2121" s="86">
        <v>96.9</v>
      </c>
      <c r="G2121" s="32"/>
      <c r="H2121"/>
      <c r="I2121"/>
      <c r="J2121"/>
      <c r="L2121" s="1"/>
    </row>
    <row r="2122" spans="1:12" ht="12.75" customHeight="1">
      <c r="A2122" s="46" t="s">
        <v>8666</v>
      </c>
      <c r="B2122" s="35" t="s">
        <v>6454</v>
      </c>
      <c r="C2122" s="15" t="s">
        <v>8664</v>
      </c>
      <c r="D2122" s="68" t="s">
        <v>18670</v>
      </c>
      <c r="E2122" s="75">
        <f t="shared" si="78"/>
        <v>209.7</v>
      </c>
      <c r="F2122" s="86">
        <v>114</v>
      </c>
      <c r="G2122" s="32"/>
      <c r="H2122"/>
      <c r="I2122"/>
      <c r="J2122"/>
      <c r="L2122" s="1"/>
    </row>
    <row r="2123" spans="1:12" ht="12.75" customHeight="1">
      <c r="A2123" s="46" t="s">
        <v>8669</v>
      </c>
      <c r="B2123" s="35" t="s">
        <v>6454</v>
      </c>
      <c r="C2123" s="15" t="s">
        <v>8667</v>
      </c>
      <c r="D2123" s="68" t="s">
        <v>18670</v>
      </c>
      <c r="E2123" s="75">
        <f t="shared" si="78"/>
        <v>217.7</v>
      </c>
      <c r="F2123" s="86">
        <v>122</v>
      </c>
      <c r="G2123" s="32"/>
      <c r="H2123"/>
      <c r="I2123"/>
      <c r="J2123"/>
      <c r="L2123" s="1"/>
    </row>
    <row r="2124" spans="1:12" ht="12.75" customHeight="1">
      <c r="A2124" s="46" t="s">
        <v>8672</v>
      </c>
      <c r="B2124" s="35" t="s">
        <v>6454</v>
      </c>
      <c r="C2124" s="15" t="s">
        <v>8670</v>
      </c>
      <c r="D2124" s="68" t="s">
        <v>18670</v>
      </c>
      <c r="E2124" s="75">
        <f t="shared" si="78"/>
        <v>232.7</v>
      </c>
      <c r="F2124" s="86">
        <v>137</v>
      </c>
      <c r="G2124" s="32"/>
      <c r="H2124"/>
      <c r="I2124"/>
      <c r="J2124"/>
      <c r="L2124" s="1"/>
    </row>
    <row r="2125" spans="1:12" ht="12.75" customHeight="1">
      <c r="A2125" s="46" t="s">
        <v>8675</v>
      </c>
      <c r="B2125" s="35" t="s">
        <v>6454</v>
      </c>
      <c r="C2125" s="15" t="s">
        <v>18063</v>
      </c>
      <c r="D2125" s="68" t="s">
        <v>18670</v>
      </c>
      <c r="E2125" s="75">
        <f t="shared" si="78"/>
        <v>246.7</v>
      </c>
      <c r="F2125" s="86">
        <v>151</v>
      </c>
      <c r="G2125" s="32"/>
      <c r="H2125"/>
      <c r="I2125"/>
      <c r="J2125"/>
      <c r="L2125" s="1"/>
    </row>
    <row r="2126" spans="1:12" ht="12.75" customHeight="1">
      <c r="A2126" s="46" t="s">
        <v>8678</v>
      </c>
      <c r="B2126" s="35" t="s">
        <v>6454</v>
      </c>
      <c r="C2126" s="15" t="s">
        <v>8676</v>
      </c>
      <c r="D2126" s="68" t="s">
        <v>18670</v>
      </c>
      <c r="E2126" s="75">
        <f t="shared" si="78"/>
        <v>260.7</v>
      </c>
      <c r="F2126" s="86">
        <v>165</v>
      </c>
      <c r="G2126" s="32"/>
      <c r="H2126"/>
      <c r="I2126"/>
      <c r="J2126"/>
      <c r="L2126" s="1"/>
    </row>
    <row r="2127" spans="1:12" ht="12.75" customHeight="1">
      <c r="A2127" s="46" t="s">
        <v>18082</v>
      </c>
      <c r="B2127" s="35" t="s">
        <v>6454</v>
      </c>
      <c r="C2127" s="15" t="s">
        <v>18064</v>
      </c>
      <c r="D2127" s="68" t="s">
        <v>18670</v>
      </c>
      <c r="E2127" s="75">
        <f t="shared" si="78"/>
        <v>181.9</v>
      </c>
      <c r="F2127" s="86">
        <v>86.2</v>
      </c>
      <c r="G2127" s="32"/>
      <c r="H2127"/>
      <c r="I2127"/>
      <c r="J2127"/>
      <c r="L2127" s="1"/>
    </row>
    <row r="2128" spans="1:12" ht="12.75" customHeight="1">
      <c r="A2128" s="46" t="s">
        <v>18083</v>
      </c>
      <c r="B2128" s="35" t="s">
        <v>6454</v>
      </c>
      <c r="C2128" s="15" t="s">
        <v>18065</v>
      </c>
      <c r="D2128" s="68" t="s">
        <v>18670</v>
      </c>
      <c r="E2128" s="75">
        <f t="shared" si="78"/>
        <v>199.7</v>
      </c>
      <c r="F2128" s="86">
        <v>104</v>
      </c>
      <c r="G2128" s="32"/>
      <c r="H2128"/>
      <c r="I2128"/>
      <c r="J2128"/>
      <c r="L2128" s="1"/>
    </row>
    <row r="2129" spans="1:12" ht="12.75" customHeight="1">
      <c r="A2129" s="46" t="s">
        <v>8681</v>
      </c>
      <c r="B2129" s="35" t="s">
        <v>6454</v>
      </c>
      <c r="C2129" s="15" t="s">
        <v>8679</v>
      </c>
      <c r="D2129" s="68" t="s">
        <v>18670</v>
      </c>
      <c r="E2129" s="75">
        <f t="shared" si="78"/>
        <v>220.7</v>
      </c>
      <c r="F2129" s="86">
        <v>125</v>
      </c>
      <c r="G2129" s="32"/>
      <c r="H2129"/>
      <c r="I2129"/>
      <c r="J2129"/>
      <c r="L2129" s="1"/>
    </row>
    <row r="2130" spans="1:12" ht="12.75" customHeight="1">
      <c r="A2130" s="46" t="s">
        <v>8684</v>
      </c>
      <c r="B2130" s="35" t="s">
        <v>6454</v>
      </c>
      <c r="C2130" s="15" t="s">
        <v>8682</v>
      </c>
      <c r="D2130" s="68" t="s">
        <v>18670</v>
      </c>
      <c r="E2130" s="75">
        <f t="shared" si="78"/>
        <v>230.7</v>
      </c>
      <c r="F2130" s="86">
        <v>135</v>
      </c>
      <c r="G2130" s="32"/>
      <c r="H2130"/>
      <c r="I2130"/>
      <c r="J2130"/>
      <c r="L2130" s="1"/>
    </row>
    <row r="2131" spans="1:12" ht="12.75" customHeight="1">
      <c r="A2131" s="46" t="s">
        <v>8687</v>
      </c>
      <c r="B2131" s="35" t="s">
        <v>6454</v>
      </c>
      <c r="C2131" s="15" t="s">
        <v>8685</v>
      </c>
      <c r="D2131" s="68" t="s">
        <v>18670</v>
      </c>
      <c r="E2131" s="75">
        <f t="shared" si="78"/>
        <v>245.7</v>
      </c>
      <c r="F2131" s="86">
        <v>150</v>
      </c>
      <c r="G2131" s="32"/>
      <c r="H2131"/>
      <c r="I2131"/>
      <c r="J2131"/>
      <c r="L2131" s="1"/>
    </row>
    <row r="2132" spans="1:12" ht="12.75" customHeight="1">
      <c r="A2132" s="46" t="s">
        <v>8690</v>
      </c>
      <c r="B2132" s="35" t="s">
        <v>6454</v>
      </c>
      <c r="C2132" s="15" t="s">
        <v>8688</v>
      </c>
      <c r="D2132" s="68" t="s">
        <v>18670</v>
      </c>
      <c r="E2132" s="75">
        <f t="shared" si="78"/>
        <v>260.7</v>
      </c>
      <c r="F2132" s="86">
        <v>165</v>
      </c>
      <c r="G2132" s="32"/>
      <c r="H2132"/>
      <c r="I2132"/>
      <c r="J2132"/>
      <c r="L2132" s="1"/>
    </row>
    <row r="2133" spans="1:12" s="2" customFormat="1" ht="12.75" customHeight="1">
      <c r="A2133" s="46" t="s">
        <v>8693</v>
      </c>
      <c r="B2133" s="35" t="s">
        <v>6454</v>
      </c>
      <c r="C2133" s="15" t="s">
        <v>8691</v>
      </c>
      <c r="D2133" s="68" t="s">
        <v>18670</v>
      </c>
      <c r="E2133" s="75">
        <f t="shared" si="78"/>
        <v>276.7</v>
      </c>
      <c r="F2133" s="86">
        <v>181</v>
      </c>
      <c r="G2133" s="33"/>
      <c r="H2133"/>
      <c r="I2133"/>
      <c r="J2133"/>
    </row>
    <row r="2134" spans="1:12" ht="12.75" customHeight="1">
      <c r="A2134" s="46" t="s">
        <v>18075</v>
      </c>
      <c r="B2134" s="35" t="s">
        <v>6454</v>
      </c>
      <c r="C2134" s="15" t="s">
        <v>18056</v>
      </c>
      <c r="D2134" s="68" t="s">
        <v>18670</v>
      </c>
      <c r="E2134" s="75">
        <f t="shared" si="78"/>
        <v>173.7</v>
      </c>
      <c r="F2134" s="86">
        <v>78</v>
      </c>
      <c r="G2134"/>
      <c r="H2134"/>
      <c r="I2134"/>
      <c r="J2134"/>
      <c r="L2134" s="1"/>
    </row>
    <row r="2135" spans="1:12" ht="12.75" customHeight="1">
      <c r="A2135" s="46" t="s">
        <v>8624</v>
      </c>
      <c r="B2135" s="35" t="s">
        <v>6454</v>
      </c>
      <c r="C2135" s="15" t="s">
        <v>8622</v>
      </c>
      <c r="D2135" s="68" t="s">
        <v>18670</v>
      </c>
      <c r="E2135" s="75">
        <f t="shared" si="78"/>
        <v>182.4</v>
      </c>
      <c r="F2135" s="86">
        <v>86.7</v>
      </c>
      <c r="G2135"/>
      <c r="H2135"/>
      <c r="I2135"/>
      <c r="J2135"/>
      <c r="L2135" s="1"/>
    </row>
    <row r="2136" spans="1:12" ht="12.75" customHeight="1">
      <c r="A2136" s="46" t="s">
        <v>6455</v>
      </c>
      <c r="B2136" s="35" t="s">
        <v>1511</v>
      </c>
      <c r="C2136" s="15" t="s">
        <v>6456</v>
      </c>
      <c r="D2136" s="68" t="s">
        <v>18670</v>
      </c>
      <c r="E2136" s="75">
        <v>89.1</v>
      </c>
      <c r="F2136" s="1"/>
      <c r="G2136"/>
      <c r="H2136"/>
      <c r="I2136"/>
      <c r="J2136"/>
      <c r="L2136" s="1"/>
    </row>
    <row r="2137" spans="1:12" ht="12.75" customHeight="1">
      <c r="A2137" s="46" t="s">
        <v>6457</v>
      </c>
      <c r="B2137" s="35" t="s">
        <v>1511</v>
      </c>
      <c r="C2137" s="15" t="s">
        <v>6458</v>
      </c>
      <c r="D2137" s="68" t="s">
        <v>18670</v>
      </c>
      <c r="E2137" s="75">
        <v>96.9</v>
      </c>
      <c r="F2137" s="1"/>
      <c r="G2137"/>
      <c r="H2137"/>
      <c r="I2137"/>
      <c r="J2137"/>
      <c r="L2137" s="1"/>
    </row>
    <row r="2138" spans="1:12" ht="12.75" customHeight="1">
      <c r="A2138" s="46" t="s">
        <v>6459</v>
      </c>
      <c r="B2138" s="35" t="s">
        <v>1511</v>
      </c>
      <c r="C2138" s="15" t="s">
        <v>6460</v>
      </c>
      <c r="D2138" s="68" t="s">
        <v>18670</v>
      </c>
      <c r="E2138" s="75">
        <v>104</v>
      </c>
      <c r="F2138" s="1"/>
      <c r="G2138"/>
      <c r="H2138"/>
      <c r="I2138"/>
      <c r="J2138"/>
      <c r="L2138" s="1"/>
    </row>
    <row r="2139" spans="1:12" ht="12.75" customHeight="1">
      <c r="A2139" s="46" t="s">
        <v>6465</v>
      </c>
      <c r="B2139" s="35" t="s">
        <v>1511</v>
      </c>
      <c r="C2139" s="15" t="s">
        <v>6466</v>
      </c>
      <c r="D2139" s="68" t="s">
        <v>18670</v>
      </c>
      <c r="E2139" s="75">
        <v>99.6</v>
      </c>
      <c r="F2139" s="1"/>
      <c r="G2139"/>
      <c r="H2139"/>
      <c r="I2139"/>
      <c r="J2139"/>
      <c r="L2139" s="1"/>
    </row>
    <row r="2140" spans="1:12" ht="12.75" customHeight="1">
      <c r="A2140" s="46" t="s">
        <v>6467</v>
      </c>
      <c r="B2140" s="35" t="s">
        <v>1511</v>
      </c>
      <c r="C2140" s="15" t="s">
        <v>6468</v>
      </c>
      <c r="D2140" s="68" t="s">
        <v>18670</v>
      </c>
      <c r="E2140" s="75">
        <v>114</v>
      </c>
      <c r="F2140" s="1"/>
      <c r="G2140"/>
      <c r="H2140"/>
      <c r="I2140"/>
      <c r="J2140"/>
      <c r="L2140" s="1"/>
    </row>
    <row r="2141" spans="1:12" ht="12.75" customHeight="1">
      <c r="A2141" s="46" t="s">
        <v>6469</v>
      </c>
      <c r="B2141" s="35" t="s">
        <v>1511</v>
      </c>
      <c r="C2141" s="15" t="s">
        <v>6470</v>
      </c>
      <c r="D2141" s="68" t="s">
        <v>18670</v>
      </c>
      <c r="E2141" s="75">
        <v>125</v>
      </c>
      <c r="F2141" s="1"/>
      <c r="G2141"/>
      <c r="H2141"/>
      <c r="I2141"/>
      <c r="J2141"/>
      <c r="L2141" s="1"/>
    </row>
    <row r="2142" spans="1:12" ht="12.75" customHeight="1">
      <c r="A2142" s="46" t="s">
        <v>6471</v>
      </c>
      <c r="B2142" s="35" t="s">
        <v>1511</v>
      </c>
      <c r="C2142" s="15" t="s">
        <v>6472</v>
      </c>
      <c r="D2142" s="68" t="s">
        <v>18670</v>
      </c>
      <c r="E2142" s="75">
        <v>65.900000000000006</v>
      </c>
      <c r="F2142" s="1"/>
      <c r="G2142"/>
      <c r="H2142"/>
      <c r="I2142"/>
      <c r="J2142"/>
      <c r="L2142" s="1"/>
    </row>
    <row r="2143" spans="1:12" ht="12.75" customHeight="1">
      <c r="A2143" s="46" t="s">
        <v>6473</v>
      </c>
      <c r="B2143" s="35" t="s">
        <v>1511</v>
      </c>
      <c r="C2143" s="15" t="s">
        <v>6474</v>
      </c>
      <c r="D2143" s="68" t="s">
        <v>18670</v>
      </c>
      <c r="E2143" s="75">
        <v>78.2</v>
      </c>
      <c r="F2143" s="1"/>
      <c r="G2143"/>
      <c r="H2143"/>
      <c r="I2143"/>
      <c r="J2143"/>
      <c r="L2143" s="1"/>
    </row>
    <row r="2144" spans="1:12" ht="12.75" customHeight="1">
      <c r="A2144" s="46" t="s">
        <v>6475</v>
      </c>
      <c r="B2144" s="35" t="s">
        <v>1511</v>
      </c>
      <c r="C2144" s="15" t="s">
        <v>6476</v>
      </c>
      <c r="D2144" s="68" t="s">
        <v>18670</v>
      </c>
      <c r="E2144" s="75">
        <v>91</v>
      </c>
      <c r="F2144" s="1"/>
      <c r="G2144"/>
      <c r="H2144"/>
      <c r="I2144"/>
      <c r="J2144"/>
      <c r="L2144" s="1"/>
    </row>
    <row r="2145" spans="1:12" ht="12.75" customHeight="1">
      <c r="A2145" s="46" t="s">
        <v>6477</v>
      </c>
      <c r="B2145" s="35" t="s">
        <v>1511</v>
      </c>
      <c r="C2145" s="15" t="s">
        <v>6478</v>
      </c>
      <c r="D2145" s="68" t="s">
        <v>18670</v>
      </c>
      <c r="E2145" s="75">
        <v>100</v>
      </c>
      <c r="F2145" s="1"/>
      <c r="G2145"/>
      <c r="H2145"/>
      <c r="I2145"/>
      <c r="J2145"/>
      <c r="L2145" s="1"/>
    </row>
    <row r="2146" spans="1:12" ht="12.75" customHeight="1">
      <c r="A2146" s="46" t="s">
        <v>6479</v>
      </c>
      <c r="B2146" s="35" t="s">
        <v>1511</v>
      </c>
      <c r="C2146" s="15" t="s">
        <v>6480</v>
      </c>
      <c r="D2146" s="68" t="s">
        <v>18670</v>
      </c>
      <c r="E2146" s="75">
        <v>110</v>
      </c>
      <c r="F2146" s="1"/>
      <c r="G2146"/>
      <c r="H2146"/>
      <c r="I2146"/>
      <c r="J2146"/>
      <c r="L2146" s="1"/>
    </row>
    <row r="2147" spans="1:12" ht="12.75" customHeight="1">
      <c r="A2147" s="46" t="s">
        <v>6481</v>
      </c>
      <c r="B2147" s="35" t="s">
        <v>1511</v>
      </c>
      <c r="C2147" s="15" t="s">
        <v>6482</v>
      </c>
      <c r="D2147" s="68" t="s">
        <v>18670</v>
      </c>
      <c r="E2147" s="75">
        <v>122</v>
      </c>
      <c r="F2147" s="1"/>
      <c r="G2147"/>
      <c r="H2147"/>
      <c r="I2147"/>
      <c r="J2147"/>
      <c r="L2147" s="1"/>
    </row>
    <row r="2148" spans="1:12" ht="12.75" customHeight="1">
      <c r="A2148" s="46" t="s">
        <v>6483</v>
      </c>
      <c r="B2148" s="35" t="s">
        <v>1511</v>
      </c>
      <c r="C2148" s="15" t="s">
        <v>6484</v>
      </c>
      <c r="D2148" s="68" t="s">
        <v>18670</v>
      </c>
      <c r="E2148" s="75">
        <v>135</v>
      </c>
      <c r="F2148" s="1"/>
      <c r="G2148"/>
      <c r="H2148"/>
      <c r="I2148"/>
      <c r="J2148"/>
      <c r="L2148" s="1"/>
    </row>
    <row r="2149" spans="1:12" ht="12.75" customHeight="1">
      <c r="A2149" s="46" t="s">
        <v>6485</v>
      </c>
      <c r="B2149" s="35" t="s">
        <v>1511</v>
      </c>
      <c r="C2149" s="15" t="s">
        <v>6486</v>
      </c>
      <c r="D2149" s="68" t="s">
        <v>18670</v>
      </c>
      <c r="E2149" s="75">
        <v>75.599999999999994</v>
      </c>
      <c r="F2149" s="1"/>
      <c r="G2149"/>
      <c r="H2149"/>
      <c r="I2149"/>
      <c r="J2149"/>
      <c r="L2149" s="1"/>
    </row>
    <row r="2150" spans="1:12" ht="12.75" customHeight="1">
      <c r="A2150" s="46" t="s">
        <v>6487</v>
      </c>
      <c r="B2150" s="35" t="s">
        <v>1511</v>
      </c>
      <c r="C2150" s="15" t="s">
        <v>6488</v>
      </c>
      <c r="D2150" s="68" t="s">
        <v>18670</v>
      </c>
      <c r="E2150" s="75">
        <v>89.1</v>
      </c>
      <c r="F2150" s="1"/>
      <c r="G2150"/>
      <c r="H2150"/>
      <c r="I2150"/>
      <c r="J2150"/>
      <c r="L2150" s="1"/>
    </row>
    <row r="2151" spans="1:12" ht="12.75" customHeight="1">
      <c r="A2151" s="46" t="s">
        <v>6489</v>
      </c>
      <c r="B2151" s="35" t="s">
        <v>1511</v>
      </c>
      <c r="C2151" s="15" t="s">
        <v>6490</v>
      </c>
      <c r="D2151" s="68" t="s">
        <v>18670</v>
      </c>
      <c r="E2151" s="75">
        <v>99.6</v>
      </c>
      <c r="F2151" s="1"/>
      <c r="G2151"/>
      <c r="H2151"/>
      <c r="I2151"/>
      <c r="J2151"/>
      <c r="L2151" s="1"/>
    </row>
    <row r="2152" spans="1:12" ht="12.75" customHeight="1">
      <c r="A2152" s="46" t="s">
        <v>6491</v>
      </c>
      <c r="B2152" s="35" t="s">
        <v>1511</v>
      </c>
      <c r="C2152" s="15" t="s">
        <v>6492</v>
      </c>
      <c r="D2152" s="68" t="s">
        <v>18670</v>
      </c>
      <c r="E2152" s="75">
        <v>110</v>
      </c>
      <c r="F2152" s="1"/>
      <c r="G2152"/>
      <c r="H2152"/>
      <c r="I2152"/>
      <c r="J2152"/>
      <c r="L2152" s="1"/>
    </row>
    <row r="2153" spans="1:12" ht="12.75" customHeight="1">
      <c r="A2153" s="46" t="s">
        <v>6493</v>
      </c>
      <c r="B2153" s="35" t="s">
        <v>1511</v>
      </c>
      <c r="C2153" s="15" t="s">
        <v>2548</v>
      </c>
      <c r="D2153" s="68" t="s">
        <v>18670</v>
      </c>
      <c r="E2153" s="75">
        <v>123</v>
      </c>
      <c r="F2153" s="1"/>
      <c r="G2153"/>
      <c r="H2153"/>
      <c r="I2153"/>
      <c r="J2153"/>
      <c r="L2153" s="1"/>
    </row>
    <row r="2154" spans="1:12" ht="12.75" customHeight="1">
      <c r="A2154" s="46" t="s">
        <v>2549</v>
      </c>
      <c r="B2154" s="35" t="s">
        <v>1511</v>
      </c>
      <c r="C2154" s="15" t="s">
        <v>2550</v>
      </c>
      <c r="D2154" s="68" t="s">
        <v>18670</v>
      </c>
      <c r="E2154" s="75">
        <v>137</v>
      </c>
      <c r="F2154" s="1"/>
      <c r="G2154"/>
      <c r="H2154"/>
      <c r="I2154"/>
      <c r="J2154"/>
      <c r="L2154" s="1"/>
    </row>
    <row r="2155" spans="1:12" ht="12.75" customHeight="1">
      <c r="A2155" s="46" t="s">
        <v>2551</v>
      </c>
      <c r="B2155" s="35" t="s">
        <v>1511</v>
      </c>
      <c r="C2155" s="15" t="s">
        <v>2552</v>
      </c>
      <c r="D2155" s="68" t="s">
        <v>18670</v>
      </c>
      <c r="E2155" s="75">
        <v>150</v>
      </c>
      <c r="F2155" s="1"/>
      <c r="G2155"/>
      <c r="H2155"/>
      <c r="I2155"/>
      <c r="J2155"/>
      <c r="L2155" s="1"/>
    </row>
    <row r="2156" spans="1:12" ht="12.75" customHeight="1">
      <c r="A2156" s="46" t="s">
        <v>2553</v>
      </c>
      <c r="B2156" s="35" t="s">
        <v>1511</v>
      </c>
      <c r="C2156" s="15" t="s">
        <v>2554</v>
      </c>
      <c r="D2156" s="68" t="s">
        <v>18670</v>
      </c>
      <c r="E2156" s="75">
        <v>79.400000000000006</v>
      </c>
      <c r="F2156" s="1"/>
      <c r="G2156"/>
      <c r="H2156"/>
      <c r="I2156"/>
      <c r="J2156"/>
      <c r="L2156" s="1"/>
    </row>
    <row r="2157" spans="1:12" ht="12.75" customHeight="1">
      <c r="A2157" s="46" t="s">
        <v>2555</v>
      </c>
      <c r="B2157" s="35" t="s">
        <v>1511</v>
      </c>
      <c r="C2157" s="15" t="s">
        <v>2556</v>
      </c>
      <c r="D2157" s="68" t="s">
        <v>18670</v>
      </c>
      <c r="E2157" s="75">
        <v>96.9</v>
      </c>
      <c r="F2157" s="1"/>
      <c r="G2157"/>
      <c r="H2157"/>
      <c r="I2157"/>
      <c r="J2157"/>
      <c r="L2157" s="1"/>
    </row>
    <row r="2158" spans="1:12" ht="12.75" customHeight="1">
      <c r="A2158" s="46" t="s">
        <v>2557</v>
      </c>
      <c r="B2158" s="35" t="s">
        <v>1511</v>
      </c>
      <c r="C2158" s="15" t="s">
        <v>2558</v>
      </c>
      <c r="D2158" s="68" t="s">
        <v>18670</v>
      </c>
      <c r="E2158" s="75">
        <v>114</v>
      </c>
      <c r="F2158" s="1"/>
      <c r="G2158"/>
      <c r="H2158"/>
      <c r="I2158"/>
      <c r="J2158"/>
      <c r="L2158" s="1"/>
    </row>
    <row r="2159" spans="1:12" ht="12.75" customHeight="1">
      <c r="A2159" s="46" t="s">
        <v>2559</v>
      </c>
      <c r="B2159" s="35" t="s">
        <v>1511</v>
      </c>
      <c r="C2159" s="15" t="s">
        <v>2560</v>
      </c>
      <c r="D2159" s="68" t="s">
        <v>18670</v>
      </c>
      <c r="E2159" s="75">
        <v>122</v>
      </c>
      <c r="F2159" s="1"/>
      <c r="G2159"/>
      <c r="H2159"/>
      <c r="I2159"/>
      <c r="J2159"/>
      <c r="L2159" s="1"/>
    </row>
    <row r="2160" spans="1:12" ht="12.75" customHeight="1">
      <c r="A2160" s="46" t="s">
        <v>2561</v>
      </c>
      <c r="B2160" s="35" t="s">
        <v>1511</v>
      </c>
      <c r="C2160" s="15" t="s">
        <v>2562</v>
      </c>
      <c r="D2160" s="68" t="s">
        <v>18670</v>
      </c>
      <c r="E2160" s="75">
        <v>137</v>
      </c>
      <c r="F2160" s="1"/>
      <c r="G2160"/>
      <c r="H2160"/>
      <c r="I2160"/>
      <c r="J2160"/>
      <c r="L2160" s="1"/>
    </row>
    <row r="2161" spans="1:12" ht="12.75" customHeight="1">
      <c r="A2161" s="46" t="s">
        <v>2563</v>
      </c>
      <c r="B2161" s="35" t="s">
        <v>1511</v>
      </c>
      <c r="C2161" s="15" t="s">
        <v>2564</v>
      </c>
      <c r="D2161" s="68" t="s">
        <v>18670</v>
      </c>
      <c r="E2161" s="75">
        <v>151</v>
      </c>
      <c r="F2161" s="1"/>
      <c r="G2161"/>
      <c r="H2161"/>
      <c r="I2161"/>
      <c r="J2161"/>
      <c r="L2161" s="1"/>
    </row>
    <row r="2162" spans="1:12" ht="12.75" customHeight="1">
      <c r="A2162" s="46" t="s">
        <v>2565</v>
      </c>
      <c r="B2162" s="35" t="s">
        <v>1511</v>
      </c>
      <c r="C2162" s="15" t="s">
        <v>2566</v>
      </c>
      <c r="D2162" s="68" t="s">
        <v>18670</v>
      </c>
      <c r="E2162" s="75">
        <v>165</v>
      </c>
      <c r="F2162" s="1"/>
      <c r="G2162"/>
      <c r="H2162"/>
      <c r="I2162"/>
      <c r="J2162"/>
      <c r="L2162" s="1"/>
    </row>
    <row r="2163" spans="1:12" ht="12.75" customHeight="1">
      <c r="A2163" s="46" t="s">
        <v>2567</v>
      </c>
      <c r="B2163" s="35" t="s">
        <v>1511</v>
      </c>
      <c r="C2163" s="15" t="s">
        <v>2568</v>
      </c>
      <c r="D2163" s="68" t="s">
        <v>18670</v>
      </c>
      <c r="E2163" s="75">
        <v>86.2</v>
      </c>
      <c r="F2163" s="1"/>
      <c r="G2163"/>
      <c r="H2163"/>
      <c r="I2163"/>
      <c r="J2163"/>
      <c r="L2163" s="1"/>
    </row>
    <row r="2164" spans="1:12" ht="12.75" customHeight="1">
      <c r="A2164" s="46" t="s">
        <v>2569</v>
      </c>
      <c r="B2164" s="35" t="s">
        <v>1511</v>
      </c>
      <c r="C2164" s="15" t="s">
        <v>2570</v>
      </c>
      <c r="D2164" s="68" t="s">
        <v>18670</v>
      </c>
      <c r="E2164" s="75">
        <v>104</v>
      </c>
      <c r="F2164" s="1"/>
      <c r="G2164"/>
      <c r="H2164"/>
      <c r="I2164"/>
      <c r="J2164"/>
      <c r="L2164" s="1"/>
    </row>
    <row r="2165" spans="1:12" s="2" customFormat="1" ht="12.75" customHeight="1">
      <c r="A2165" s="46" t="s">
        <v>2571</v>
      </c>
      <c r="B2165" s="35" t="s">
        <v>1511</v>
      </c>
      <c r="C2165" s="15" t="s">
        <v>2572</v>
      </c>
      <c r="D2165" s="68" t="s">
        <v>18670</v>
      </c>
      <c r="E2165" s="75">
        <v>125</v>
      </c>
      <c r="G2165"/>
      <c r="H2165"/>
      <c r="I2165"/>
      <c r="J2165"/>
    </row>
    <row r="2166" spans="1:12" ht="12.75" customHeight="1">
      <c r="A2166" s="46" t="s">
        <v>2573</v>
      </c>
      <c r="B2166" s="35" t="s">
        <v>1511</v>
      </c>
      <c r="C2166" s="15" t="s">
        <v>2574</v>
      </c>
      <c r="D2166" s="68" t="s">
        <v>18670</v>
      </c>
      <c r="E2166" s="75">
        <v>135</v>
      </c>
      <c r="F2166" s="1"/>
      <c r="G2166"/>
      <c r="H2166"/>
      <c r="I2166"/>
      <c r="J2166"/>
      <c r="L2166" s="1"/>
    </row>
    <row r="2167" spans="1:12" ht="12.75" customHeight="1">
      <c r="A2167" s="46" t="s">
        <v>2575</v>
      </c>
      <c r="B2167" s="35" t="s">
        <v>1511</v>
      </c>
      <c r="C2167" s="15" t="s">
        <v>2576</v>
      </c>
      <c r="D2167" s="68" t="s">
        <v>18670</v>
      </c>
      <c r="E2167" s="75">
        <v>150</v>
      </c>
      <c r="F2167" s="1"/>
      <c r="G2167"/>
      <c r="H2167"/>
      <c r="I2167"/>
      <c r="J2167"/>
      <c r="L2167" s="1"/>
    </row>
    <row r="2168" spans="1:12" ht="12.75" customHeight="1">
      <c r="A2168" s="46" t="s">
        <v>2577</v>
      </c>
      <c r="B2168" s="35" t="s">
        <v>1511</v>
      </c>
      <c r="C2168" s="15" t="s">
        <v>2578</v>
      </c>
      <c r="D2168" s="68" t="s">
        <v>18670</v>
      </c>
      <c r="E2168" s="75">
        <v>165</v>
      </c>
      <c r="F2168" s="1"/>
      <c r="G2168"/>
      <c r="H2168"/>
      <c r="I2168"/>
      <c r="J2168"/>
      <c r="L2168" s="1"/>
    </row>
    <row r="2169" spans="1:12" ht="12.75" customHeight="1">
      <c r="A2169" s="46" t="s">
        <v>2579</v>
      </c>
      <c r="B2169" s="35" t="s">
        <v>1511</v>
      </c>
      <c r="C2169" s="15" t="s">
        <v>2580</v>
      </c>
      <c r="D2169" s="68" t="s">
        <v>18670</v>
      </c>
      <c r="E2169" s="75">
        <v>181</v>
      </c>
      <c r="F2169" s="1"/>
      <c r="G2169"/>
      <c r="H2169"/>
      <c r="I2169"/>
      <c r="J2169"/>
      <c r="L2169" s="1"/>
    </row>
    <row r="2170" spans="1:12" ht="12.75" customHeight="1">
      <c r="A2170" s="46" t="s">
        <v>6461</v>
      </c>
      <c r="B2170" s="35" t="s">
        <v>1511</v>
      </c>
      <c r="C2170" s="15" t="s">
        <v>6462</v>
      </c>
      <c r="D2170" s="68" t="s">
        <v>18670</v>
      </c>
      <c r="E2170" s="75">
        <v>78</v>
      </c>
      <c r="F2170" s="1"/>
      <c r="G2170"/>
      <c r="H2170"/>
      <c r="I2170"/>
      <c r="J2170"/>
      <c r="L2170" s="1"/>
    </row>
    <row r="2171" spans="1:12" ht="12.75" customHeight="1">
      <c r="A2171" s="46" t="s">
        <v>6463</v>
      </c>
      <c r="B2171" s="35" t="s">
        <v>1511</v>
      </c>
      <c r="C2171" s="15" t="s">
        <v>6464</v>
      </c>
      <c r="D2171" s="68" t="s">
        <v>18670</v>
      </c>
      <c r="E2171" s="75">
        <v>86.7</v>
      </c>
      <c r="F2171" s="1"/>
      <c r="G2171"/>
      <c r="H2171"/>
      <c r="I2171"/>
      <c r="J2171"/>
      <c r="L2171" s="1"/>
    </row>
    <row r="2172" spans="1:12" ht="12.75" customHeight="1">
      <c r="A2172" s="47" t="s">
        <v>4333</v>
      </c>
      <c r="B2172" s="34" t="s">
        <v>18487</v>
      </c>
      <c r="C2172" s="15" t="s">
        <v>4331</v>
      </c>
      <c r="D2172" s="68" t="s">
        <v>18670</v>
      </c>
      <c r="E2172" s="75">
        <v>3011</v>
      </c>
      <c r="F2172" s="1"/>
      <c r="G2172"/>
      <c r="H2172"/>
      <c r="I2172"/>
      <c r="J2172"/>
      <c r="L2172" s="1"/>
    </row>
    <row r="2173" spans="1:12" ht="12.75" customHeight="1">
      <c r="A2173" s="47" t="s">
        <v>4329</v>
      </c>
      <c r="B2173" s="34" t="s">
        <v>18487</v>
      </c>
      <c r="C2173" s="15" t="s">
        <v>4327</v>
      </c>
      <c r="D2173" s="68" t="s">
        <v>4330</v>
      </c>
      <c r="E2173" s="75">
        <v>3300</v>
      </c>
      <c r="F2173" s="1"/>
      <c r="G2173"/>
      <c r="H2173"/>
      <c r="I2173"/>
      <c r="J2173"/>
      <c r="L2173" s="1"/>
    </row>
    <row r="2174" spans="1:12" ht="12.75" customHeight="1">
      <c r="A2174" s="47" t="s">
        <v>4351</v>
      </c>
      <c r="B2174" s="34" t="s">
        <v>18487</v>
      </c>
      <c r="C2174" s="15" t="s">
        <v>4349</v>
      </c>
      <c r="D2174" s="68" t="s">
        <v>4330</v>
      </c>
      <c r="E2174" s="75">
        <v>2993</v>
      </c>
      <c r="F2174" s="1"/>
      <c r="G2174"/>
      <c r="H2174"/>
      <c r="I2174"/>
      <c r="J2174"/>
      <c r="L2174" s="1"/>
    </row>
    <row r="2175" spans="1:12" ht="12.75" customHeight="1">
      <c r="A2175" s="47" t="s">
        <v>4345</v>
      </c>
      <c r="B2175" s="34" t="s">
        <v>18487</v>
      </c>
      <c r="C2175" s="15" t="s">
        <v>4343</v>
      </c>
      <c r="D2175" s="68" t="s">
        <v>18670</v>
      </c>
      <c r="E2175" s="75">
        <v>4352</v>
      </c>
      <c r="F2175" s="1"/>
      <c r="G2175"/>
      <c r="H2175"/>
      <c r="I2175"/>
      <c r="J2175"/>
      <c r="L2175" s="1"/>
    </row>
    <row r="2176" spans="1:12" ht="12.75" customHeight="1">
      <c r="A2176" s="47" t="s">
        <v>4363</v>
      </c>
      <c r="B2176" s="34" t="s">
        <v>18487</v>
      </c>
      <c r="C2176" s="15" t="s">
        <v>18494</v>
      </c>
      <c r="D2176" s="68" t="s">
        <v>18670</v>
      </c>
      <c r="E2176" s="75">
        <v>6205</v>
      </c>
      <c r="F2176" s="1"/>
      <c r="G2176"/>
      <c r="H2176"/>
      <c r="I2176"/>
      <c r="J2176"/>
      <c r="L2176" s="1"/>
    </row>
    <row r="2177" spans="1:12" ht="12.75" customHeight="1">
      <c r="A2177" s="47" t="s">
        <v>4348</v>
      </c>
      <c r="B2177" s="34" t="s">
        <v>18487</v>
      </c>
      <c r="C2177" s="15" t="s">
        <v>4346</v>
      </c>
      <c r="D2177" s="68" t="s">
        <v>18670</v>
      </c>
      <c r="E2177" s="75">
        <v>4539</v>
      </c>
      <c r="F2177" s="1"/>
      <c r="G2177"/>
      <c r="H2177"/>
      <c r="I2177"/>
      <c r="J2177"/>
      <c r="L2177" s="1"/>
    </row>
    <row r="2178" spans="1:12" ht="12.75" customHeight="1">
      <c r="A2178" s="47" t="s">
        <v>4366</v>
      </c>
      <c r="B2178" s="34" t="s">
        <v>18487</v>
      </c>
      <c r="C2178" s="15" t="s">
        <v>18495</v>
      </c>
      <c r="D2178" s="68" t="s">
        <v>18670</v>
      </c>
      <c r="E2178" s="75">
        <v>6392</v>
      </c>
      <c r="F2178" s="1"/>
      <c r="G2178"/>
      <c r="H2178"/>
      <c r="I2178"/>
      <c r="J2178"/>
      <c r="L2178" s="1"/>
    </row>
    <row r="2179" spans="1:12" ht="12.75" customHeight="1">
      <c r="A2179" s="47" t="s">
        <v>4336</v>
      </c>
      <c r="B2179" s="34" t="s">
        <v>18487</v>
      </c>
      <c r="C2179" s="15" t="s">
        <v>18488</v>
      </c>
      <c r="D2179" s="68" t="s">
        <v>18670</v>
      </c>
      <c r="E2179" s="75">
        <v>4170</v>
      </c>
      <c r="F2179" s="1"/>
      <c r="G2179"/>
      <c r="H2179"/>
      <c r="I2179"/>
      <c r="J2179"/>
      <c r="L2179" s="1"/>
    </row>
    <row r="2180" spans="1:12" ht="12.75" customHeight="1">
      <c r="A2180" s="47" t="s">
        <v>4339</v>
      </c>
      <c r="B2180" s="34" t="s">
        <v>18487</v>
      </c>
      <c r="C2180" s="15" t="s">
        <v>18489</v>
      </c>
      <c r="D2180" s="68" t="s">
        <v>18670</v>
      </c>
      <c r="E2180" s="75">
        <v>6154</v>
      </c>
      <c r="F2180" s="1"/>
      <c r="G2180"/>
      <c r="H2180"/>
      <c r="I2180"/>
      <c r="J2180"/>
      <c r="L2180" s="1"/>
    </row>
    <row r="2181" spans="1:12" ht="12.75" customHeight="1">
      <c r="A2181" s="47" t="s">
        <v>4342</v>
      </c>
      <c r="B2181" s="34" t="s">
        <v>18487</v>
      </c>
      <c r="C2181" s="15" t="s">
        <v>18490</v>
      </c>
      <c r="D2181" s="68" t="s">
        <v>18670</v>
      </c>
      <c r="E2181" s="75">
        <v>7514</v>
      </c>
      <c r="F2181" s="1"/>
      <c r="G2181"/>
      <c r="H2181"/>
      <c r="I2181"/>
      <c r="J2181"/>
      <c r="L2181" s="1"/>
    </row>
    <row r="2182" spans="1:12" ht="12.75" customHeight="1">
      <c r="A2182" s="47" t="s">
        <v>4354</v>
      </c>
      <c r="B2182" s="34" t="s">
        <v>18487</v>
      </c>
      <c r="C2182" s="15" t="s">
        <v>18491</v>
      </c>
      <c r="D2182" s="68" t="s">
        <v>18670</v>
      </c>
      <c r="E2182" s="75">
        <v>528</v>
      </c>
      <c r="F2182" s="1"/>
      <c r="G2182"/>
      <c r="H2182"/>
      <c r="I2182"/>
      <c r="J2182"/>
      <c r="L2182" s="1"/>
    </row>
    <row r="2183" spans="1:12" ht="12.75" customHeight="1">
      <c r="A2183" s="47" t="s">
        <v>4357</v>
      </c>
      <c r="B2183" s="34" t="s">
        <v>18487</v>
      </c>
      <c r="C2183" s="15" t="s">
        <v>18492</v>
      </c>
      <c r="D2183" s="68" t="s">
        <v>18670</v>
      </c>
      <c r="E2183" s="75">
        <v>695</v>
      </c>
      <c r="F2183" s="1"/>
      <c r="G2183"/>
      <c r="H2183"/>
      <c r="I2183"/>
      <c r="J2183"/>
      <c r="L2183" s="1"/>
    </row>
    <row r="2184" spans="1:12" ht="12.75" customHeight="1">
      <c r="A2184" s="47" t="s">
        <v>4360</v>
      </c>
      <c r="B2184" s="34" t="s">
        <v>18487</v>
      </c>
      <c r="C2184" s="15" t="s">
        <v>18493</v>
      </c>
      <c r="D2184" s="68" t="s">
        <v>18670</v>
      </c>
      <c r="E2184" s="75">
        <v>872</v>
      </c>
      <c r="F2184" s="1"/>
      <c r="G2184"/>
      <c r="H2184"/>
      <c r="I2184"/>
      <c r="J2184"/>
      <c r="L2184" s="1"/>
    </row>
    <row r="2185" spans="1:12" ht="12.75" customHeight="1">
      <c r="A2185" s="47" t="s">
        <v>4369</v>
      </c>
      <c r="B2185" s="34" t="s">
        <v>18487</v>
      </c>
      <c r="C2185" s="15" t="s">
        <v>18496</v>
      </c>
      <c r="D2185" s="68" t="s">
        <v>4330</v>
      </c>
      <c r="E2185" s="75">
        <v>2952</v>
      </c>
      <c r="F2185" s="1"/>
      <c r="G2185"/>
      <c r="H2185"/>
      <c r="I2185"/>
      <c r="J2185"/>
      <c r="L2185" s="1"/>
    </row>
    <row r="2186" spans="1:12" ht="12.75" customHeight="1">
      <c r="A2186" s="47" t="s">
        <v>4372</v>
      </c>
      <c r="B2186" s="34" t="s">
        <v>18487</v>
      </c>
      <c r="C2186" s="15" t="s">
        <v>18497</v>
      </c>
      <c r="D2186" s="68" t="s">
        <v>18670</v>
      </c>
      <c r="E2186" s="75">
        <v>1177</v>
      </c>
      <c r="F2186" s="1"/>
      <c r="G2186"/>
      <c r="H2186"/>
      <c r="I2186"/>
      <c r="J2186"/>
      <c r="L2186" s="1"/>
    </row>
    <row r="2187" spans="1:12" ht="12.75" customHeight="1">
      <c r="A2187" s="47" t="s">
        <v>4374</v>
      </c>
      <c r="B2187" s="34" t="s">
        <v>18487</v>
      </c>
      <c r="C2187" s="15" t="s">
        <v>18498</v>
      </c>
      <c r="D2187" s="68" t="s">
        <v>18670</v>
      </c>
      <c r="E2187" s="75">
        <v>1135</v>
      </c>
      <c r="F2187" s="1"/>
      <c r="G2187"/>
      <c r="H2187"/>
      <c r="I2187"/>
      <c r="J2187"/>
      <c r="L2187" s="1"/>
    </row>
    <row r="2188" spans="1:12" ht="12.75" customHeight="1">
      <c r="A2188" s="46" t="s">
        <v>20161</v>
      </c>
      <c r="B2188" s="34" t="s">
        <v>18487</v>
      </c>
      <c r="C2188" s="35" t="s">
        <v>20160</v>
      </c>
      <c r="D2188" s="68" t="s">
        <v>18670</v>
      </c>
      <c r="E2188" s="75">
        <v>1527.4</v>
      </c>
      <c r="F2188" s="1"/>
      <c r="G2188"/>
      <c r="H2188"/>
      <c r="I2188"/>
      <c r="J2188"/>
      <c r="L2188" s="1"/>
    </row>
    <row r="2189" spans="1:12" ht="12.75" customHeight="1">
      <c r="A2189" s="47" t="s">
        <v>20071</v>
      </c>
      <c r="B2189" s="34" t="s">
        <v>20390</v>
      </c>
      <c r="C2189" s="35" t="s">
        <v>20197</v>
      </c>
      <c r="D2189" s="68" t="s">
        <v>18670</v>
      </c>
      <c r="E2189" s="74">
        <v>8960</v>
      </c>
      <c r="F2189" s="1"/>
      <c r="G2189"/>
      <c r="H2189"/>
      <c r="I2189"/>
      <c r="J2189"/>
      <c r="L2189" s="1"/>
    </row>
    <row r="2190" spans="1:12" ht="12.75" customHeight="1">
      <c r="A2190" s="46" t="s">
        <v>20096</v>
      </c>
      <c r="B2190" s="34" t="s">
        <v>20390</v>
      </c>
      <c r="C2190" s="42" t="s">
        <v>20198</v>
      </c>
      <c r="D2190" s="68" t="s">
        <v>18670</v>
      </c>
      <c r="E2190" s="75">
        <v>20400</v>
      </c>
      <c r="F2190" s="1"/>
      <c r="G2190"/>
      <c r="H2190"/>
      <c r="I2190"/>
      <c r="J2190"/>
      <c r="L2190" s="1"/>
    </row>
    <row r="2191" spans="1:12" ht="12.75" customHeight="1">
      <c r="A2191" s="46" t="s">
        <v>19814</v>
      </c>
      <c r="B2191" s="36" t="s">
        <v>19815</v>
      </c>
      <c r="C2191" s="15" t="s">
        <v>19826</v>
      </c>
      <c r="D2191" s="69" t="s">
        <v>19816</v>
      </c>
      <c r="E2191" s="75">
        <v>77.2</v>
      </c>
      <c r="F2191" s="1"/>
      <c r="G2191"/>
      <c r="H2191"/>
      <c r="I2191"/>
      <c r="J2191"/>
      <c r="L2191" s="1"/>
    </row>
    <row r="2192" spans="1:12" ht="12.75" customHeight="1">
      <c r="A2192" s="46" t="s">
        <v>7545</v>
      </c>
      <c r="B2192" s="36" t="s">
        <v>19815</v>
      </c>
      <c r="C2192" s="15" t="s">
        <v>19817</v>
      </c>
      <c r="D2192" s="69" t="s">
        <v>19816</v>
      </c>
      <c r="E2192" s="75">
        <v>100</v>
      </c>
      <c r="F2192" s="1"/>
      <c r="G2192"/>
      <c r="H2192"/>
      <c r="I2192"/>
      <c r="J2192"/>
      <c r="L2192" s="1"/>
    </row>
    <row r="2193" spans="1:12" ht="12.75" customHeight="1">
      <c r="A2193" s="46" t="s">
        <v>19818</v>
      </c>
      <c r="B2193" s="36" t="s">
        <v>19815</v>
      </c>
      <c r="C2193" s="15" t="s">
        <v>19819</v>
      </c>
      <c r="D2193" s="69" t="s">
        <v>19816</v>
      </c>
      <c r="E2193" s="75">
        <v>123</v>
      </c>
      <c r="F2193" s="1"/>
      <c r="G2193"/>
      <c r="H2193"/>
      <c r="I2193"/>
      <c r="J2193"/>
      <c r="L2193" s="1"/>
    </row>
    <row r="2194" spans="1:12" ht="12.75" customHeight="1">
      <c r="A2194" s="46" t="s">
        <v>20084</v>
      </c>
      <c r="B2194" s="34" t="s">
        <v>20390</v>
      </c>
      <c r="C2194" s="15" t="s">
        <v>20199</v>
      </c>
      <c r="D2194" s="68" t="s">
        <v>18670</v>
      </c>
      <c r="E2194" s="75">
        <v>6720</v>
      </c>
      <c r="F2194" s="1"/>
      <c r="G2194"/>
      <c r="H2194"/>
      <c r="I2194"/>
      <c r="J2194"/>
      <c r="L2194" s="1"/>
    </row>
    <row r="2195" spans="1:12" ht="12.75" customHeight="1">
      <c r="A2195" s="47" t="s">
        <v>18627</v>
      </c>
      <c r="B2195" s="34" t="s">
        <v>20390</v>
      </c>
      <c r="C2195" s="34" t="s">
        <v>18628</v>
      </c>
      <c r="D2195" s="68" t="s">
        <v>18670</v>
      </c>
      <c r="E2195" s="75">
        <v>18745</v>
      </c>
      <c r="F2195" s="1"/>
      <c r="G2195"/>
      <c r="H2195"/>
      <c r="I2195"/>
      <c r="J2195"/>
      <c r="L2195" s="1"/>
    </row>
    <row r="2196" spans="1:12" ht="12.75" customHeight="1">
      <c r="A2196" s="47" t="s">
        <v>18632</v>
      </c>
      <c r="B2196" s="34" t="s">
        <v>20390</v>
      </c>
      <c r="C2196" s="34" t="s">
        <v>18633</v>
      </c>
      <c r="D2196" s="68" t="s">
        <v>18670</v>
      </c>
      <c r="E2196" s="75">
        <v>2395</v>
      </c>
      <c r="F2196" s="1"/>
      <c r="G2196"/>
      <c r="H2196"/>
      <c r="I2196"/>
      <c r="J2196"/>
      <c r="L2196" s="1"/>
    </row>
    <row r="2197" spans="1:12" ht="12.75" customHeight="1">
      <c r="A2197" s="47" t="s">
        <v>18647</v>
      </c>
      <c r="B2197" s="34" t="s">
        <v>20390</v>
      </c>
      <c r="C2197" s="34" t="s">
        <v>18648</v>
      </c>
      <c r="D2197" s="68" t="s">
        <v>18670</v>
      </c>
      <c r="E2197" s="75">
        <v>7055</v>
      </c>
      <c r="F2197" s="1"/>
      <c r="G2197"/>
      <c r="H2197"/>
      <c r="I2197"/>
      <c r="J2197"/>
      <c r="L2197" s="1"/>
    </row>
    <row r="2198" spans="1:12" ht="12.75" customHeight="1">
      <c r="A2198" s="46" t="s">
        <v>7513</v>
      </c>
      <c r="B2198" s="36" t="s">
        <v>7482</v>
      </c>
      <c r="C2198" s="39" t="s">
        <v>7514</v>
      </c>
      <c r="D2198" s="69" t="s">
        <v>18346</v>
      </c>
      <c r="E2198" s="76">
        <v>24.1</v>
      </c>
      <c r="F2198" s="1"/>
      <c r="G2198"/>
      <c r="H2198"/>
      <c r="I2198"/>
      <c r="J2198"/>
      <c r="L2198" s="1"/>
    </row>
    <row r="2199" spans="1:12" ht="12.75" customHeight="1">
      <c r="A2199" s="46" t="s">
        <v>19803</v>
      </c>
      <c r="B2199" s="36" t="s">
        <v>7482</v>
      </c>
      <c r="C2199" s="37" t="s">
        <v>19804</v>
      </c>
      <c r="D2199" s="69" t="s">
        <v>18346</v>
      </c>
      <c r="E2199" s="76">
        <v>34.5</v>
      </c>
      <c r="F2199" s="1"/>
      <c r="G2199"/>
      <c r="H2199"/>
      <c r="I2199"/>
      <c r="J2199"/>
      <c r="L2199" s="1"/>
    </row>
    <row r="2200" spans="1:12" s="2" customFormat="1" ht="12.75" customHeight="1">
      <c r="A2200" s="46" t="s">
        <v>7503</v>
      </c>
      <c r="B2200" s="36" t="s">
        <v>7482</v>
      </c>
      <c r="C2200" s="39" t="s">
        <v>7504</v>
      </c>
      <c r="D2200" s="69" t="s">
        <v>18346</v>
      </c>
      <c r="E2200" s="76">
        <v>15.3</v>
      </c>
      <c r="G2200"/>
      <c r="H2200"/>
      <c r="I2200"/>
      <c r="J2200"/>
    </row>
    <row r="2201" spans="1:12" ht="12.75" customHeight="1">
      <c r="A2201" s="46" t="s">
        <v>7505</v>
      </c>
      <c r="B2201" s="35" t="s">
        <v>7482</v>
      </c>
      <c r="C2201" s="43" t="s">
        <v>7506</v>
      </c>
      <c r="D2201" s="68" t="s">
        <v>18670</v>
      </c>
      <c r="E2201" s="76">
        <v>49.2</v>
      </c>
      <c r="F2201" s="1"/>
      <c r="G2201"/>
      <c r="H2201"/>
      <c r="I2201"/>
      <c r="J2201"/>
      <c r="L2201" s="1"/>
    </row>
    <row r="2202" spans="1:12" ht="12.75" customHeight="1">
      <c r="A2202" s="46" t="s">
        <v>7507</v>
      </c>
      <c r="B2202" s="35" t="s">
        <v>7482</v>
      </c>
      <c r="C2202" s="43" t="s">
        <v>7508</v>
      </c>
      <c r="D2202" s="68" t="s">
        <v>18670</v>
      </c>
      <c r="E2202" s="76">
        <v>62.6</v>
      </c>
      <c r="F2202" s="1"/>
      <c r="G2202"/>
      <c r="H2202"/>
      <c r="I2202"/>
      <c r="J2202"/>
      <c r="L2202" s="1"/>
    </row>
    <row r="2203" spans="1:12" ht="12.75" customHeight="1">
      <c r="A2203" s="46" t="s">
        <v>7509</v>
      </c>
      <c r="B2203" s="35" t="s">
        <v>7482</v>
      </c>
      <c r="C2203" s="43" t="s">
        <v>7510</v>
      </c>
      <c r="D2203" s="68" t="s">
        <v>18670</v>
      </c>
      <c r="E2203" s="76">
        <v>67</v>
      </c>
      <c r="F2203" s="1"/>
      <c r="G2203"/>
      <c r="H2203"/>
      <c r="I2203"/>
      <c r="J2203"/>
      <c r="L2203" s="1"/>
    </row>
    <row r="2204" spans="1:12" ht="12.75" customHeight="1">
      <c r="A2204" s="46" t="s">
        <v>7511</v>
      </c>
      <c r="B2204" s="35" t="s">
        <v>7482</v>
      </c>
      <c r="C2204" s="43" t="s">
        <v>7512</v>
      </c>
      <c r="D2204" s="68" t="s">
        <v>18670</v>
      </c>
      <c r="E2204" s="76">
        <v>71.5</v>
      </c>
      <c r="F2204" s="1"/>
      <c r="G2204"/>
      <c r="H2204"/>
      <c r="I2204"/>
      <c r="J2204"/>
      <c r="L2204" s="1"/>
    </row>
    <row r="2205" spans="1:12" ht="12.75" customHeight="1">
      <c r="A2205" s="46" t="s">
        <v>7483</v>
      </c>
      <c r="B2205" s="36" t="s">
        <v>7482</v>
      </c>
      <c r="C2205" s="39" t="s">
        <v>7484</v>
      </c>
      <c r="D2205" s="69" t="s">
        <v>18346</v>
      </c>
      <c r="E2205" s="76">
        <v>12.1</v>
      </c>
      <c r="F2205" s="1"/>
      <c r="G2205"/>
      <c r="H2205"/>
      <c r="I2205"/>
      <c r="J2205"/>
      <c r="L2205" s="1"/>
    </row>
    <row r="2206" spans="1:12" ht="12.75" customHeight="1">
      <c r="A2206" s="46" t="s">
        <v>7485</v>
      </c>
      <c r="B2206" s="36" t="s">
        <v>7482</v>
      </c>
      <c r="C2206" s="39" t="s">
        <v>7486</v>
      </c>
      <c r="D2206" s="69" t="s">
        <v>18346</v>
      </c>
      <c r="E2206" s="76">
        <v>14.6</v>
      </c>
      <c r="F2206" s="1"/>
      <c r="G2206"/>
      <c r="H2206"/>
      <c r="I2206"/>
      <c r="J2206"/>
      <c r="L2206" s="1"/>
    </row>
    <row r="2207" spans="1:12" ht="12.75" customHeight="1">
      <c r="A2207" s="46" t="s">
        <v>7487</v>
      </c>
      <c r="B2207" s="36" t="s">
        <v>7482</v>
      </c>
      <c r="C2207" s="39" t="s">
        <v>7488</v>
      </c>
      <c r="D2207" s="69" t="s">
        <v>18346</v>
      </c>
      <c r="E2207" s="76">
        <v>17.7</v>
      </c>
      <c r="F2207" s="1"/>
      <c r="G2207"/>
      <c r="H2207"/>
      <c r="I2207"/>
      <c r="J2207"/>
      <c r="L2207" s="1"/>
    </row>
    <row r="2208" spans="1:12" ht="12.75" customHeight="1">
      <c r="A2208" s="46" t="s">
        <v>7489</v>
      </c>
      <c r="B2208" s="36" t="s">
        <v>7482</v>
      </c>
      <c r="C2208" s="39" t="s">
        <v>7490</v>
      </c>
      <c r="D2208" s="69" t="s">
        <v>18346</v>
      </c>
      <c r="E2208" s="76">
        <v>20.6</v>
      </c>
      <c r="F2208" s="1"/>
      <c r="G2208"/>
      <c r="H2208"/>
      <c r="I2208"/>
      <c r="J2208"/>
      <c r="L2208" s="1"/>
    </row>
    <row r="2209" spans="1:12" ht="12.75" customHeight="1">
      <c r="A2209" s="46" t="s">
        <v>7491</v>
      </c>
      <c r="B2209" s="36" t="s">
        <v>7482</v>
      </c>
      <c r="C2209" s="39" t="s">
        <v>7492</v>
      </c>
      <c r="D2209" s="69" t="s">
        <v>18346</v>
      </c>
      <c r="E2209" s="76">
        <v>23.4</v>
      </c>
      <c r="F2209" s="1"/>
      <c r="G2209"/>
      <c r="H2209"/>
      <c r="I2209"/>
      <c r="J2209"/>
      <c r="L2209" s="1"/>
    </row>
    <row r="2210" spans="1:12" ht="12.75" customHeight="1">
      <c r="A2210" s="46" t="s">
        <v>7495</v>
      </c>
      <c r="B2210" s="36" t="s">
        <v>7482</v>
      </c>
      <c r="C2210" s="39" t="s">
        <v>7496</v>
      </c>
      <c r="D2210" s="69" t="s">
        <v>18346</v>
      </c>
      <c r="E2210" s="76">
        <v>19.2</v>
      </c>
      <c r="F2210" s="1"/>
      <c r="G2210"/>
      <c r="H2210"/>
      <c r="I2210"/>
      <c r="J2210"/>
      <c r="L2210" s="1"/>
    </row>
    <row r="2211" spans="1:12" ht="12.75" customHeight="1">
      <c r="A2211" s="46" t="s">
        <v>7493</v>
      </c>
      <c r="B2211" s="36" t="s">
        <v>7482</v>
      </c>
      <c r="C2211" s="39" t="s">
        <v>7494</v>
      </c>
      <c r="D2211" s="69" t="s">
        <v>18346</v>
      </c>
      <c r="E2211" s="76">
        <v>10.1</v>
      </c>
      <c r="F2211" s="1"/>
      <c r="G2211"/>
      <c r="H2211"/>
      <c r="I2211"/>
      <c r="J2211"/>
      <c r="L2211" s="1"/>
    </row>
    <row r="2212" spans="1:12" ht="12.75" customHeight="1">
      <c r="A2212" s="46" t="s">
        <v>7497</v>
      </c>
      <c r="B2212" s="36" t="s">
        <v>7482</v>
      </c>
      <c r="C2212" s="39" t="s">
        <v>7498</v>
      </c>
      <c r="D2212" s="69" t="s">
        <v>18346</v>
      </c>
      <c r="E2212" s="76">
        <v>23</v>
      </c>
      <c r="F2212" s="1"/>
      <c r="G2212"/>
      <c r="H2212"/>
      <c r="I2212"/>
      <c r="J2212"/>
      <c r="L2212" s="1"/>
    </row>
    <row r="2213" spans="1:12" ht="12.75" customHeight="1">
      <c r="A2213" s="46" t="s">
        <v>7499</v>
      </c>
      <c r="B2213" s="36" t="s">
        <v>7482</v>
      </c>
      <c r="C2213" s="39" t="s">
        <v>7500</v>
      </c>
      <c r="D2213" s="69" t="s">
        <v>18346</v>
      </c>
      <c r="E2213" s="76">
        <v>26.8</v>
      </c>
      <c r="F2213" s="1"/>
      <c r="G2213"/>
      <c r="H2213"/>
      <c r="I2213"/>
      <c r="J2213"/>
      <c r="L2213" s="1"/>
    </row>
    <row r="2214" spans="1:12" ht="12.75" customHeight="1">
      <c r="A2214" s="46" t="s">
        <v>7501</v>
      </c>
      <c r="B2214" s="36" t="s">
        <v>7482</v>
      </c>
      <c r="C2214" s="39" t="s">
        <v>7502</v>
      </c>
      <c r="D2214" s="69" t="s">
        <v>18346</v>
      </c>
      <c r="E2214" s="76">
        <v>30.6</v>
      </c>
      <c r="F2214" s="1"/>
      <c r="G2214"/>
      <c r="H2214"/>
      <c r="I2214"/>
      <c r="J2214"/>
      <c r="L2214" s="1"/>
    </row>
    <row r="2215" spans="1:12" ht="12.75" customHeight="1">
      <c r="A2215" s="60" t="s">
        <v>20011</v>
      </c>
      <c r="B2215" s="60" t="s">
        <v>20005</v>
      </c>
      <c r="C2215" s="60" t="s">
        <v>20012</v>
      </c>
      <c r="D2215" s="68" t="s">
        <v>18670</v>
      </c>
      <c r="E2215" s="29">
        <v>1990</v>
      </c>
      <c r="F2215" s="1"/>
      <c r="G2215"/>
      <c r="H2215"/>
      <c r="I2215"/>
      <c r="J2215"/>
      <c r="L2215" s="1"/>
    </row>
    <row r="2216" spans="1:12" ht="12.75" customHeight="1">
      <c r="A2216" s="46" t="s">
        <v>5162</v>
      </c>
      <c r="B2216" s="36" t="s">
        <v>5153</v>
      </c>
      <c r="C2216" s="39" t="s">
        <v>5163</v>
      </c>
      <c r="D2216" s="69" t="s">
        <v>18346</v>
      </c>
      <c r="E2216" s="76">
        <v>39.9</v>
      </c>
      <c r="F2216" s="1"/>
      <c r="G2216"/>
      <c r="H2216"/>
      <c r="I2216"/>
      <c r="J2216"/>
      <c r="L2216" s="1"/>
    </row>
    <row r="2217" spans="1:12" ht="12.75" customHeight="1">
      <c r="A2217" s="46" t="s">
        <v>5164</v>
      </c>
      <c r="B2217" s="36" t="s">
        <v>5153</v>
      </c>
      <c r="C2217" s="39" t="s">
        <v>5165</v>
      </c>
      <c r="D2217" s="69" t="s">
        <v>18346</v>
      </c>
      <c r="E2217" s="76">
        <v>49.2</v>
      </c>
      <c r="F2217" s="1"/>
      <c r="G2217"/>
      <c r="H2217"/>
      <c r="I2217"/>
      <c r="J2217"/>
      <c r="L2217" s="1"/>
    </row>
    <row r="2218" spans="1:12" ht="12.75" customHeight="1">
      <c r="A2218" s="46" t="s">
        <v>5166</v>
      </c>
      <c r="B2218" s="36" t="s">
        <v>5153</v>
      </c>
      <c r="C2218" s="39" t="s">
        <v>5167</v>
      </c>
      <c r="D2218" s="69" t="s">
        <v>18346</v>
      </c>
      <c r="E2218" s="76">
        <v>36.200000000000003</v>
      </c>
      <c r="F2218" s="1"/>
      <c r="G2218"/>
      <c r="H2218"/>
      <c r="I2218"/>
      <c r="J2218"/>
      <c r="L2218" s="1"/>
    </row>
    <row r="2219" spans="1:12" ht="12.75" customHeight="1">
      <c r="A2219" s="46" t="s">
        <v>5168</v>
      </c>
      <c r="B2219" s="36" t="s">
        <v>5153</v>
      </c>
      <c r="C2219" s="39" t="s">
        <v>5169</v>
      </c>
      <c r="D2219" s="69" t="s">
        <v>18346</v>
      </c>
      <c r="E2219" s="76">
        <v>47.8</v>
      </c>
      <c r="F2219" s="1"/>
      <c r="G2219"/>
      <c r="H2219"/>
      <c r="I2219"/>
      <c r="J2219"/>
      <c r="L2219" s="1"/>
    </row>
    <row r="2220" spans="1:12" ht="12.75" customHeight="1">
      <c r="A2220" s="46" t="s">
        <v>5170</v>
      </c>
      <c r="B2220" s="36" t="s">
        <v>5153</v>
      </c>
      <c r="C2220" s="39" t="s">
        <v>5171</v>
      </c>
      <c r="D2220" s="69" t="s">
        <v>18346</v>
      </c>
      <c r="E2220" s="76">
        <v>59.9</v>
      </c>
      <c r="F2220" s="1"/>
      <c r="G2220"/>
      <c r="H2220"/>
      <c r="I2220"/>
      <c r="J2220"/>
      <c r="L2220" s="1"/>
    </row>
    <row r="2221" spans="1:12" ht="12.75" customHeight="1">
      <c r="A2221" s="46" t="s">
        <v>5172</v>
      </c>
      <c r="B2221" s="36" t="s">
        <v>5153</v>
      </c>
      <c r="C2221" s="39" t="s">
        <v>5173</v>
      </c>
      <c r="D2221" s="69" t="s">
        <v>18346</v>
      </c>
      <c r="E2221" s="76">
        <v>71.900000000000006</v>
      </c>
      <c r="F2221" s="1"/>
      <c r="G2221"/>
      <c r="H2221"/>
      <c r="I2221"/>
      <c r="J2221"/>
      <c r="L2221" s="1"/>
    </row>
    <row r="2222" spans="1:12" ht="12.75" customHeight="1">
      <c r="A2222" s="46" t="s">
        <v>5174</v>
      </c>
      <c r="B2222" s="36" t="s">
        <v>5153</v>
      </c>
      <c r="C2222" s="39" t="s">
        <v>5175</v>
      </c>
      <c r="D2222" s="69" t="s">
        <v>18346</v>
      </c>
      <c r="E2222" s="76">
        <v>54.7</v>
      </c>
      <c r="F2222" s="1"/>
      <c r="G2222"/>
      <c r="H2222"/>
      <c r="I2222"/>
      <c r="J2222"/>
      <c r="L2222" s="1"/>
    </row>
    <row r="2223" spans="1:12" ht="12.75" customHeight="1">
      <c r="A2223" s="46" t="s">
        <v>5176</v>
      </c>
      <c r="B2223" s="36" t="s">
        <v>5153</v>
      </c>
      <c r="C2223" s="39" t="s">
        <v>5177</v>
      </c>
      <c r="D2223" s="69" t="s">
        <v>18346</v>
      </c>
      <c r="E2223" s="76">
        <v>68.400000000000006</v>
      </c>
      <c r="F2223" s="1"/>
      <c r="G2223"/>
      <c r="H2223"/>
      <c r="I2223"/>
      <c r="J2223"/>
      <c r="L2223" s="1"/>
    </row>
    <row r="2224" spans="1:12" ht="12.75" customHeight="1">
      <c r="A2224" s="46" t="s">
        <v>5178</v>
      </c>
      <c r="B2224" s="36" t="s">
        <v>5153</v>
      </c>
      <c r="C2224" s="39" t="s">
        <v>5179</v>
      </c>
      <c r="D2224" s="69" t="s">
        <v>18346</v>
      </c>
      <c r="E2224" s="76">
        <v>82.1</v>
      </c>
      <c r="F2224" s="1"/>
      <c r="G2224"/>
      <c r="H2224"/>
      <c r="I2224"/>
      <c r="J2224"/>
      <c r="L2224" s="1"/>
    </row>
    <row r="2225" spans="1:12" ht="12.75" customHeight="1">
      <c r="A2225" s="46" t="s">
        <v>5180</v>
      </c>
      <c r="B2225" s="36" t="s">
        <v>5153</v>
      </c>
      <c r="C2225" s="39" t="s">
        <v>5181</v>
      </c>
      <c r="D2225" s="69" t="s">
        <v>18346</v>
      </c>
      <c r="E2225" s="76">
        <v>95.6</v>
      </c>
      <c r="F2225" s="1"/>
      <c r="G2225"/>
      <c r="H2225"/>
      <c r="I2225"/>
      <c r="J2225"/>
      <c r="L2225" s="1"/>
    </row>
    <row r="2226" spans="1:12" ht="12.75" customHeight="1">
      <c r="A2226" s="46" t="s">
        <v>5154</v>
      </c>
      <c r="B2226" s="36" t="s">
        <v>5153</v>
      </c>
      <c r="C2226" s="39" t="s">
        <v>5155</v>
      </c>
      <c r="D2226" s="69" t="s">
        <v>18346</v>
      </c>
      <c r="E2226" s="76">
        <v>10.5</v>
      </c>
      <c r="F2226" s="1"/>
      <c r="G2226"/>
      <c r="H2226"/>
      <c r="I2226"/>
      <c r="J2226"/>
      <c r="L2226" s="1"/>
    </row>
    <row r="2227" spans="1:12" ht="12.75" customHeight="1">
      <c r="A2227" s="46" t="s">
        <v>5156</v>
      </c>
      <c r="B2227" s="36" t="s">
        <v>5153</v>
      </c>
      <c r="C2227" s="39" t="s">
        <v>5157</v>
      </c>
      <c r="D2227" s="69" t="s">
        <v>18346</v>
      </c>
      <c r="E2227" s="76">
        <v>12.9</v>
      </c>
      <c r="F2227" s="1"/>
      <c r="G2227"/>
      <c r="H2227"/>
      <c r="I2227"/>
      <c r="J2227"/>
      <c r="L2227" s="1"/>
    </row>
    <row r="2228" spans="1:12" ht="12.75" customHeight="1">
      <c r="A2228" s="46" t="s">
        <v>5158</v>
      </c>
      <c r="B2228" s="36" t="s">
        <v>5153</v>
      </c>
      <c r="C2228" s="39" t="s">
        <v>5159</v>
      </c>
      <c r="D2228" s="69" t="s">
        <v>18346</v>
      </c>
      <c r="E2228" s="76">
        <v>15.9</v>
      </c>
      <c r="F2228" s="1"/>
      <c r="G2228"/>
      <c r="H2228"/>
      <c r="I2228"/>
      <c r="J2228"/>
      <c r="L2228" s="1"/>
    </row>
    <row r="2229" spans="1:12" ht="12.75" customHeight="1">
      <c r="A2229" s="46" t="s">
        <v>5160</v>
      </c>
      <c r="B2229" s="36" t="s">
        <v>5153</v>
      </c>
      <c r="C2229" s="39" t="s">
        <v>19859</v>
      </c>
      <c r="D2229" s="69" t="s">
        <v>18346</v>
      </c>
      <c r="E2229" s="76">
        <v>19.600000000000001</v>
      </c>
      <c r="F2229" s="1"/>
      <c r="G2229"/>
      <c r="H2229"/>
      <c r="I2229"/>
      <c r="J2229"/>
      <c r="L2229" s="1"/>
    </row>
    <row r="2230" spans="1:12" ht="12.75" customHeight="1">
      <c r="A2230" s="46" t="s">
        <v>2422</v>
      </c>
      <c r="B2230" s="35" t="s">
        <v>18689</v>
      </c>
      <c r="C2230" s="42" t="s">
        <v>2423</v>
      </c>
      <c r="D2230" s="68" t="s">
        <v>18670</v>
      </c>
      <c r="E2230" s="75">
        <v>44.4</v>
      </c>
      <c r="F2230" s="1"/>
      <c r="G2230"/>
      <c r="H2230"/>
      <c r="I2230"/>
      <c r="J2230"/>
      <c r="L2230" s="1"/>
    </row>
    <row r="2231" spans="1:12" ht="12.75" customHeight="1">
      <c r="A2231" s="46" t="s">
        <v>2424</v>
      </c>
      <c r="B2231" s="35" t="s">
        <v>18689</v>
      </c>
      <c r="C2231" s="42" t="s">
        <v>2425</v>
      </c>
      <c r="D2231" s="68" t="s">
        <v>18670</v>
      </c>
      <c r="E2231" s="75">
        <v>42.6</v>
      </c>
      <c r="F2231" s="1"/>
      <c r="G2231"/>
      <c r="H2231"/>
      <c r="I2231"/>
      <c r="J2231"/>
      <c r="L2231" s="1"/>
    </row>
    <row r="2232" spans="1:12" ht="12.75" customHeight="1">
      <c r="A2232" s="46" t="s">
        <v>495</v>
      </c>
      <c r="B2232" s="35" t="s">
        <v>479</v>
      </c>
      <c r="C2232" s="42" t="s">
        <v>2788</v>
      </c>
      <c r="D2232" s="68" t="s">
        <v>18670</v>
      </c>
      <c r="E2232" s="76">
        <v>2.7</v>
      </c>
      <c r="F2232" s="1"/>
      <c r="G2232"/>
      <c r="H2232"/>
      <c r="I2232"/>
      <c r="J2232"/>
      <c r="L2232" s="1"/>
    </row>
    <row r="2233" spans="1:12" ht="12.75" customHeight="1">
      <c r="A2233" s="46" t="s">
        <v>496</v>
      </c>
      <c r="B2233" s="35" t="s">
        <v>479</v>
      </c>
      <c r="C2233" s="42" t="s">
        <v>2789</v>
      </c>
      <c r="D2233" s="68" t="s">
        <v>18670</v>
      </c>
      <c r="E2233" s="76">
        <v>3.5</v>
      </c>
      <c r="F2233" s="1"/>
      <c r="G2233"/>
      <c r="H2233"/>
      <c r="I2233"/>
      <c r="J2233"/>
      <c r="L2233" s="1"/>
    </row>
    <row r="2234" spans="1:12" s="2" customFormat="1" ht="12.75" customHeight="1">
      <c r="A2234" s="46" t="s">
        <v>497</v>
      </c>
      <c r="B2234" s="35" t="s">
        <v>479</v>
      </c>
      <c r="C2234" s="42" t="s">
        <v>2790</v>
      </c>
      <c r="D2234" s="68" t="s">
        <v>18670</v>
      </c>
      <c r="E2234" s="76">
        <v>4.0999999999999996</v>
      </c>
      <c r="G2234"/>
      <c r="H2234"/>
      <c r="I2234"/>
      <c r="J2234"/>
    </row>
    <row r="2235" spans="1:12" ht="12.75" customHeight="1">
      <c r="A2235" s="46" t="s">
        <v>2597</v>
      </c>
      <c r="B2235" s="35" t="s">
        <v>479</v>
      </c>
      <c r="C2235" s="42" t="s">
        <v>19751</v>
      </c>
      <c r="D2235" s="68" t="s">
        <v>18670</v>
      </c>
      <c r="E2235" s="76">
        <v>2.4</v>
      </c>
      <c r="F2235" s="1"/>
      <c r="G2235"/>
      <c r="H2235"/>
      <c r="I2235"/>
      <c r="J2235"/>
      <c r="L2235" s="1"/>
    </row>
    <row r="2236" spans="1:12" ht="12.75" customHeight="1">
      <c r="A2236" s="46" t="s">
        <v>2600</v>
      </c>
      <c r="B2236" s="35" t="s">
        <v>479</v>
      </c>
      <c r="C2236" s="42" t="s">
        <v>2791</v>
      </c>
      <c r="D2236" s="68" t="s">
        <v>18670</v>
      </c>
      <c r="E2236" s="76">
        <v>4.9000000000000004</v>
      </c>
      <c r="F2236" s="1"/>
      <c r="G2236"/>
      <c r="H2236"/>
      <c r="I2236"/>
      <c r="J2236"/>
      <c r="L2236" s="1"/>
    </row>
    <row r="2237" spans="1:12" ht="12.75" customHeight="1">
      <c r="A2237" s="46" t="s">
        <v>2601</v>
      </c>
      <c r="B2237" s="35" t="s">
        <v>479</v>
      </c>
      <c r="C2237" s="42" t="s">
        <v>2792</v>
      </c>
      <c r="D2237" s="68" t="s">
        <v>18670</v>
      </c>
      <c r="E2237" s="76">
        <v>6.1</v>
      </c>
      <c r="F2237" s="1"/>
      <c r="G2237"/>
      <c r="H2237"/>
      <c r="I2237"/>
      <c r="J2237"/>
      <c r="L2237" s="1"/>
    </row>
    <row r="2238" spans="1:12" ht="12.75" customHeight="1">
      <c r="A2238" s="46" t="s">
        <v>2602</v>
      </c>
      <c r="B2238" s="35" t="s">
        <v>479</v>
      </c>
      <c r="C2238" s="42" t="s">
        <v>2793</v>
      </c>
      <c r="D2238" s="68" t="s">
        <v>18670</v>
      </c>
      <c r="E2238" s="76">
        <v>7.4</v>
      </c>
      <c r="F2238" s="1"/>
      <c r="G2238"/>
      <c r="H2238"/>
      <c r="I2238"/>
      <c r="J2238"/>
      <c r="L2238" s="1"/>
    </row>
    <row r="2239" spans="1:12" ht="12.75" customHeight="1">
      <c r="A2239" s="46" t="s">
        <v>2603</v>
      </c>
      <c r="B2239" s="35" t="s">
        <v>479</v>
      </c>
      <c r="C2239" s="42" t="s">
        <v>2794</v>
      </c>
      <c r="D2239" s="68" t="s">
        <v>18670</v>
      </c>
      <c r="E2239" s="76">
        <v>10.5</v>
      </c>
      <c r="F2239" s="1"/>
      <c r="G2239"/>
      <c r="H2239"/>
      <c r="I2239"/>
      <c r="J2239"/>
      <c r="L2239" s="1"/>
    </row>
    <row r="2240" spans="1:12" ht="12.75" customHeight="1">
      <c r="A2240" s="46" t="s">
        <v>2609</v>
      </c>
      <c r="B2240" s="35" t="s">
        <v>479</v>
      </c>
      <c r="C2240" s="42" t="s">
        <v>2798</v>
      </c>
      <c r="D2240" s="68" t="s">
        <v>18670</v>
      </c>
      <c r="E2240" s="76">
        <v>7.8</v>
      </c>
      <c r="F2240" s="1"/>
      <c r="G2240"/>
      <c r="H2240"/>
      <c r="I2240"/>
      <c r="J2240"/>
      <c r="L2240" s="1"/>
    </row>
    <row r="2241" spans="1:12" ht="12.75" customHeight="1">
      <c r="A2241" s="46" t="s">
        <v>2610</v>
      </c>
      <c r="B2241" s="35" t="s">
        <v>479</v>
      </c>
      <c r="C2241" s="42" t="s">
        <v>2799</v>
      </c>
      <c r="D2241" s="68" t="s">
        <v>18670</v>
      </c>
      <c r="E2241" s="76">
        <v>9.6</v>
      </c>
      <c r="F2241" s="1"/>
      <c r="G2241"/>
      <c r="H2241"/>
      <c r="I2241"/>
      <c r="J2241"/>
      <c r="L2241" s="1"/>
    </row>
    <row r="2242" spans="1:12" ht="12.75" customHeight="1">
      <c r="A2242" s="46" t="s">
        <v>2611</v>
      </c>
      <c r="B2242" s="35" t="s">
        <v>479</v>
      </c>
      <c r="C2242" s="42" t="s">
        <v>2800</v>
      </c>
      <c r="D2242" s="68" t="s">
        <v>18670</v>
      </c>
      <c r="E2242" s="76">
        <v>11.6</v>
      </c>
      <c r="F2242" s="1"/>
      <c r="G2242"/>
      <c r="H2242"/>
      <c r="I2242"/>
      <c r="J2242"/>
      <c r="L2242" s="1"/>
    </row>
    <row r="2243" spans="1:12" ht="12.75" customHeight="1">
      <c r="A2243" s="46" t="s">
        <v>2612</v>
      </c>
      <c r="B2243" s="35" t="s">
        <v>479</v>
      </c>
      <c r="C2243" s="42" t="s">
        <v>2801</v>
      </c>
      <c r="D2243" s="68" t="s">
        <v>18670</v>
      </c>
      <c r="E2243" s="76">
        <v>16.3</v>
      </c>
      <c r="F2243" s="1"/>
      <c r="G2243"/>
      <c r="H2243"/>
      <c r="I2243"/>
      <c r="J2243"/>
      <c r="L2243" s="1"/>
    </row>
    <row r="2244" spans="1:12" ht="12.75" customHeight="1">
      <c r="A2244" s="46" t="s">
        <v>2617</v>
      </c>
      <c r="B2244" s="35" t="s">
        <v>479</v>
      </c>
      <c r="C2244" s="42" t="s">
        <v>473</v>
      </c>
      <c r="D2244" s="68" t="s">
        <v>18670</v>
      </c>
      <c r="E2244" s="76">
        <v>11.2</v>
      </c>
      <c r="F2244" s="1"/>
      <c r="G2244"/>
      <c r="H2244"/>
      <c r="I2244"/>
      <c r="J2244"/>
      <c r="L2244" s="1"/>
    </row>
    <row r="2245" spans="1:12" ht="12.75" customHeight="1">
      <c r="A2245" s="46" t="s">
        <v>2618</v>
      </c>
      <c r="B2245" s="35" t="s">
        <v>479</v>
      </c>
      <c r="C2245" s="42" t="s">
        <v>474</v>
      </c>
      <c r="D2245" s="68" t="s">
        <v>18670</v>
      </c>
      <c r="E2245" s="76">
        <v>14</v>
      </c>
      <c r="F2245" s="1"/>
      <c r="G2245"/>
      <c r="H2245"/>
      <c r="I2245"/>
      <c r="J2245"/>
      <c r="L2245" s="1"/>
    </row>
    <row r="2246" spans="1:12" ht="12.75" customHeight="1">
      <c r="A2246" s="46" t="s">
        <v>2619</v>
      </c>
      <c r="B2246" s="35" t="s">
        <v>479</v>
      </c>
      <c r="C2246" s="42" t="s">
        <v>475</v>
      </c>
      <c r="D2246" s="68" t="s">
        <v>18670</v>
      </c>
      <c r="E2246" s="76">
        <v>16.8</v>
      </c>
      <c r="F2246" s="1"/>
      <c r="G2246"/>
      <c r="H2246"/>
      <c r="I2246"/>
      <c r="J2246"/>
      <c r="L2246" s="1"/>
    </row>
    <row r="2247" spans="1:12" ht="12.75" customHeight="1">
      <c r="A2247" s="46" t="s">
        <v>2620</v>
      </c>
      <c r="B2247" s="35" t="s">
        <v>479</v>
      </c>
      <c r="C2247" s="42" t="s">
        <v>2317</v>
      </c>
      <c r="D2247" s="68" t="s">
        <v>18670</v>
      </c>
      <c r="E2247" s="76">
        <v>23.6</v>
      </c>
      <c r="F2247" s="1"/>
      <c r="G2247"/>
      <c r="H2247"/>
      <c r="I2247"/>
      <c r="J2247"/>
      <c r="L2247" s="1"/>
    </row>
    <row r="2248" spans="1:12" ht="12.75" customHeight="1">
      <c r="A2248" s="46" t="s">
        <v>2625</v>
      </c>
      <c r="B2248" s="35" t="s">
        <v>479</v>
      </c>
      <c r="C2248" s="42" t="s">
        <v>2323</v>
      </c>
      <c r="D2248" s="68" t="s">
        <v>18670</v>
      </c>
      <c r="E2248" s="76">
        <v>15.3</v>
      </c>
      <c r="F2248" s="1"/>
      <c r="G2248"/>
      <c r="H2248"/>
      <c r="I2248"/>
      <c r="J2248"/>
      <c r="L2248" s="1"/>
    </row>
    <row r="2249" spans="1:12" ht="12.75" customHeight="1">
      <c r="A2249" s="46" t="s">
        <v>2626</v>
      </c>
      <c r="B2249" s="35" t="s">
        <v>479</v>
      </c>
      <c r="C2249" s="42" t="s">
        <v>2324</v>
      </c>
      <c r="D2249" s="68" t="s">
        <v>18670</v>
      </c>
      <c r="E2249" s="76">
        <v>19</v>
      </c>
      <c r="F2249" s="1"/>
      <c r="G2249"/>
      <c r="H2249"/>
      <c r="I2249"/>
      <c r="J2249"/>
      <c r="L2249" s="1"/>
    </row>
    <row r="2250" spans="1:12" ht="12.75" customHeight="1">
      <c r="A2250" s="46" t="s">
        <v>2627</v>
      </c>
      <c r="B2250" s="35" t="s">
        <v>479</v>
      </c>
      <c r="C2250" s="42" t="s">
        <v>2325</v>
      </c>
      <c r="D2250" s="68" t="s">
        <v>18670</v>
      </c>
      <c r="E2250" s="76">
        <v>22.9</v>
      </c>
      <c r="F2250" s="1"/>
      <c r="G2250"/>
      <c r="H2250"/>
      <c r="I2250"/>
      <c r="J2250"/>
      <c r="L2250" s="1"/>
    </row>
    <row r="2251" spans="1:12" ht="12.75" customHeight="1">
      <c r="A2251" s="46" t="s">
        <v>2628</v>
      </c>
      <c r="B2251" s="35" t="s">
        <v>479</v>
      </c>
      <c r="C2251" s="42" t="s">
        <v>2326</v>
      </c>
      <c r="D2251" s="68" t="s">
        <v>18670</v>
      </c>
      <c r="E2251" s="76">
        <v>32.1</v>
      </c>
      <c r="F2251" s="1"/>
      <c r="G2251"/>
      <c r="H2251"/>
      <c r="I2251"/>
      <c r="J2251"/>
      <c r="L2251" s="1"/>
    </row>
    <row r="2252" spans="1:12" ht="12.75" customHeight="1">
      <c r="A2252" s="46" t="s">
        <v>2633</v>
      </c>
      <c r="B2252" s="35" t="s">
        <v>479</v>
      </c>
      <c r="C2252" s="42" t="s">
        <v>505</v>
      </c>
      <c r="D2252" s="68" t="s">
        <v>18670</v>
      </c>
      <c r="E2252" s="76">
        <v>19.899999999999999</v>
      </c>
      <c r="F2252" s="1"/>
      <c r="G2252"/>
      <c r="H2252"/>
      <c r="I2252"/>
      <c r="J2252"/>
      <c r="L2252" s="1"/>
    </row>
    <row r="2253" spans="1:12" ht="12.75" customHeight="1">
      <c r="A2253" s="46" t="s">
        <v>2634</v>
      </c>
      <c r="B2253" s="35" t="s">
        <v>479</v>
      </c>
      <c r="C2253" s="42" t="s">
        <v>2358</v>
      </c>
      <c r="D2253" s="68" t="s">
        <v>18670</v>
      </c>
      <c r="E2253" s="76">
        <v>24.9</v>
      </c>
      <c r="F2253" s="1"/>
      <c r="G2253"/>
      <c r="H2253"/>
      <c r="I2253"/>
      <c r="J2253"/>
      <c r="L2253" s="1"/>
    </row>
    <row r="2254" spans="1:12" ht="12.75" customHeight="1">
      <c r="A2254" s="46" t="s">
        <v>2635</v>
      </c>
      <c r="B2254" s="35" t="s">
        <v>479</v>
      </c>
      <c r="C2254" s="42" t="s">
        <v>2359</v>
      </c>
      <c r="D2254" s="68" t="s">
        <v>18670</v>
      </c>
      <c r="E2254" s="76">
        <v>29.9</v>
      </c>
      <c r="F2254" s="1"/>
      <c r="G2254"/>
      <c r="H2254"/>
      <c r="I2254"/>
      <c r="J2254"/>
      <c r="L2254" s="1"/>
    </row>
    <row r="2255" spans="1:12" ht="12.75" customHeight="1">
      <c r="A2255" s="46" t="s">
        <v>2636</v>
      </c>
      <c r="B2255" s="35" t="s">
        <v>479</v>
      </c>
      <c r="C2255" s="42" t="s">
        <v>2360</v>
      </c>
      <c r="D2255" s="68" t="s">
        <v>18670</v>
      </c>
      <c r="E2255" s="76">
        <v>42</v>
      </c>
      <c r="F2255" s="1"/>
      <c r="G2255"/>
      <c r="H2255"/>
      <c r="I2255"/>
      <c r="J2255"/>
      <c r="L2255" s="1"/>
    </row>
    <row r="2256" spans="1:12" ht="12.75" customHeight="1">
      <c r="A2256" s="46" t="s">
        <v>7474</v>
      </c>
      <c r="B2256" s="35" t="s">
        <v>5192</v>
      </c>
      <c r="C2256" s="15" t="s">
        <v>7478</v>
      </c>
      <c r="D2256" s="68" t="s">
        <v>18670</v>
      </c>
      <c r="E2256" s="76">
        <v>1</v>
      </c>
      <c r="F2256" s="1"/>
      <c r="G2256"/>
      <c r="H2256"/>
      <c r="I2256"/>
      <c r="J2256"/>
      <c r="L2256" s="1"/>
    </row>
    <row r="2257" spans="1:12" ht="12.75" customHeight="1">
      <c r="A2257" s="46" t="s">
        <v>7475</v>
      </c>
      <c r="B2257" s="35" t="s">
        <v>5192</v>
      </c>
      <c r="C2257" s="15" t="s">
        <v>7479</v>
      </c>
      <c r="D2257" s="68" t="s">
        <v>18670</v>
      </c>
      <c r="E2257" s="76">
        <v>1.3</v>
      </c>
      <c r="F2257" s="1"/>
      <c r="G2257"/>
      <c r="H2257"/>
      <c r="I2257"/>
      <c r="J2257"/>
      <c r="L2257" s="1"/>
    </row>
    <row r="2258" spans="1:12" ht="12.75" customHeight="1">
      <c r="A2258" s="46" t="s">
        <v>7476</v>
      </c>
      <c r="B2258" s="35" t="s">
        <v>5192</v>
      </c>
      <c r="C2258" s="15" t="s">
        <v>7480</v>
      </c>
      <c r="D2258" s="68" t="s">
        <v>18670</v>
      </c>
      <c r="E2258" s="76">
        <v>1.4</v>
      </c>
      <c r="F2258" s="1"/>
      <c r="G2258"/>
      <c r="H2258"/>
      <c r="I2258"/>
      <c r="J2258"/>
      <c r="L2258" s="1"/>
    </row>
    <row r="2259" spans="1:12" ht="12.75" customHeight="1">
      <c r="A2259" s="46" t="s">
        <v>7477</v>
      </c>
      <c r="B2259" s="35" t="s">
        <v>5192</v>
      </c>
      <c r="C2259" s="15" t="s">
        <v>7481</v>
      </c>
      <c r="D2259" s="68" t="s">
        <v>18670</v>
      </c>
      <c r="E2259" s="76">
        <v>1.9</v>
      </c>
      <c r="F2259" s="1"/>
      <c r="G2259"/>
      <c r="H2259"/>
      <c r="I2259"/>
      <c r="J2259"/>
      <c r="L2259" s="1"/>
    </row>
    <row r="2260" spans="1:12" ht="12.75" customHeight="1">
      <c r="A2260" s="46" t="s">
        <v>19799</v>
      </c>
      <c r="B2260" s="36" t="s">
        <v>19786</v>
      </c>
      <c r="C2260" s="37" t="s">
        <v>5147</v>
      </c>
      <c r="D2260" s="69" t="s">
        <v>18346</v>
      </c>
      <c r="E2260" s="76">
        <v>4.0999999999999996</v>
      </c>
      <c r="F2260" s="1"/>
      <c r="G2260"/>
      <c r="H2260"/>
      <c r="I2260"/>
      <c r="J2260"/>
      <c r="L2260" s="1"/>
    </row>
    <row r="2261" spans="1:12" ht="12.75" customHeight="1">
      <c r="A2261" s="46" t="s">
        <v>19800</v>
      </c>
      <c r="B2261" s="35" t="s">
        <v>19786</v>
      </c>
      <c r="C2261" s="42" t="s">
        <v>5149</v>
      </c>
      <c r="D2261" s="68" t="s">
        <v>18670</v>
      </c>
      <c r="E2261" s="76">
        <v>14.4</v>
      </c>
      <c r="F2261" s="1"/>
      <c r="G2261"/>
      <c r="H2261"/>
      <c r="I2261"/>
      <c r="J2261"/>
      <c r="L2261" s="1"/>
    </row>
    <row r="2262" spans="1:12" ht="12.75" customHeight="1">
      <c r="A2262" s="46" t="s">
        <v>19785</v>
      </c>
      <c r="B2262" s="35" t="s">
        <v>19786</v>
      </c>
      <c r="C2262" s="42" t="s">
        <v>5136</v>
      </c>
      <c r="D2262" s="68" t="s">
        <v>18670</v>
      </c>
      <c r="E2262" s="76">
        <v>1.9</v>
      </c>
      <c r="F2262" s="1"/>
      <c r="G2262"/>
      <c r="H2262"/>
      <c r="I2262"/>
      <c r="J2262"/>
      <c r="L2262" s="1"/>
    </row>
    <row r="2263" spans="1:12" ht="12.75" customHeight="1">
      <c r="A2263" s="46" t="s">
        <v>19787</v>
      </c>
      <c r="B2263" s="35" t="s">
        <v>19786</v>
      </c>
      <c r="C2263" s="42" t="s">
        <v>5138</v>
      </c>
      <c r="D2263" s="68" t="s">
        <v>18670</v>
      </c>
      <c r="E2263" s="76">
        <v>7</v>
      </c>
      <c r="F2263" s="1"/>
      <c r="G2263"/>
      <c r="H2263"/>
      <c r="I2263"/>
      <c r="J2263"/>
      <c r="L2263" s="1"/>
    </row>
    <row r="2264" spans="1:12" ht="12.75" customHeight="1">
      <c r="A2264" s="46" t="s">
        <v>19788</v>
      </c>
      <c r="B2264" s="35" t="s">
        <v>19786</v>
      </c>
      <c r="C2264" s="42" t="s">
        <v>19789</v>
      </c>
      <c r="D2264" s="68" t="s">
        <v>18670</v>
      </c>
      <c r="E2264" s="76">
        <v>2.8</v>
      </c>
      <c r="F2264" s="1"/>
      <c r="G2264"/>
      <c r="H2264"/>
      <c r="I2264"/>
      <c r="J2264"/>
      <c r="L2264" s="1"/>
    </row>
    <row r="2265" spans="1:12" ht="12.75" customHeight="1">
      <c r="A2265" s="46" t="s">
        <v>19790</v>
      </c>
      <c r="B2265" s="35" t="s">
        <v>19786</v>
      </c>
      <c r="C2265" s="42" t="s">
        <v>19791</v>
      </c>
      <c r="D2265" s="68" t="s">
        <v>18670</v>
      </c>
      <c r="E2265" s="76">
        <v>9.9</v>
      </c>
      <c r="F2265" s="1"/>
      <c r="G2265"/>
      <c r="H2265"/>
      <c r="I2265"/>
      <c r="J2265"/>
      <c r="L2265" s="1"/>
    </row>
    <row r="2266" spans="1:12" ht="12.75" customHeight="1">
      <c r="A2266" s="46" t="s">
        <v>19753</v>
      </c>
      <c r="B2266" s="36" t="s">
        <v>420</v>
      </c>
      <c r="C2266" s="37" t="s">
        <v>19825</v>
      </c>
      <c r="D2266" s="69" t="s">
        <v>18346</v>
      </c>
      <c r="E2266" s="76">
        <v>3.2</v>
      </c>
      <c r="F2266" s="1"/>
      <c r="G2266"/>
      <c r="H2266"/>
      <c r="I2266"/>
      <c r="J2266"/>
      <c r="L2266" s="1"/>
    </row>
    <row r="2267" spans="1:12" ht="12.75" customHeight="1">
      <c r="A2267" s="46" t="s">
        <v>19754</v>
      </c>
      <c r="B2267" s="35" t="s">
        <v>420</v>
      </c>
      <c r="C2267" s="42" t="s">
        <v>423</v>
      </c>
      <c r="D2267" s="68" t="s">
        <v>18670</v>
      </c>
      <c r="E2267" s="76">
        <v>11.4</v>
      </c>
      <c r="F2267" s="1"/>
      <c r="G2267"/>
      <c r="H2267"/>
      <c r="I2267"/>
      <c r="J2267"/>
      <c r="L2267" s="1"/>
    </row>
    <row r="2268" spans="1:12" s="2" customFormat="1" ht="12.75" customHeight="1">
      <c r="A2268" s="46" t="s">
        <v>19755</v>
      </c>
      <c r="B2268" s="36" t="s">
        <v>420</v>
      </c>
      <c r="C2268" s="37" t="s">
        <v>425</v>
      </c>
      <c r="D2268" s="69" t="s">
        <v>18346</v>
      </c>
      <c r="E2268" s="76">
        <v>4</v>
      </c>
      <c r="G2268"/>
      <c r="H2268"/>
      <c r="I2268"/>
      <c r="J2268"/>
    </row>
    <row r="2269" spans="1:12" ht="12.75" customHeight="1">
      <c r="A2269" s="46" t="s">
        <v>19756</v>
      </c>
      <c r="B2269" s="35" t="s">
        <v>420</v>
      </c>
      <c r="C2269" s="42" t="s">
        <v>427</v>
      </c>
      <c r="D2269" s="68" t="s">
        <v>18670</v>
      </c>
      <c r="E2269" s="76">
        <v>14.1</v>
      </c>
      <c r="F2269" s="1"/>
      <c r="G2269"/>
      <c r="H2269"/>
      <c r="I2269"/>
      <c r="J2269"/>
      <c r="L2269" s="1"/>
    </row>
    <row r="2270" spans="1:12" ht="12.75" customHeight="1">
      <c r="A2270" s="46" t="s">
        <v>19757</v>
      </c>
      <c r="B2270" s="36" t="s">
        <v>420</v>
      </c>
      <c r="C2270" s="37" t="s">
        <v>429</v>
      </c>
      <c r="D2270" s="69" t="s">
        <v>18346</v>
      </c>
      <c r="E2270" s="76">
        <v>5</v>
      </c>
      <c r="F2270" s="1"/>
      <c r="G2270"/>
      <c r="H2270"/>
      <c r="I2270"/>
      <c r="J2270"/>
      <c r="L2270" s="1"/>
    </row>
    <row r="2271" spans="1:12" ht="12.75" customHeight="1">
      <c r="A2271" s="46" t="s">
        <v>19758</v>
      </c>
      <c r="B2271" s="35" t="s">
        <v>420</v>
      </c>
      <c r="C2271" s="42" t="s">
        <v>431</v>
      </c>
      <c r="D2271" s="68" t="s">
        <v>18670</v>
      </c>
      <c r="E2271" s="76">
        <v>17.5</v>
      </c>
      <c r="F2271" s="1"/>
      <c r="G2271"/>
      <c r="H2271"/>
      <c r="I2271"/>
      <c r="J2271"/>
      <c r="L2271" s="1"/>
    </row>
    <row r="2272" spans="1:12" ht="12.75" customHeight="1">
      <c r="A2272" s="46" t="s">
        <v>19783</v>
      </c>
      <c r="B2272" s="36" t="s">
        <v>420</v>
      </c>
      <c r="C2272" s="39" t="s">
        <v>2362</v>
      </c>
      <c r="D2272" s="69" t="s">
        <v>18346</v>
      </c>
      <c r="E2272" s="76">
        <v>8</v>
      </c>
      <c r="F2272" s="1"/>
      <c r="G2272"/>
      <c r="H2272"/>
      <c r="I2272"/>
      <c r="J2272"/>
      <c r="L2272" s="1"/>
    </row>
    <row r="2273" spans="1:12" ht="12.75" customHeight="1">
      <c r="A2273" s="46" t="s">
        <v>19784</v>
      </c>
      <c r="B2273" s="35" t="s">
        <v>420</v>
      </c>
      <c r="C2273" s="43" t="s">
        <v>2364</v>
      </c>
      <c r="D2273" s="68" t="s">
        <v>18670</v>
      </c>
      <c r="E2273" s="76">
        <v>28</v>
      </c>
      <c r="F2273" s="1"/>
      <c r="G2273"/>
      <c r="H2273"/>
      <c r="I2273"/>
      <c r="J2273"/>
      <c r="L2273" s="1"/>
    </row>
    <row r="2274" spans="1:12" ht="12.75" customHeight="1">
      <c r="A2274" s="46" t="s">
        <v>19792</v>
      </c>
      <c r="B2274" s="35" t="s">
        <v>19786</v>
      </c>
      <c r="C2274" s="42" t="s">
        <v>19793</v>
      </c>
      <c r="D2274" s="68" t="s">
        <v>18670</v>
      </c>
      <c r="E2274" s="76">
        <v>1.1000000000000001</v>
      </c>
      <c r="F2274" s="1"/>
      <c r="G2274"/>
      <c r="H2274"/>
      <c r="I2274"/>
      <c r="J2274"/>
      <c r="L2274" s="1"/>
    </row>
    <row r="2275" spans="1:12" ht="12.75" customHeight="1">
      <c r="A2275" s="46" t="s">
        <v>19794</v>
      </c>
      <c r="B2275" s="35" t="s">
        <v>19786</v>
      </c>
      <c r="C2275" s="42" t="s">
        <v>19795</v>
      </c>
      <c r="D2275" s="68" t="s">
        <v>18670</v>
      </c>
      <c r="E2275" s="76">
        <v>4.2</v>
      </c>
      <c r="F2275" s="1"/>
      <c r="G2275"/>
      <c r="H2275"/>
      <c r="I2275"/>
      <c r="J2275"/>
      <c r="L2275" s="1"/>
    </row>
    <row r="2276" spans="1:12" ht="12.75" customHeight="1">
      <c r="A2276" s="46" t="s">
        <v>19796</v>
      </c>
      <c r="B2276" s="35" t="s">
        <v>19786</v>
      </c>
      <c r="C2276" s="42" t="s">
        <v>5144</v>
      </c>
      <c r="D2276" s="68" t="s">
        <v>18670</v>
      </c>
      <c r="E2276" s="76">
        <v>4.0999999999999996</v>
      </c>
      <c r="F2276" s="1"/>
      <c r="G2276"/>
      <c r="H2276"/>
      <c r="I2276"/>
      <c r="J2276"/>
      <c r="L2276" s="1"/>
    </row>
    <row r="2277" spans="1:12" ht="12.75" customHeight="1">
      <c r="A2277" s="46" t="s">
        <v>19797</v>
      </c>
      <c r="B2277" s="35" t="s">
        <v>19786</v>
      </c>
      <c r="C2277" s="42" t="s">
        <v>19798</v>
      </c>
      <c r="D2277" s="68" t="s">
        <v>18670</v>
      </c>
      <c r="E2277" s="76">
        <v>14.2</v>
      </c>
      <c r="F2277" s="1"/>
      <c r="G2277"/>
      <c r="H2277"/>
      <c r="I2277"/>
      <c r="J2277"/>
      <c r="L2277" s="1"/>
    </row>
    <row r="2278" spans="1:12" ht="12.75" customHeight="1">
      <c r="A2278" s="46" t="s">
        <v>19759</v>
      </c>
      <c r="B2278" s="36" t="s">
        <v>420</v>
      </c>
      <c r="C2278" s="40" t="s">
        <v>433</v>
      </c>
      <c r="D2278" s="69" t="s">
        <v>18346</v>
      </c>
      <c r="E2278" s="76">
        <v>3.8</v>
      </c>
      <c r="F2278" s="1"/>
      <c r="G2278"/>
      <c r="H2278"/>
      <c r="I2278"/>
      <c r="J2278"/>
      <c r="L2278" s="1"/>
    </row>
    <row r="2279" spans="1:12" ht="12.75" customHeight="1">
      <c r="A2279" s="46" t="s">
        <v>19760</v>
      </c>
      <c r="B2279" s="35" t="s">
        <v>420</v>
      </c>
      <c r="C2279" s="44" t="s">
        <v>435</v>
      </c>
      <c r="D2279" s="68" t="s">
        <v>18670</v>
      </c>
      <c r="E2279" s="76">
        <v>13.4</v>
      </c>
      <c r="F2279" s="1"/>
      <c r="G2279"/>
      <c r="H2279"/>
      <c r="I2279"/>
      <c r="J2279"/>
      <c r="L2279" s="1"/>
    </row>
    <row r="2280" spans="1:12" ht="12.75" customHeight="1">
      <c r="A2280" s="46" t="s">
        <v>19763</v>
      </c>
      <c r="B2280" s="36" t="s">
        <v>420</v>
      </c>
      <c r="C2280" s="39" t="s">
        <v>441</v>
      </c>
      <c r="D2280" s="69" t="s">
        <v>18346</v>
      </c>
      <c r="E2280" s="76">
        <v>6.4</v>
      </c>
      <c r="F2280" s="1"/>
      <c r="G2280"/>
      <c r="H2280"/>
      <c r="I2280"/>
      <c r="J2280"/>
      <c r="L2280" s="1"/>
    </row>
    <row r="2281" spans="1:12" ht="12.75" customHeight="1">
      <c r="A2281" s="46" t="s">
        <v>19764</v>
      </c>
      <c r="B2281" s="35" t="s">
        <v>420</v>
      </c>
      <c r="C2281" s="43" t="s">
        <v>443</v>
      </c>
      <c r="D2281" s="68" t="s">
        <v>18670</v>
      </c>
      <c r="E2281" s="76">
        <v>22.3</v>
      </c>
      <c r="F2281" s="1"/>
      <c r="G2281"/>
      <c r="H2281"/>
      <c r="I2281"/>
      <c r="J2281"/>
      <c r="L2281" s="1"/>
    </row>
    <row r="2282" spans="1:12" ht="12.75" customHeight="1">
      <c r="A2282" s="46" t="s">
        <v>19765</v>
      </c>
      <c r="B2282" s="36" t="s">
        <v>420</v>
      </c>
      <c r="C2282" s="39" t="s">
        <v>445</v>
      </c>
      <c r="D2282" s="69" t="s">
        <v>18346</v>
      </c>
      <c r="E2282" s="76">
        <v>7.6</v>
      </c>
      <c r="F2282" s="1"/>
      <c r="G2282"/>
      <c r="H2282"/>
      <c r="I2282"/>
      <c r="J2282"/>
      <c r="L2282" s="1"/>
    </row>
    <row r="2283" spans="1:12" ht="12.75" customHeight="1">
      <c r="A2283" s="46" t="s">
        <v>19766</v>
      </c>
      <c r="B2283" s="35" t="s">
        <v>420</v>
      </c>
      <c r="C2283" s="43" t="s">
        <v>447</v>
      </c>
      <c r="D2283" s="68" t="s">
        <v>18670</v>
      </c>
      <c r="E2283" s="76">
        <v>26.7</v>
      </c>
      <c r="F2283" s="1"/>
      <c r="G2283"/>
      <c r="H2283"/>
      <c r="I2283"/>
      <c r="J2283"/>
      <c r="L2283" s="1"/>
    </row>
    <row r="2284" spans="1:12" ht="12.75" customHeight="1">
      <c r="A2284" s="46" t="s">
        <v>19761</v>
      </c>
      <c r="B2284" s="36" t="s">
        <v>420</v>
      </c>
      <c r="C2284" s="39" t="s">
        <v>437</v>
      </c>
      <c r="D2284" s="69" t="s">
        <v>18346</v>
      </c>
      <c r="E2284" s="76">
        <v>5.2</v>
      </c>
      <c r="F2284" s="1"/>
      <c r="G2284"/>
      <c r="H2284"/>
      <c r="I2284"/>
      <c r="J2284"/>
      <c r="L2284" s="1"/>
    </row>
    <row r="2285" spans="1:12" ht="12.75" customHeight="1">
      <c r="A2285" s="46" t="s">
        <v>19762</v>
      </c>
      <c r="B2285" s="35" t="s">
        <v>420</v>
      </c>
      <c r="C2285" s="43" t="s">
        <v>439</v>
      </c>
      <c r="D2285" s="68" t="s">
        <v>18670</v>
      </c>
      <c r="E2285" s="76">
        <v>17.600000000000001</v>
      </c>
      <c r="F2285" s="1"/>
      <c r="G2285"/>
      <c r="H2285"/>
      <c r="I2285"/>
      <c r="J2285"/>
      <c r="L2285" s="1"/>
    </row>
    <row r="2286" spans="1:12" ht="12.75" customHeight="1">
      <c r="A2286" s="46" t="s">
        <v>19769</v>
      </c>
      <c r="B2286" s="35" t="s">
        <v>420</v>
      </c>
      <c r="C2286" s="43" t="s">
        <v>453</v>
      </c>
      <c r="D2286" s="68" t="s">
        <v>18670</v>
      </c>
      <c r="E2286" s="76">
        <v>17.399999999999999</v>
      </c>
      <c r="F2286" s="1"/>
      <c r="G2286"/>
      <c r="H2286"/>
      <c r="I2286"/>
      <c r="J2286"/>
      <c r="L2286" s="1"/>
    </row>
    <row r="2287" spans="1:12" ht="12.75" customHeight="1">
      <c r="A2287" s="46" t="s">
        <v>19772</v>
      </c>
      <c r="B2287" s="36" t="s">
        <v>420</v>
      </c>
      <c r="C2287" s="39" t="s">
        <v>459</v>
      </c>
      <c r="D2287" s="69" t="s">
        <v>18346</v>
      </c>
      <c r="E2287" s="76">
        <v>8.1999999999999993</v>
      </c>
      <c r="F2287" s="1"/>
      <c r="G2287"/>
      <c r="H2287"/>
      <c r="I2287"/>
      <c r="J2287"/>
      <c r="L2287" s="1"/>
    </row>
    <row r="2288" spans="1:12" ht="12.75" customHeight="1">
      <c r="A2288" s="46" t="s">
        <v>19773</v>
      </c>
      <c r="B2288" s="35" t="s">
        <v>420</v>
      </c>
      <c r="C2288" s="43" t="s">
        <v>461</v>
      </c>
      <c r="D2288" s="68" t="s">
        <v>18670</v>
      </c>
      <c r="E2288" s="76">
        <v>28.7</v>
      </c>
      <c r="F2288" s="1"/>
      <c r="G2288"/>
      <c r="H2288"/>
      <c r="I2288"/>
      <c r="J2288"/>
      <c r="L2288" s="1"/>
    </row>
    <row r="2289" spans="1:12" ht="12.75" customHeight="1">
      <c r="A2289" s="46" t="s">
        <v>19774</v>
      </c>
      <c r="B2289" s="35" t="s">
        <v>420</v>
      </c>
      <c r="C2289" s="43" t="s">
        <v>463</v>
      </c>
      <c r="D2289" s="68" t="s">
        <v>18670</v>
      </c>
      <c r="E2289" s="76">
        <v>32.799999999999997</v>
      </c>
      <c r="F2289" s="1"/>
      <c r="G2289"/>
      <c r="H2289"/>
      <c r="I2289"/>
      <c r="J2289"/>
      <c r="L2289" s="1"/>
    </row>
    <row r="2290" spans="1:12" ht="12.75" customHeight="1">
      <c r="A2290" s="46" t="s">
        <v>19775</v>
      </c>
      <c r="B2290" s="36" t="s">
        <v>420</v>
      </c>
      <c r="C2290" s="39" t="s">
        <v>465</v>
      </c>
      <c r="D2290" s="69" t="s">
        <v>18346</v>
      </c>
      <c r="E2290" s="76">
        <v>9.9</v>
      </c>
      <c r="F2290" s="1"/>
      <c r="G2290"/>
      <c r="H2290"/>
      <c r="I2290"/>
      <c r="J2290"/>
      <c r="L2290" s="1"/>
    </row>
    <row r="2291" spans="1:12" ht="12.75" customHeight="1">
      <c r="A2291" s="46" t="s">
        <v>19776</v>
      </c>
      <c r="B2291" s="35" t="s">
        <v>420</v>
      </c>
      <c r="C2291" s="43" t="s">
        <v>467</v>
      </c>
      <c r="D2291" s="68" t="s">
        <v>18670</v>
      </c>
      <c r="E2291" s="76">
        <v>34.5</v>
      </c>
      <c r="F2291" s="1"/>
      <c r="G2291"/>
      <c r="H2291"/>
      <c r="I2291"/>
      <c r="J2291"/>
      <c r="L2291" s="1"/>
    </row>
    <row r="2292" spans="1:12" ht="12.75" customHeight="1">
      <c r="A2292" s="46" t="s">
        <v>19777</v>
      </c>
      <c r="B2292" s="36" t="s">
        <v>420</v>
      </c>
      <c r="C2292" s="39" t="s">
        <v>19860</v>
      </c>
      <c r="D2292" s="69" t="s">
        <v>18346</v>
      </c>
      <c r="E2292" s="76">
        <v>11.2</v>
      </c>
      <c r="F2292" s="1"/>
      <c r="G2292"/>
      <c r="H2292"/>
      <c r="I2292"/>
      <c r="J2292"/>
      <c r="L2292" s="1"/>
    </row>
    <row r="2293" spans="1:12" ht="12.75" customHeight="1">
      <c r="A2293" s="46" t="s">
        <v>19778</v>
      </c>
      <c r="B2293" s="35" t="s">
        <v>420</v>
      </c>
      <c r="C2293" s="43" t="s">
        <v>19861</v>
      </c>
      <c r="D2293" s="68" t="s">
        <v>18670</v>
      </c>
      <c r="E2293" s="76">
        <v>39.1</v>
      </c>
      <c r="F2293" s="1"/>
      <c r="G2293"/>
      <c r="H2293"/>
      <c r="I2293"/>
      <c r="J2293"/>
      <c r="L2293" s="1"/>
    </row>
    <row r="2294" spans="1:12" ht="12.75" customHeight="1">
      <c r="A2294" s="46" t="s">
        <v>19767</v>
      </c>
      <c r="B2294" s="36" t="s">
        <v>420</v>
      </c>
      <c r="C2294" s="39" t="s">
        <v>449</v>
      </c>
      <c r="D2294" s="69" t="s">
        <v>18346</v>
      </c>
      <c r="E2294" s="76">
        <v>3.3</v>
      </c>
      <c r="F2294" s="1"/>
      <c r="G2294"/>
      <c r="H2294"/>
      <c r="I2294"/>
      <c r="J2294"/>
      <c r="L2294" s="1"/>
    </row>
    <row r="2295" spans="1:12" ht="12.75" customHeight="1">
      <c r="A2295" s="46" t="s">
        <v>19768</v>
      </c>
      <c r="B2295" s="35" t="s">
        <v>420</v>
      </c>
      <c r="C2295" s="43" t="s">
        <v>451</v>
      </c>
      <c r="D2295" s="68" t="s">
        <v>18670</v>
      </c>
      <c r="E2295" s="76">
        <v>11.8</v>
      </c>
      <c r="F2295" s="1"/>
      <c r="G2295"/>
      <c r="H2295"/>
      <c r="I2295"/>
      <c r="J2295"/>
      <c r="L2295" s="1"/>
    </row>
    <row r="2296" spans="1:12" ht="12.75" customHeight="1">
      <c r="A2296" s="46" t="s">
        <v>19770</v>
      </c>
      <c r="B2296" s="36" t="s">
        <v>420</v>
      </c>
      <c r="C2296" s="39" t="s">
        <v>455</v>
      </c>
      <c r="D2296" s="69" t="s">
        <v>18346</v>
      </c>
      <c r="E2296" s="76">
        <v>6.6</v>
      </c>
      <c r="F2296" s="1"/>
      <c r="G2296"/>
      <c r="H2296"/>
      <c r="I2296"/>
      <c r="J2296"/>
      <c r="L2296" s="1"/>
    </row>
    <row r="2297" spans="1:12" ht="12.75" customHeight="1">
      <c r="A2297" s="46" t="s">
        <v>19771</v>
      </c>
      <c r="B2297" s="35" t="s">
        <v>420</v>
      </c>
      <c r="C2297" s="43" t="s">
        <v>457</v>
      </c>
      <c r="D2297" s="68" t="s">
        <v>18670</v>
      </c>
      <c r="E2297" s="76">
        <v>23</v>
      </c>
      <c r="F2297" s="1"/>
      <c r="G2297"/>
      <c r="H2297"/>
      <c r="I2297"/>
      <c r="J2297"/>
      <c r="L2297" s="1"/>
    </row>
    <row r="2298" spans="1:12" ht="12.75" customHeight="1">
      <c r="A2298" s="46" t="s">
        <v>19779</v>
      </c>
      <c r="B2298" s="36" t="s">
        <v>420</v>
      </c>
      <c r="C2298" s="39" t="s">
        <v>19780</v>
      </c>
      <c r="D2298" s="69" t="s">
        <v>18346</v>
      </c>
      <c r="E2298" s="76">
        <v>10.199999999999999</v>
      </c>
      <c r="F2298" s="1"/>
      <c r="G2298"/>
      <c r="H2298"/>
      <c r="I2298"/>
      <c r="J2298"/>
      <c r="L2298" s="1"/>
    </row>
    <row r="2299" spans="1:12" ht="12.75" customHeight="1">
      <c r="A2299" s="46" t="s">
        <v>19781</v>
      </c>
      <c r="B2299" s="35" t="s">
        <v>420</v>
      </c>
      <c r="C2299" s="43" t="s">
        <v>19782</v>
      </c>
      <c r="D2299" s="68" t="s">
        <v>18670</v>
      </c>
      <c r="E2299" s="76">
        <v>36</v>
      </c>
      <c r="F2299" s="1"/>
      <c r="G2299"/>
      <c r="H2299"/>
      <c r="I2299"/>
      <c r="J2299"/>
      <c r="L2299" s="1"/>
    </row>
    <row r="2300" spans="1:12" ht="12.75" customHeight="1">
      <c r="A2300" s="46" t="s">
        <v>2707</v>
      </c>
      <c r="B2300" s="35" t="s">
        <v>19750</v>
      </c>
      <c r="C2300" s="42" t="s">
        <v>2708</v>
      </c>
      <c r="D2300" s="68" t="s">
        <v>18670</v>
      </c>
      <c r="E2300" s="76">
        <v>1.6</v>
      </c>
      <c r="F2300" s="1"/>
      <c r="G2300"/>
      <c r="H2300"/>
      <c r="I2300"/>
      <c r="J2300"/>
      <c r="L2300" s="1"/>
    </row>
    <row r="2301" spans="1:12" ht="12.75" customHeight="1">
      <c r="A2301" s="46" t="s">
        <v>2709</v>
      </c>
      <c r="B2301" s="35" t="s">
        <v>19750</v>
      </c>
      <c r="C2301" s="42" t="s">
        <v>2710</v>
      </c>
      <c r="D2301" s="68" t="s">
        <v>18670</v>
      </c>
      <c r="E2301" s="76">
        <v>2</v>
      </c>
      <c r="F2301" s="1"/>
      <c r="G2301"/>
      <c r="H2301"/>
      <c r="I2301"/>
      <c r="J2301"/>
      <c r="L2301" s="1"/>
    </row>
    <row r="2302" spans="1:12" s="2" customFormat="1" ht="12.75" customHeight="1">
      <c r="A2302" s="46" t="s">
        <v>2711</v>
      </c>
      <c r="B2302" s="35" t="s">
        <v>19750</v>
      </c>
      <c r="C2302" s="42" t="s">
        <v>2712</v>
      </c>
      <c r="D2302" s="68" t="s">
        <v>18670</v>
      </c>
      <c r="E2302" s="76">
        <v>2.4</v>
      </c>
      <c r="G2302"/>
      <c r="H2302"/>
      <c r="I2302"/>
      <c r="J2302"/>
    </row>
    <row r="2303" spans="1:12" ht="12.75" customHeight="1">
      <c r="A2303" s="46" t="s">
        <v>2713</v>
      </c>
      <c r="B2303" s="35" t="s">
        <v>19750</v>
      </c>
      <c r="C2303" s="42" t="s">
        <v>2714</v>
      </c>
      <c r="D2303" s="68" t="s">
        <v>18670</v>
      </c>
      <c r="E2303" s="76">
        <v>3.3</v>
      </c>
      <c r="F2303" s="1"/>
      <c r="G2303"/>
      <c r="H2303"/>
      <c r="I2303"/>
      <c r="J2303"/>
      <c r="L2303" s="1"/>
    </row>
    <row r="2304" spans="1:12" ht="12.75" customHeight="1">
      <c r="A2304" s="46" t="s">
        <v>2715</v>
      </c>
      <c r="B2304" s="35" t="s">
        <v>19750</v>
      </c>
      <c r="C2304" s="42" t="s">
        <v>2716</v>
      </c>
      <c r="D2304" s="68" t="s">
        <v>18670</v>
      </c>
      <c r="E2304" s="76">
        <v>4.2</v>
      </c>
      <c r="F2304" s="1"/>
      <c r="G2304"/>
      <c r="H2304"/>
      <c r="I2304"/>
      <c r="J2304"/>
      <c r="L2304" s="1"/>
    </row>
    <row r="2305" spans="1:12" ht="12.75" customHeight="1">
      <c r="A2305" s="46" t="s">
        <v>2717</v>
      </c>
      <c r="B2305" s="35" t="s">
        <v>19750</v>
      </c>
      <c r="C2305" s="42" t="s">
        <v>2718</v>
      </c>
      <c r="D2305" s="68" t="s">
        <v>18670</v>
      </c>
      <c r="E2305" s="76">
        <v>5</v>
      </c>
      <c r="F2305" s="1"/>
      <c r="G2305"/>
      <c r="H2305"/>
      <c r="I2305"/>
      <c r="J2305"/>
      <c r="L2305" s="1"/>
    </row>
    <row r="2306" spans="1:12" ht="12.75" customHeight="1">
      <c r="A2306" s="46" t="s">
        <v>2719</v>
      </c>
      <c r="B2306" s="35" t="s">
        <v>19750</v>
      </c>
      <c r="C2306" s="42" t="s">
        <v>2720</v>
      </c>
      <c r="D2306" s="68" t="s">
        <v>18670</v>
      </c>
      <c r="E2306" s="76">
        <v>2.2999999999999998</v>
      </c>
      <c r="F2306" s="1"/>
      <c r="G2306"/>
      <c r="H2306"/>
      <c r="I2306"/>
      <c r="J2306"/>
      <c r="L2306" s="1"/>
    </row>
    <row r="2307" spans="1:12" ht="12.75" customHeight="1">
      <c r="A2307" s="46" t="s">
        <v>2721</v>
      </c>
      <c r="B2307" s="35" t="s">
        <v>19750</v>
      </c>
      <c r="C2307" s="42" t="s">
        <v>2722</v>
      </c>
      <c r="D2307" s="68" t="s">
        <v>18670</v>
      </c>
      <c r="E2307" s="76">
        <v>3</v>
      </c>
      <c r="F2307" s="1"/>
      <c r="G2307"/>
      <c r="H2307"/>
      <c r="I2307"/>
      <c r="J2307"/>
      <c r="L2307" s="1"/>
    </row>
    <row r="2308" spans="1:12" ht="12.75" customHeight="1">
      <c r="A2308" s="46" t="s">
        <v>2723</v>
      </c>
      <c r="B2308" s="35" t="s">
        <v>19750</v>
      </c>
      <c r="C2308" s="42" t="s">
        <v>2724</v>
      </c>
      <c r="D2308" s="68" t="s">
        <v>18670</v>
      </c>
      <c r="E2308" s="76">
        <v>3.6</v>
      </c>
      <c r="F2308" s="1"/>
      <c r="G2308"/>
      <c r="H2308"/>
      <c r="I2308"/>
      <c r="J2308"/>
      <c r="L2308" s="1"/>
    </row>
    <row r="2309" spans="1:12" ht="12.75" customHeight="1">
      <c r="A2309" s="46" t="s">
        <v>2725</v>
      </c>
      <c r="B2309" s="35" t="s">
        <v>19750</v>
      </c>
      <c r="C2309" s="42" t="s">
        <v>2726</v>
      </c>
      <c r="D2309" s="68" t="s">
        <v>18670</v>
      </c>
      <c r="E2309" s="76">
        <v>4.8</v>
      </c>
      <c r="F2309" s="1"/>
      <c r="G2309"/>
      <c r="H2309"/>
      <c r="I2309"/>
      <c r="J2309"/>
      <c r="L2309" s="1"/>
    </row>
    <row r="2310" spans="1:12" ht="12.75" customHeight="1">
      <c r="A2310" s="46" t="s">
        <v>2727</v>
      </c>
      <c r="B2310" s="35" t="s">
        <v>19750</v>
      </c>
      <c r="C2310" s="42" t="s">
        <v>2728</v>
      </c>
      <c r="D2310" s="68" t="s">
        <v>18670</v>
      </c>
      <c r="E2310" s="76">
        <v>6</v>
      </c>
      <c r="F2310" s="1"/>
      <c r="G2310"/>
      <c r="H2310"/>
      <c r="I2310"/>
      <c r="J2310"/>
      <c r="L2310" s="1"/>
    </row>
    <row r="2311" spans="1:12" ht="12.75" customHeight="1">
      <c r="A2311" s="46" t="s">
        <v>2729</v>
      </c>
      <c r="B2311" s="35" t="s">
        <v>19750</v>
      </c>
      <c r="C2311" s="42" t="s">
        <v>2730</v>
      </c>
      <c r="D2311" s="68" t="s">
        <v>18670</v>
      </c>
      <c r="E2311" s="76">
        <v>7.3</v>
      </c>
      <c r="F2311" s="1"/>
      <c r="G2311"/>
      <c r="H2311"/>
      <c r="I2311"/>
      <c r="J2311"/>
      <c r="L2311" s="1"/>
    </row>
    <row r="2312" spans="1:12" ht="12.75" customHeight="1">
      <c r="A2312" s="46" t="s">
        <v>2743</v>
      </c>
      <c r="B2312" s="35" t="s">
        <v>19750</v>
      </c>
      <c r="C2312" s="42" t="s">
        <v>2744</v>
      </c>
      <c r="D2312" s="68" t="s">
        <v>18670</v>
      </c>
      <c r="E2312" s="76">
        <v>4.3</v>
      </c>
      <c r="F2312" s="1"/>
      <c r="G2312"/>
      <c r="H2312"/>
      <c r="I2312"/>
      <c r="J2312"/>
      <c r="L2312" s="1"/>
    </row>
    <row r="2313" spans="1:12" ht="12.75" customHeight="1">
      <c r="A2313" s="46" t="s">
        <v>2745</v>
      </c>
      <c r="B2313" s="35" t="s">
        <v>19750</v>
      </c>
      <c r="C2313" s="42" t="s">
        <v>2746</v>
      </c>
      <c r="D2313" s="68" t="s">
        <v>18670</v>
      </c>
      <c r="E2313" s="76">
        <v>5.3</v>
      </c>
      <c r="F2313" s="1"/>
      <c r="G2313"/>
      <c r="H2313"/>
      <c r="I2313"/>
      <c r="J2313"/>
      <c r="L2313" s="1"/>
    </row>
    <row r="2314" spans="1:12" ht="12.75" customHeight="1">
      <c r="A2314" s="46" t="s">
        <v>2747</v>
      </c>
      <c r="B2314" s="35" t="s">
        <v>19750</v>
      </c>
      <c r="C2314" s="42" t="s">
        <v>2748</v>
      </c>
      <c r="D2314" s="68" t="s">
        <v>18670</v>
      </c>
      <c r="E2314" s="76">
        <v>6.4</v>
      </c>
      <c r="F2314" s="1"/>
      <c r="G2314"/>
      <c r="H2314"/>
      <c r="I2314"/>
      <c r="J2314"/>
      <c r="L2314" s="1"/>
    </row>
    <row r="2315" spans="1:12" ht="12.75" customHeight="1">
      <c r="A2315" s="46" t="s">
        <v>2749</v>
      </c>
      <c r="B2315" s="35" t="s">
        <v>19750</v>
      </c>
      <c r="C2315" s="42" t="s">
        <v>2750</v>
      </c>
      <c r="D2315" s="68" t="s">
        <v>18670</v>
      </c>
      <c r="E2315" s="76">
        <v>8.6</v>
      </c>
      <c r="F2315" s="1"/>
      <c r="G2315"/>
      <c r="H2315"/>
      <c r="I2315"/>
      <c r="J2315"/>
      <c r="L2315" s="1"/>
    </row>
    <row r="2316" spans="1:12" ht="12.75" customHeight="1">
      <c r="A2316" s="46" t="s">
        <v>2751</v>
      </c>
      <c r="B2316" s="35" t="s">
        <v>19750</v>
      </c>
      <c r="C2316" s="42" t="s">
        <v>2752</v>
      </c>
      <c r="D2316" s="68" t="s">
        <v>18670</v>
      </c>
      <c r="E2316" s="76">
        <v>10.9</v>
      </c>
      <c r="F2316" s="1"/>
      <c r="G2316"/>
      <c r="H2316"/>
      <c r="I2316"/>
      <c r="J2316"/>
      <c r="L2316" s="1"/>
    </row>
    <row r="2317" spans="1:12" ht="12.75" customHeight="1">
      <c r="A2317" s="46" t="s">
        <v>2753</v>
      </c>
      <c r="B2317" s="35" t="s">
        <v>19750</v>
      </c>
      <c r="C2317" s="42" t="s">
        <v>2754</v>
      </c>
      <c r="D2317" s="68" t="s">
        <v>18670</v>
      </c>
      <c r="E2317" s="76">
        <v>12.9</v>
      </c>
      <c r="F2317" s="1"/>
      <c r="G2317"/>
      <c r="H2317"/>
      <c r="I2317"/>
      <c r="J2317"/>
      <c r="L2317" s="1"/>
    </row>
    <row r="2318" spans="1:12" s="2" customFormat="1" ht="12.75" customHeight="1">
      <c r="A2318" s="46" t="s">
        <v>2755</v>
      </c>
      <c r="B2318" s="35" t="s">
        <v>19750</v>
      </c>
      <c r="C2318" s="42" t="s">
        <v>2756</v>
      </c>
      <c r="D2318" s="68" t="s">
        <v>18670</v>
      </c>
      <c r="E2318" s="76">
        <v>18.3</v>
      </c>
      <c r="G2318"/>
      <c r="H2318"/>
      <c r="I2318"/>
      <c r="J2318"/>
    </row>
    <row r="2319" spans="1:12" ht="12.75" customHeight="1">
      <c r="A2319" s="46" t="s">
        <v>2757</v>
      </c>
      <c r="B2319" s="35" t="s">
        <v>19750</v>
      </c>
      <c r="C2319" s="42" t="s">
        <v>2758</v>
      </c>
      <c r="D2319" s="68" t="s">
        <v>18670</v>
      </c>
      <c r="E2319" s="76">
        <v>24.3</v>
      </c>
      <c r="F2319" s="1"/>
      <c r="G2319"/>
      <c r="H2319"/>
      <c r="I2319"/>
      <c r="J2319"/>
      <c r="L2319" s="1"/>
    </row>
    <row r="2320" spans="1:12" ht="12.75" customHeight="1">
      <c r="A2320" s="46" t="s">
        <v>2759</v>
      </c>
      <c r="B2320" s="35" t="s">
        <v>19750</v>
      </c>
      <c r="C2320" s="42" t="s">
        <v>2760</v>
      </c>
      <c r="D2320" s="68" t="s">
        <v>18670</v>
      </c>
      <c r="E2320" s="76">
        <v>6.7</v>
      </c>
      <c r="F2320" s="1"/>
      <c r="G2320"/>
      <c r="H2320"/>
      <c r="I2320"/>
      <c r="J2320"/>
      <c r="L2320" s="1"/>
    </row>
    <row r="2321" spans="1:12" ht="12.75" customHeight="1">
      <c r="A2321" s="46" t="s">
        <v>2761</v>
      </c>
      <c r="B2321" s="35" t="s">
        <v>19750</v>
      </c>
      <c r="C2321" s="42" t="s">
        <v>2762</v>
      </c>
      <c r="D2321" s="68" t="s">
        <v>18670</v>
      </c>
      <c r="E2321" s="76">
        <v>8.4</v>
      </c>
      <c r="F2321" s="1"/>
      <c r="G2321"/>
      <c r="H2321"/>
      <c r="I2321"/>
      <c r="J2321"/>
      <c r="L2321" s="1"/>
    </row>
    <row r="2322" spans="1:12" ht="12.75" customHeight="1">
      <c r="A2322" s="46" t="s">
        <v>2467</v>
      </c>
      <c r="B2322" s="35" t="s">
        <v>19750</v>
      </c>
      <c r="C2322" s="42" t="s">
        <v>2468</v>
      </c>
      <c r="D2322" s="68" t="s">
        <v>18670</v>
      </c>
      <c r="E2322" s="76">
        <v>10</v>
      </c>
      <c r="F2322" s="1"/>
      <c r="G2322"/>
      <c r="H2322"/>
      <c r="I2322"/>
      <c r="J2322"/>
      <c r="L2322" s="1"/>
    </row>
    <row r="2323" spans="1:12" ht="12.75" customHeight="1">
      <c r="A2323" s="46" t="s">
        <v>2469</v>
      </c>
      <c r="B2323" s="35" t="s">
        <v>19750</v>
      </c>
      <c r="C2323" s="42" t="s">
        <v>2470</v>
      </c>
      <c r="D2323" s="68" t="s">
        <v>18670</v>
      </c>
      <c r="E2323" s="76">
        <v>13.6</v>
      </c>
      <c r="F2323" s="1"/>
      <c r="G2323"/>
      <c r="H2323"/>
      <c r="I2323"/>
      <c r="J2323"/>
      <c r="L2323" s="1"/>
    </row>
    <row r="2324" spans="1:12" ht="12.75" customHeight="1">
      <c r="A2324" s="46" t="s">
        <v>2471</v>
      </c>
      <c r="B2324" s="35" t="s">
        <v>19750</v>
      </c>
      <c r="C2324" s="42" t="s">
        <v>2472</v>
      </c>
      <c r="D2324" s="68" t="s">
        <v>18670</v>
      </c>
      <c r="E2324" s="76">
        <v>16.8</v>
      </c>
      <c r="F2324" s="1"/>
      <c r="G2324"/>
      <c r="H2324"/>
      <c r="I2324"/>
      <c r="J2324"/>
      <c r="L2324" s="1"/>
    </row>
    <row r="2325" spans="1:12" ht="12.75" customHeight="1">
      <c r="A2325" s="46" t="s">
        <v>2473</v>
      </c>
      <c r="B2325" s="35" t="s">
        <v>19750</v>
      </c>
      <c r="C2325" s="42" t="s">
        <v>2474</v>
      </c>
      <c r="D2325" s="68" t="s">
        <v>18670</v>
      </c>
      <c r="E2325" s="76">
        <v>20.2</v>
      </c>
      <c r="F2325" s="1"/>
      <c r="G2325"/>
      <c r="H2325"/>
      <c r="I2325"/>
      <c r="J2325"/>
      <c r="L2325" s="1"/>
    </row>
    <row r="2326" spans="1:12" ht="12.75" customHeight="1">
      <c r="A2326" s="46" t="s">
        <v>2475</v>
      </c>
      <c r="B2326" s="35" t="s">
        <v>19750</v>
      </c>
      <c r="C2326" s="42" t="s">
        <v>2476</v>
      </c>
      <c r="D2326" s="68" t="s">
        <v>18670</v>
      </c>
      <c r="E2326" s="76">
        <v>28.5</v>
      </c>
      <c r="F2326" s="1"/>
      <c r="G2326"/>
      <c r="H2326"/>
      <c r="I2326"/>
      <c r="J2326"/>
      <c r="L2326" s="1"/>
    </row>
    <row r="2327" spans="1:12" ht="12.75" customHeight="1">
      <c r="A2327" s="46" t="s">
        <v>2477</v>
      </c>
      <c r="B2327" s="35" t="s">
        <v>19750</v>
      </c>
      <c r="C2327" s="42" t="s">
        <v>2478</v>
      </c>
      <c r="D2327" s="68" t="s">
        <v>18670</v>
      </c>
      <c r="E2327" s="76">
        <v>38</v>
      </c>
      <c r="F2327" s="1"/>
      <c r="G2327"/>
      <c r="H2327"/>
      <c r="I2327"/>
      <c r="J2327"/>
      <c r="L2327" s="1"/>
    </row>
    <row r="2328" spans="1:12" ht="12.75" customHeight="1">
      <c r="A2328" s="46" t="s">
        <v>2479</v>
      </c>
      <c r="B2328" s="35" t="s">
        <v>19750</v>
      </c>
      <c r="C2328" s="42" t="s">
        <v>2480</v>
      </c>
      <c r="D2328" s="68" t="s">
        <v>18670</v>
      </c>
      <c r="E2328" s="76">
        <v>9.6</v>
      </c>
      <c r="F2328" s="1"/>
      <c r="G2328"/>
      <c r="H2328"/>
      <c r="I2328"/>
      <c r="J2328"/>
      <c r="L2328" s="1"/>
    </row>
    <row r="2329" spans="1:12" ht="12.75" customHeight="1">
      <c r="A2329" s="46" t="s">
        <v>2481</v>
      </c>
      <c r="B2329" s="35" t="s">
        <v>19750</v>
      </c>
      <c r="C2329" s="42" t="s">
        <v>2482</v>
      </c>
      <c r="D2329" s="68" t="s">
        <v>18670</v>
      </c>
      <c r="E2329" s="76">
        <v>12.2</v>
      </c>
      <c r="F2329" s="1"/>
      <c r="G2329"/>
      <c r="H2329"/>
      <c r="I2329"/>
      <c r="J2329"/>
      <c r="L2329" s="1"/>
    </row>
    <row r="2330" spans="1:12" ht="12.75" customHeight="1">
      <c r="A2330" s="46" t="s">
        <v>2483</v>
      </c>
      <c r="B2330" s="35" t="s">
        <v>19750</v>
      </c>
      <c r="C2330" s="42" t="s">
        <v>2484</v>
      </c>
      <c r="D2330" s="68" t="s">
        <v>18670</v>
      </c>
      <c r="E2330" s="76">
        <v>14.7</v>
      </c>
      <c r="F2330" s="1"/>
      <c r="G2330"/>
      <c r="H2330"/>
      <c r="I2330"/>
      <c r="J2330"/>
      <c r="L2330" s="1"/>
    </row>
    <row r="2331" spans="1:12" ht="12.75" customHeight="1">
      <c r="A2331" s="46" t="s">
        <v>2485</v>
      </c>
      <c r="B2331" s="35" t="s">
        <v>19750</v>
      </c>
      <c r="C2331" s="42" t="s">
        <v>2486</v>
      </c>
      <c r="D2331" s="68" t="s">
        <v>18670</v>
      </c>
      <c r="E2331" s="76">
        <v>19.5</v>
      </c>
      <c r="F2331" s="1"/>
      <c r="G2331"/>
      <c r="H2331"/>
      <c r="I2331"/>
      <c r="J2331"/>
      <c r="L2331" s="1"/>
    </row>
    <row r="2332" spans="1:12" ht="12.75" customHeight="1">
      <c r="A2332" s="46" t="s">
        <v>2487</v>
      </c>
      <c r="B2332" s="35" t="s">
        <v>19750</v>
      </c>
      <c r="C2332" s="42" t="s">
        <v>2488</v>
      </c>
      <c r="D2332" s="68" t="s">
        <v>18670</v>
      </c>
      <c r="E2332" s="76">
        <v>24.4</v>
      </c>
      <c r="F2332" s="1"/>
      <c r="G2332"/>
      <c r="H2332"/>
      <c r="I2332"/>
      <c r="J2332"/>
      <c r="L2332" s="1"/>
    </row>
    <row r="2333" spans="1:12" ht="12.75" customHeight="1">
      <c r="A2333" s="46" t="s">
        <v>2489</v>
      </c>
      <c r="B2333" s="35" t="s">
        <v>19750</v>
      </c>
      <c r="C2333" s="42" t="s">
        <v>2490</v>
      </c>
      <c r="D2333" s="68" t="s">
        <v>18670</v>
      </c>
      <c r="E2333" s="76">
        <v>29.4</v>
      </c>
      <c r="F2333" s="1"/>
      <c r="G2333"/>
      <c r="H2333"/>
      <c r="I2333"/>
      <c r="J2333"/>
      <c r="L2333" s="1"/>
    </row>
    <row r="2334" spans="1:12" s="2" customFormat="1" ht="12.75" customHeight="1">
      <c r="A2334" s="46" t="s">
        <v>2491</v>
      </c>
      <c r="B2334" s="35" t="s">
        <v>19750</v>
      </c>
      <c r="C2334" s="42" t="s">
        <v>2492</v>
      </c>
      <c r="D2334" s="68" t="s">
        <v>18670</v>
      </c>
      <c r="E2334" s="76">
        <v>41.1</v>
      </c>
      <c r="G2334"/>
      <c r="H2334"/>
      <c r="I2334"/>
      <c r="J2334"/>
    </row>
    <row r="2335" spans="1:12" ht="12.75" customHeight="1">
      <c r="A2335" s="46" t="s">
        <v>2493</v>
      </c>
      <c r="B2335" s="35" t="s">
        <v>19750</v>
      </c>
      <c r="C2335" s="42" t="s">
        <v>2494</v>
      </c>
      <c r="D2335" s="68" t="s">
        <v>18670</v>
      </c>
      <c r="E2335" s="76">
        <v>54.8</v>
      </c>
      <c r="F2335" s="1"/>
      <c r="G2335"/>
      <c r="H2335"/>
      <c r="I2335"/>
      <c r="J2335"/>
      <c r="L2335" s="1"/>
    </row>
    <row r="2336" spans="1:12" ht="12.75" customHeight="1">
      <c r="A2336" s="46" t="s">
        <v>2495</v>
      </c>
      <c r="B2336" s="35" t="s">
        <v>19750</v>
      </c>
      <c r="C2336" s="42" t="s">
        <v>2496</v>
      </c>
      <c r="D2336" s="68" t="s">
        <v>18670</v>
      </c>
      <c r="E2336" s="76">
        <v>13.3</v>
      </c>
      <c r="F2336" s="1"/>
      <c r="G2336"/>
      <c r="H2336"/>
      <c r="I2336"/>
      <c r="J2336"/>
      <c r="L2336" s="1"/>
    </row>
    <row r="2337" spans="1:12" ht="12.75" customHeight="1">
      <c r="A2337" s="46" t="s">
        <v>2497</v>
      </c>
      <c r="B2337" s="35" t="s">
        <v>19750</v>
      </c>
      <c r="C2337" s="42" t="s">
        <v>2498</v>
      </c>
      <c r="D2337" s="68" t="s">
        <v>18670</v>
      </c>
      <c r="E2337" s="76">
        <v>16.5</v>
      </c>
      <c r="F2337" s="1"/>
      <c r="G2337"/>
      <c r="H2337"/>
      <c r="I2337"/>
      <c r="J2337"/>
      <c r="L2337" s="1"/>
    </row>
    <row r="2338" spans="1:12" ht="12.75" customHeight="1">
      <c r="A2338" s="46" t="s">
        <v>2499</v>
      </c>
      <c r="B2338" s="35" t="s">
        <v>19750</v>
      </c>
      <c r="C2338" s="42" t="s">
        <v>2500</v>
      </c>
      <c r="D2338" s="68" t="s">
        <v>18670</v>
      </c>
      <c r="E2338" s="76">
        <v>19.899999999999999</v>
      </c>
      <c r="F2338" s="1"/>
      <c r="G2338"/>
      <c r="H2338"/>
      <c r="I2338"/>
      <c r="J2338"/>
      <c r="L2338" s="1"/>
    </row>
    <row r="2339" spans="1:12" ht="12.75" customHeight="1">
      <c r="A2339" s="46" t="s">
        <v>2501</v>
      </c>
      <c r="B2339" s="35" t="s">
        <v>19750</v>
      </c>
      <c r="C2339" s="42" t="s">
        <v>2502</v>
      </c>
      <c r="D2339" s="68" t="s">
        <v>18670</v>
      </c>
      <c r="E2339" s="76">
        <v>26.6</v>
      </c>
      <c r="F2339" s="1"/>
      <c r="G2339"/>
      <c r="H2339"/>
      <c r="I2339"/>
      <c r="J2339"/>
      <c r="L2339" s="1"/>
    </row>
    <row r="2340" spans="1:12" ht="12.75" customHeight="1">
      <c r="A2340" s="46" t="s">
        <v>2503</v>
      </c>
      <c r="B2340" s="35" t="s">
        <v>19750</v>
      </c>
      <c r="C2340" s="42" t="s">
        <v>2504</v>
      </c>
      <c r="D2340" s="68" t="s">
        <v>18670</v>
      </c>
      <c r="E2340" s="76">
        <v>33.200000000000003</v>
      </c>
      <c r="F2340" s="1"/>
      <c r="G2340"/>
      <c r="H2340"/>
      <c r="I2340"/>
      <c r="J2340"/>
      <c r="L2340" s="1"/>
    </row>
    <row r="2341" spans="1:12" ht="12.75" customHeight="1">
      <c r="A2341" s="46" t="s">
        <v>2505</v>
      </c>
      <c r="B2341" s="35" t="s">
        <v>19750</v>
      </c>
      <c r="C2341" s="42" t="s">
        <v>2506</v>
      </c>
      <c r="D2341" s="68" t="s">
        <v>18670</v>
      </c>
      <c r="E2341" s="76">
        <v>39.9</v>
      </c>
      <c r="F2341" s="1"/>
      <c r="G2341"/>
      <c r="H2341"/>
      <c r="I2341"/>
      <c r="J2341"/>
      <c r="L2341" s="1"/>
    </row>
    <row r="2342" spans="1:12" ht="12.75" customHeight="1">
      <c r="A2342" s="46" t="s">
        <v>2507</v>
      </c>
      <c r="B2342" s="35" t="s">
        <v>19750</v>
      </c>
      <c r="C2342" s="42" t="s">
        <v>2508</v>
      </c>
      <c r="D2342" s="68" t="s">
        <v>18670</v>
      </c>
      <c r="E2342" s="76">
        <v>55.9</v>
      </c>
      <c r="F2342" s="1"/>
      <c r="G2342"/>
      <c r="H2342"/>
      <c r="I2342"/>
      <c r="J2342"/>
      <c r="L2342" s="1"/>
    </row>
    <row r="2343" spans="1:12" ht="12.75" customHeight="1">
      <c r="A2343" s="46" t="s">
        <v>2509</v>
      </c>
      <c r="B2343" s="35" t="s">
        <v>19750</v>
      </c>
      <c r="C2343" s="42" t="s">
        <v>2510</v>
      </c>
      <c r="D2343" s="68" t="s">
        <v>18670</v>
      </c>
      <c r="E2343" s="76">
        <v>74.599999999999994</v>
      </c>
      <c r="F2343" s="1"/>
      <c r="G2343"/>
      <c r="H2343"/>
      <c r="I2343"/>
      <c r="J2343"/>
      <c r="L2343" s="1"/>
    </row>
    <row r="2344" spans="1:12" ht="12.75" customHeight="1">
      <c r="A2344" s="46" t="s">
        <v>2511</v>
      </c>
      <c r="B2344" s="35" t="s">
        <v>19750</v>
      </c>
      <c r="C2344" s="42" t="s">
        <v>2512</v>
      </c>
      <c r="D2344" s="68" t="s">
        <v>18670</v>
      </c>
      <c r="E2344" s="76">
        <v>17.3</v>
      </c>
      <c r="F2344" s="1"/>
      <c r="G2344"/>
      <c r="H2344"/>
      <c r="I2344"/>
      <c r="J2344"/>
      <c r="L2344" s="1"/>
    </row>
    <row r="2345" spans="1:12" ht="12.75" customHeight="1">
      <c r="A2345" s="46" t="s">
        <v>2513</v>
      </c>
      <c r="B2345" s="35" t="s">
        <v>19750</v>
      </c>
      <c r="C2345" s="42" t="s">
        <v>2514</v>
      </c>
      <c r="D2345" s="68" t="s">
        <v>18670</v>
      </c>
      <c r="E2345" s="76">
        <v>21.7</v>
      </c>
      <c r="F2345" s="1"/>
      <c r="G2345"/>
      <c r="H2345"/>
      <c r="I2345"/>
      <c r="J2345"/>
      <c r="L2345" s="1"/>
    </row>
    <row r="2346" spans="1:12" ht="12.75" customHeight="1">
      <c r="A2346" s="46" t="s">
        <v>2515</v>
      </c>
      <c r="B2346" s="35" t="s">
        <v>19750</v>
      </c>
      <c r="C2346" s="42" t="s">
        <v>2516</v>
      </c>
      <c r="D2346" s="68" t="s">
        <v>18670</v>
      </c>
      <c r="E2346" s="76">
        <v>26</v>
      </c>
      <c r="F2346" s="1"/>
      <c r="G2346"/>
      <c r="H2346"/>
      <c r="I2346"/>
      <c r="J2346"/>
      <c r="L2346" s="1"/>
    </row>
    <row r="2347" spans="1:12" ht="12.75" customHeight="1">
      <c r="A2347" s="46" t="s">
        <v>2517</v>
      </c>
      <c r="B2347" s="35" t="s">
        <v>19750</v>
      </c>
      <c r="C2347" s="42" t="s">
        <v>2518</v>
      </c>
      <c r="D2347" s="68" t="s">
        <v>18670</v>
      </c>
      <c r="E2347" s="76">
        <v>34.700000000000003</v>
      </c>
      <c r="F2347" s="1"/>
      <c r="G2347"/>
      <c r="H2347"/>
      <c r="I2347"/>
      <c r="J2347"/>
      <c r="L2347" s="1"/>
    </row>
    <row r="2348" spans="1:12" ht="12.75" customHeight="1">
      <c r="A2348" s="46" t="s">
        <v>2519</v>
      </c>
      <c r="B2348" s="35" t="s">
        <v>19750</v>
      </c>
      <c r="C2348" s="42" t="s">
        <v>2414</v>
      </c>
      <c r="D2348" s="68" t="s">
        <v>18670</v>
      </c>
      <c r="E2348" s="76">
        <v>43.4</v>
      </c>
      <c r="F2348" s="1"/>
      <c r="G2348"/>
      <c r="H2348"/>
      <c r="I2348"/>
      <c r="J2348"/>
      <c r="L2348" s="1"/>
    </row>
    <row r="2349" spans="1:12" ht="12.75" customHeight="1">
      <c r="A2349" s="46" t="s">
        <v>2415</v>
      </c>
      <c r="B2349" s="35" t="s">
        <v>19750</v>
      </c>
      <c r="C2349" s="42" t="s">
        <v>2528</v>
      </c>
      <c r="D2349" s="68" t="s">
        <v>18670</v>
      </c>
      <c r="E2349" s="76">
        <v>52.1</v>
      </c>
      <c r="F2349" s="1"/>
      <c r="G2349"/>
      <c r="H2349"/>
      <c r="I2349"/>
      <c r="J2349"/>
      <c r="L2349" s="1"/>
    </row>
    <row r="2350" spans="1:12" s="2" customFormat="1" ht="12.75" customHeight="1">
      <c r="A2350" s="46" t="s">
        <v>2529</v>
      </c>
      <c r="B2350" s="35" t="s">
        <v>19750</v>
      </c>
      <c r="C2350" s="42" t="s">
        <v>2530</v>
      </c>
      <c r="D2350" s="68" t="s">
        <v>18670</v>
      </c>
      <c r="E2350" s="76">
        <v>73</v>
      </c>
      <c r="G2350"/>
      <c r="H2350"/>
      <c r="I2350"/>
      <c r="J2350"/>
    </row>
    <row r="2351" spans="1:12" ht="12.75" customHeight="1">
      <c r="A2351" s="46" t="s">
        <v>2531</v>
      </c>
      <c r="B2351" s="35" t="s">
        <v>19750</v>
      </c>
      <c r="C2351" s="42" t="s">
        <v>2532</v>
      </c>
      <c r="D2351" s="68" t="s">
        <v>18670</v>
      </c>
      <c r="E2351" s="76">
        <v>97.4</v>
      </c>
      <c r="F2351" s="1"/>
      <c r="G2351"/>
      <c r="H2351"/>
      <c r="I2351"/>
      <c r="J2351"/>
      <c r="L2351" s="1"/>
    </row>
    <row r="2352" spans="1:12" ht="12.75" customHeight="1">
      <c r="A2352" s="46" t="s">
        <v>2533</v>
      </c>
      <c r="B2352" s="35" t="s">
        <v>19750</v>
      </c>
      <c r="C2352" s="42" t="s">
        <v>2534</v>
      </c>
      <c r="D2352" s="68" t="s">
        <v>18670</v>
      </c>
      <c r="E2352" s="76">
        <v>21.9</v>
      </c>
      <c r="F2352" s="1"/>
      <c r="G2352"/>
      <c r="H2352"/>
      <c r="I2352"/>
      <c r="J2352"/>
      <c r="L2352" s="1"/>
    </row>
    <row r="2353" spans="1:12" ht="12.75" customHeight="1">
      <c r="A2353" s="46" t="s">
        <v>2535</v>
      </c>
      <c r="B2353" s="35" t="s">
        <v>19750</v>
      </c>
      <c r="C2353" s="42" t="s">
        <v>2536</v>
      </c>
      <c r="D2353" s="68" t="s">
        <v>18670</v>
      </c>
      <c r="E2353" s="76">
        <v>27.4</v>
      </c>
      <c r="F2353" s="1"/>
      <c r="G2353"/>
      <c r="H2353"/>
      <c r="I2353"/>
      <c r="J2353"/>
      <c r="L2353" s="1"/>
    </row>
    <row r="2354" spans="1:12" ht="12.75" customHeight="1">
      <c r="A2354" s="46" t="s">
        <v>2537</v>
      </c>
      <c r="B2354" s="35" t="s">
        <v>19750</v>
      </c>
      <c r="C2354" s="42" t="s">
        <v>2538</v>
      </c>
      <c r="D2354" s="68" t="s">
        <v>18670</v>
      </c>
      <c r="E2354" s="76">
        <v>33</v>
      </c>
      <c r="F2354" s="1"/>
      <c r="G2354"/>
      <c r="H2354"/>
      <c r="I2354"/>
      <c r="J2354"/>
      <c r="L2354" s="1"/>
    </row>
    <row r="2355" spans="1:12" ht="12.75" customHeight="1">
      <c r="A2355" s="46" t="s">
        <v>2539</v>
      </c>
      <c r="B2355" s="35" t="s">
        <v>19750</v>
      </c>
      <c r="C2355" s="42" t="s">
        <v>2540</v>
      </c>
      <c r="D2355" s="68" t="s">
        <v>18670</v>
      </c>
      <c r="E2355" s="76">
        <v>44</v>
      </c>
      <c r="F2355" s="1"/>
      <c r="G2355"/>
      <c r="H2355"/>
      <c r="I2355"/>
      <c r="J2355"/>
      <c r="L2355" s="1"/>
    </row>
    <row r="2356" spans="1:12" ht="12.75" customHeight="1">
      <c r="A2356" s="46" t="s">
        <v>2541</v>
      </c>
      <c r="B2356" s="35" t="s">
        <v>19750</v>
      </c>
      <c r="C2356" s="42" t="s">
        <v>2542</v>
      </c>
      <c r="D2356" s="68" t="s">
        <v>18670</v>
      </c>
      <c r="E2356" s="76">
        <v>55</v>
      </c>
      <c r="F2356" s="1"/>
      <c r="G2356"/>
      <c r="H2356"/>
      <c r="I2356"/>
      <c r="J2356"/>
      <c r="L2356" s="1"/>
    </row>
    <row r="2357" spans="1:12" ht="12.75" customHeight="1">
      <c r="A2357" s="46" t="s">
        <v>2543</v>
      </c>
      <c r="B2357" s="35" t="s">
        <v>19750</v>
      </c>
      <c r="C2357" s="42" t="s">
        <v>2544</v>
      </c>
      <c r="D2357" s="68" t="s">
        <v>18670</v>
      </c>
      <c r="E2357" s="76">
        <v>66</v>
      </c>
      <c r="F2357" s="1"/>
      <c r="G2357"/>
      <c r="H2357"/>
      <c r="I2357"/>
      <c r="J2357"/>
      <c r="L2357" s="1"/>
    </row>
    <row r="2358" spans="1:12" ht="12.75" customHeight="1">
      <c r="A2358" s="46" t="s">
        <v>2545</v>
      </c>
      <c r="B2358" s="35" t="s">
        <v>19750</v>
      </c>
      <c r="C2358" s="42" t="s">
        <v>2546</v>
      </c>
      <c r="D2358" s="68" t="s">
        <v>18670</v>
      </c>
      <c r="E2358" s="76">
        <v>92.6</v>
      </c>
      <c r="F2358" s="1"/>
      <c r="G2358"/>
      <c r="H2358"/>
      <c r="I2358"/>
      <c r="J2358"/>
      <c r="L2358" s="1"/>
    </row>
    <row r="2359" spans="1:12" ht="12.75" customHeight="1">
      <c r="A2359" s="46" t="s">
        <v>2547</v>
      </c>
      <c r="B2359" s="35" t="s">
        <v>19750</v>
      </c>
      <c r="C2359" s="42" t="s">
        <v>2804</v>
      </c>
      <c r="D2359" s="68" t="s">
        <v>18670</v>
      </c>
      <c r="E2359" s="76">
        <v>122</v>
      </c>
      <c r="F2359" s="1"/>
      <c r="G2359"/>
      <c r="H2359"/>
      <c r="I2359"/>
      <c r="J2359"/>
      <c r="L2359" s="1"/>
    </row>
    <row r="2360" spans="1:12" s="2" customFormat="1" ht="12.75" customHeight="1">
      <c r="A2360" s="46" t="s">
        <v>2805</v>
      </c>
      <c r="B2360" s="35" t="s">
        <v>19750</v>
      </c>
      <c r="C2360" s="42" t="s">
        <v>2806</v>
      </c>
      <c r="D2360" s="68" t="s">
        <v>18670</v>
      </c>
      <c r="E2360" s="76">
        <v>27</v>
      </c>
      <c r="G2360"/>
      <c r="H2360"/>
      <c r="I2360"/>
      <c r="J2360"/>
    </row>
    <row r="2361" spans="1:12" ht="12.75" customHeight="1">
      <c r="A2361" s="46" t="s">
        <v>2807</v>
      </c>
      <c r="B2361" s="35" t="s">
        <v>19750</v>
      </c>
      <c r="C2361" s="42" t="s">
        <v>2808</v>
      </c>
      <c r="D2361" s="68" t="s">
        <v>18670</v>
      </c>
      <c r="E2361" s="76">
        <v>33.9</v>
      </c>
      <c r="F2361" s="1"/>
      <c r="G2361"/>
      <c r="H2361"/>
      <c r="I2361"/>
      <c r="J2361"/>
      <c r="L2361" s="1"/>
    </row>
    <row r="2362" spans="1:12" ht="12.75" customHeight="1">
      <c r="A2362" s="46" t="s">
        <v>2809</v>
      </c>
      <c r="B2362" s="35" t="s">
        <v>19750</v>
      </c>
      <c r="C2362" s="42" t="s">
        <v>2810</v>
      </c>
      <c r="D2362" s="68" t="s">
        <v>18670</v>
      </c>
      <c r="E2362" s="76">
        <v>40.6</v>
      </c>
      <c r="F2362" s="1"/>
      <c r="G2362"/>
      <c r="H2362"/>
      <c r="I2362"/>
      <c r="J2362"/>
      <c r="L2362" s="1"/>
    </row>
    <row r="2363" spans="1:12" ht="12.75" customHeight="1">
      <c r="A2363" s="46" t="s">
        <v>2811</v>
      </c>
      <c r="B2363" s="35" t="s">
        <v>19750</v>
      </c>
      <c r="C2363" s="42" t="s">
        <v>2812</v>
      </c>
      <c r="D2363" s="68" t="s">
        <v>18670</v>
      </c>
      <c r="E2363" s="76">
        <v>54.3</v>
      </c>
      <c r="F2363" s="1"/>
      <c r="G2363"/>
      <c r="H2363"/>
      <c r="I2363"/>
      <c r="J2363"/>
      <c r="L2363" s="1"/>
    </row>
    <row r="2364" spans="1:12" ht="12.75" customHeight="1">
      <c r="A2364" s="46" t="s">
        <v>2813</v>
      </c>
      <c r="B2364" s="35" t="s">
        <v>19750</v>
      </c>
      <c r="C2364" s="42" t="s">
        <v>2814</v>
      </c>
      <c r="D2364" s="68" t="s">
        <v>18670</v>
      </c>
      <c r="E2364" s="76">
        <v>68</v>
      </c>
      <c r="F2364" s="1"/>
      <c r="G2364"/>
      <c r="H2364"/>
      <c r="I2364"/>
      <c r="J2364"/>
      <c r="L2364" s="1"/>
    </row>
    <row r="2365" spans="1:12" ht="12.75" customHeight="1">
      <c r="A2365" s="46" t="s">
        <v>2815</v>
      </c>
      <c r="B2365" s="35" t="s">
        <v>19750</v>
      </c>
      <c r="C2365" s="42" t="s">
        <v>2816</v>
      </c>
      <c r="D2365" s="68" t="s">
        <v>18670</v>
      </c>
      <c r="E2365" s="76">
        <v>81.5</v>
      </c>
      <c r="F2365" s="1"/>
      <c r="G2365"/>
      <c r="H2365"/>
      <c r="I2365"/>
      <c r="J2365"/>
      <c r="L2365" s="1"/>
    </row>
    <row r="2366" spans="1:12" s="2" customFormat="1" ht="12.75" customHeight="1">
      <c r="A2366" s="46" t="s">
        <v>2817</v>
      </c>
      <c r="B2366" s="35" t="s">
        <v>19750</v>
      </c>
      <c r="C2366" s="42" t="s">
        <v>476</v>
      </c>
      <c r="D2366" s="68" t="s">
        <v>18670</v>
      </c>
      <c r="E2366" s="76">
        <v>114</v>
      </c>
      <c r="G2366"/>
      <c r="H2366"/>
      <c r="I2366"/>
      <c r="J2366"/>
    </row>
    <row r="2367" spans="1:12" ht="12.75" customHeight="1">
      <c r="A2367" s="46" t="s">
        <v>477</v>
      </c>
      <c r="B2367" s="35" t="s">
        <v>19750</v>
      </c>
      <c r="C2367" s="42" t="s">
        <v>478</v>
      </c>
      <c r="D2367" s="68" t="s">
        <v>18670</v>
      </c>
      <c r="E2367" s="76">
        <v>151</v>
      </c>
      <c r="F2367" s="1"/>
      <c r="G2367"/>
      <c r="H2367"/>
      <c r="I2367"/>
      <c r="J2367"/>
      <c r="L2367" s="1"/>
    </row>
    <row r="2368" spans="1:12" ht="12.75" customHeight="1">
      <c r="A2368" s="46" t="s">
        <v>2639</v>
      </c>
      <c r="B2368" s="35" t="s">
        <v>2638</v>
      </c>
      <c r="C2368" s="42" t="s">
        <v>2640</v>
      </c>
      <c r="D2368" s="68" t="s">
        <v>18670</v>
      </c>
      <c r="E2368" s="76">
        <v>4.7</v>
      </c>
      <c r="F2368" s="1"/>
      <c r="G2368"/>
      <c r="H2368"/>
      <c r="I2368"/>
      <c r="J2368"/>
      <c r="L2368" s="1"/>
    </row>
    <row r="2369" spans="1:12" ht="12.75" customHeight="1">
      <c r="A2369" s="46" t="s">
        <v>2641</v>
      </c>
      <c r="B2369" s="35" t="s">
        <v>2638</v>
      </c>
      <c r="C2369" s="42" t="s">
        <v>2642</v>
      </c>
      <c r="D2369" s="68" t="s">
        <v>18670</v>
      </c>
      <c r="E2369" s="76">
        <v>5.9</v>
      </c>
      <c r="F2369" s="1"/>
      <c r="G2369"/>
      <c r="H2369"/>
      <c r="I2369"/>
      <c r="J2369"/>
      <c r="L2369" s="1"/>
    </row>
    <row r="2370" spans="1:12" ht="12.75" customHeight="1">
      <c r="A2370" s="46" t="s">
        <v>2643</v>
      </c>
      <c r="B2370" s="35" t="s">
        <v>2638</v>
      </c>
      <c r="C2370" s="42" t="s">
        <v>2644</v>
      </c>
      <c r="D2370" s="68" t="s">
        <v>18670</v>
      </c>
      <c r="E2370" s="76">
        <v>7.1</v>
      </c>
      <c r="F2370" s="1"/>
      <c r="G2370"/>
      <c r="H2370"/>
      <c r="I2370"/>
      <c r="J2370"/>
      <c r="L2370" s="1"/>
    </row>
    <row r="2371" spans="1:12" ht="12.75" customHeight="1">
      <c r="A2371" s="46" t="s">
        <v>2659</v>
      </c>
      <c r="B2371" s="35" t="s">
        <v>2638</v>
      </c>
      <c r="C2371" s="42" t="s">
        <v>2660</v>
      </c>
      <c r="D2371" s="68" t="s">
        <v>18670</v>
      </c>
      <c r="E2371" s="76">
        <v>7.4</v>
      </c>
      <c r="F2371" s="1"/>
      <c r="G2371"/>
      <c r="H2371"/>
      <c r="I2371"/>
      <c r="J2371"/>
      <c r="L2371" s="1"/>
    </row>
    <row r="2372" spans="1:12" ht="12.75" customHeight="1">
      <c r="A2372" s="46" t="s">
        <v>2661</v>
      </c>
      <c r="B2372" s="35" t="s">
        <v>2638</v>
      </c>
      <c r="C2372" s="42" t="s">
        <v>2662</v>
      </c>
      <c r="D2372" s="68" t="s">
        <v>18670</v>
      </c>
      <c r="E2372" s="76">
        <v>9.3000000000000007</v>
      </c>
      <c r="F2372" s="1"/>
      <c r="G2372"/>
      <c r="H2372"/>
      <c r="I2372"/>
      <c r="J2372"/>
      <c r="L2372" s="1"/>
    </row>
    <row r="2373" spans="1:12" ht="12.75" customHeight="1">
      <c r="A2373" s="46" t="s">
        <v>2663</v>
      </c>
      <c r="B2373" s="35" t="s">
        <v>2638</v>
      </c>
      <c r="C2373" s="42" t="s">
        <v>2664</v>
      </c>
      <c r="D2373" s="68" t="s">
        <v>18670</v>
      </c>
      <c r="E2373" s="76">
        <v>11.1</v>
      </c>
      <c r="F2373" s="1"/>
      <c r="G2373"/>
      <c r="H2373"/>
      <c r="I2373"/>
      <c r="J2373"/>
      <c r="L2373" s="1"/>
    </row>
    <row r="2374" spans="1:12" ht="12.75" customHeight="1">
      <c r="A2374" s="46" t="s">
        <v>4819</v>
      </c>
      <c r="B2374" s="35" t="s">
        <v>2638</v>
      </c>
      <c r="C2374" s="42" t="s">
        <v>4820</v>
      </c>
      <c r="D2374" s="68" t="s">
        <v>18670</v>
      </c>
      <c r="E2374" s="76">
        <v>10.6</v>
      </c>
      <c r="F2374" s="1"/>
      <c r="G2374"/>
      <c r="H2374"/>
      <c r="I2374"/>
      <c r="J2374"/>
      <c r="L2374" s="1"/>
    </row>
    <row r="2375" spans="1:12" ht="12.75" customHeight="1">
      <c r="A2375" s="46" t="s">
        <v>4821</v>
      </c>
      <c r="B2375" s="35" t="s">
        <v>2638</v>
      </c>
      <c r="C2375" s="42" t="s">
        <v>4822</v>
      </c>
      <c r="D2375" s="68" t="s">
        <v>18670</v>
      </c>
      <c r="E2375" s="76">
        <v>13.4</v>
      </c>
      <c r="F2375" s="1"/>
      <c r="G2375"/>
      <c r="H2375"/>
      <c r="I2375"/>
      <c r="J2375"/>
      <c r="L2375" s="1"/>
    </row>
    <row r="2376" spans="1:12" ht="12.75" customHeight="1">
      <c r="A2376" s="46" t="s">
        <v>4823</v>
      </c>
      <c r="B2376" s="35" t="s">
        <v>2638</v>
      </c>
      <c r="C2376" s="42" t="s">
        <v>4824</v>
      </c>
      <c r="D2376" s="68" t="s">
        <v>18670</v>
      </c>
      <c r="E2376" s="76">
        <v>16.2</v>
      </c>
      <c r="F2376" s="1"/>
      <c r="G2376"/>
      <c r="H2376"/>
      <c r="I2376"/>
      <c r="J2376"/>
      <c r="L2376" s="1"/>
    </row>
    <row r="2377" spans="1:12" ht="12.75" customHeight="1">
      <c r="A2377" s="46" t="s">
        <v>4839</v>
      </c>
      <c r="B2377" s="35" t="s">
        <v>2638</v>
      </c>
      <c r="C2377" s="42" t="s">
        <v>4840</v>
      </c>
      <c r="D2377" s="68" t="s">
        <v>18670</v>
      </c>
      <c r="E2377" s="76">
        <v>14.6</v>
      </c>
      <c r="F2377" s="1"/>
      <c r="G2377"/>
      <c r="H2377"/>
      <c r="I2377"/>
      <c r="J2377"/>
      <c r="L2377" s="1"/>
    </row>
    <row r="2378" spans="1:12" ht="12.75" customHeight="1">
      <c r="A2378" s="46" t="s">
        <v>4841</v>
      </c>
      <c r="B2378" s="35" t="s">
        <v>2638</v>
      </c>
      <c r="C2378" s="42" t="s">
        <v>4842</v>
      </c>
      <c r="D2378" s="68" t="s">
        <v>18670</v>
      </c>
      <c r="E2378" s="76">
        <v>18.2</v>
      </c>
      <c r="F2378" s="1"/>
      <c r="G2378"/>
      <c r="H2378"/>
      <c r="I2378"/>
      <c r="J2378"/>
      <c r="L2378" s="1"/>
    </row>
    <row r="2379" spans="1:12" s="2" customFormat="1" ht="12.75" customHeight="1">
      <c r="A2379" s="46" t="s">
        <v>4843</v>
      </c>
      <c r="B2379" s="35" t="s">
        <v>2638</v>
      </c>
      <c r="C2379" s="42" t="s">
        <v>4844</v>
      </c>
      <c r="D2379" s="68" t="s">
        <v>18670</v>
      </c>
      <c r="E2379" s="76">
        <v>21.9</v>
      </c>
      <c r="G2379"/>
      <c r="H2379"/>
      <c r="I2379"/>
      <c r="J2379"/>
    </row>
    <row r="2380" spans="1:12" ht="12.75" customHeight="1">
      <c r="A2380" s="46" t="s">
        <v>2645</v>
      </c>
      <c r="B2380" s="35" t="s">
        <v>2638</v>
      </c>
      <c r="C2380" s="42" t="s">
        <v>2646</v>
      </c>
      <c r="D2380" s="68" t="s">
        <v>18670</v>
      </c>
      <c r="E2380" s="76">
        <v>4.7</v>
      </c>
      <c r="F2380" s="1"/>
      <c r="G2380"/>
      <c r="H2380"/>
      <c r="I2380"/>
      <c r="J2380"/>
      <c r="L2380" s="1"/>
    </row>
    <row r="2381" spans="1:12" ht="12.75" customHeight="1">
      <c r="A2381" s="46" t="s">
        <v>2647</v>
      </c>
      <c r="B2381" s="35" t="s">
        <v>2638</v>
      </c>
      <c r="C2381" s="42" t="s">
        <v>2648</v>
      </c>
      <c r="D2381" s="68" t="s">
        <v>18670</v>
      </c>
      <c r="E2381" s="76">
        <v>5.9</v>
      </c>
      <c r="F2381" s="1"/>
      <c r="G2381"/>
      <c r="H2381"/>
      <c r="I2381"/>
      <c r="J2381"/>
      <c r="L2381" s="1"/>
    </row>
    <row r="2382" spans="1:12" ht="12.75" customHeight="1">
      <c r="A2382" s="46" t="s">
        <v>2649</v>
      </c>
      <c r="B2382" s="35" t="s">
        <v>2638</v>
      </c>
      <c r="C2382" s="42" t="s">
        <v>2650</v>
      </c>
      <c r="D2382" s="68" t="s">
        <v>18670</v>
      </c>
      <c r="E2382" s="76">
        <v>7.1</v>
      </c>
      <c r="F2382" s="1"/>
      <c r="G2382"/>
      <c r="H2382"/>
      <c r="I2382"/>
      <c r="J2382"/>
      <c r="L2382" s="1"/>
    </row>
    <row r="2383" spans="1:12" ht="12.75" customHeight="1">
      <c r="A2383" s="46" t="s">
        <v>2665</v>
      </c>
      <c r="B2383" s="35" t="s">
        <v>2638</v>
      </c>
      <c r="C2383" s="42" t="s">
        <v>2666</v>
      </c>
      <c r="D2383" s="68" t="s">
        <v>18670</v>
      </c>
      <c r="E2383" s="76">
        <v>7.4</v>
      </c>
      <c r="F2383" s="1"/>
      <c r="G2383"/>
      <c r="H2383"/>
      <c r="I2383"/>
      <c r="J2383"/>
      <c r="L2383" s="1"/>
    </row>
    <row r="2384" spans="1:12" ht="12.75" customHeight="1">
      <c r="A2384" s="46" t="s">
        <v>2667</v>
      </c>
      <c r="B2384" s="35" t="s">
        <v>2638</v>
      </c>
      <c r="C2384" s="42" t="s">
        <v>2668</v>
      </c>
      <c r="D2384" s="68" t="s">
        <v>18670</v>
      </c>
      <c r="E2384" s="76">
        <v>9.3000000000000007</v>
      </c>
      <c r="F2384" s="1"/>
      <c r="G2384"/>
      <c r="H2384"/>
      <c r="I2384"/>
      <c r="J2384"/>
      <c r="L2384" s="1"/>
    </row>
    <row r="2385" spans="1:12" ht="12.75" customHeight="1">
      <c r="A2385" s="46" t="s">
        <v>2669</v>
      </c>
      <c r="B2385" s="35" t="s">
        <v>2638</v>
      </c>
      <c r="C2385" s="42" t="s">
        <v>2670</v>
      </c>
      <c r="D2385" s="68" t="s">
        <v>18670</v>
      </c>
      <c r="E2385" s="76">
        <v>11.1</v>
      </c>
      <c r="F2385" s="1"/>
      <c r="G2385"/>
      <c r="H2385"/>
      <c r="I2385"/>
      <c r="J2385"/>
      <c r="L2385" s="1"/>
    </row>
    <row r="2386" spans="1:12" ht="12.75" customHeight="1">
      <c r="A2386" s="46" t="s">
        <v>4825</v>
      </c>
      <c r="B2386" s="35" t="s">
        <v>2638</v>
      </c>
      <c r="C2386" s="42" t="s">
        <v>4826</v>
      </c>
      <c r="D2386" s="68" t="s">
        <v>18670</v>
      </c>
      <c r="E2386" s="76">
        <v>10.7</v>
      </c>
      <c r="F2386" s="1"/>
      <c r="G2386"/>
      <c r="H2386"/>
      <c r="I2386"/>
      <c r="J2386"/>
      <c r="L2386" s="1"/>
    </row>
    <row r="2387" spans="1:12" ht="12.75" customHeight="1">
      <c r="A2387" s="46" t="s">
        <v>4827</v>
      </c>
      <c r="B2387" s="35" t="s">
        <v>2638</v>
      </c>
      <c r="C2387" s="42" t="s">
        <v>4828</v>
      </c>
      <c r="D2387" s="68" t="s">
        <v>18670</v>
      </c>
      <c r="E2387" s="76">
        <v>13.4</v>
      </c>
      <c r="F2387" s="1"/>
      <c r="G2387"/>
      <c r="H2387"/>
      <c r="I2387"/>
      <c r="J2387"/>
      <c r="L2387" s="1"/>
    </row>
    <row r="2388" spans="1:12" ht="12.75" customHeight="1">
      <c r="A2388" s="46" t="s">
        <v>4829</v>
      </c>
      <c r="B2388" s="35" t="s">
        <v>2638</v>
      </c>
      <c r="C2388" s="42" t="s">
        <v>4830</v>
      </c>
      <c r="D2388" s="68" t="s">
        <v>18670</v>
      </c>
      <c r="E2388" s="76">
        <v>16.2</v>
      </c>
      <c r="F2388" s="1"/>
      <c r="G2388"/>
      <c r="H2388"/>
      <c r="I2388"/>
      <c r="J2388"/>
      <c r="L2388" s="1"/>
    </row>
    <row r="2389" spans="1:12" ht="12.75" customHeight="1">
      <c r="A2389" s="46" t="s">
        <v>4845</v>
      </c>
      <c r="B2389" s="35" t="s">
        <v>2638</v>
      </c>
      <c r="C2389" s="42" t="s">
        <v>4846</v>
      </c>
      <c r="D2389" s="68" t="s">
        <v>18670</v>
      </c>
      <c r="E2389" s="76">
        <v>14.6</v>
      </c>
      <c r="F2389" s="1"/>
      <c r="G2389"/>
      <c r="H2389"/>
      <c r="I2389"/>
      <c r="J2389"/>
      <c r="L2389" s="1"/>
    </row>
    <row r="2390" spans="1:12" ht="12.75" customHeight="1">
      <c r="A2390" s="46" t="s">
        <v>4847</v>
      </c>
      <c r="B2390" s="35" t="s">
        <v>2638</v>
      </c>
      <c r="C2390" s="42" t="s">
        <v>4848</v>
      </c>
      <c r="D2390" s="68" t="s">
        <v>18670</v>
      </c>
      <c r="E2390" s="76">
        <v>18.2</v>
      </c>
      <c r="F2390" s="1"/>
      <c r="G2390"/>
      <c r="H2390"/>
      <c r="I2390"/>
      <c r="J2390"/>
      <c r="L2390" s="1"/>
    </row>
    <row r="2391" spans="1:12" ht="12.75" customHeight="1">
      <c r="A2391" s="46" t="s">
        <v>4849</v>
      </c>
      <c r="B2391" s="35" t="s">
        <v>2638</v>
      </c>
      <c r="C2391" s="42" t="s">
        <v>4850</v>
      </c>
      <c r="D2391" s="68" t="s">
        <v>18670</v>
      </c>
      <c r="E2391" s="76">
        <v>21.3</v>
      </c>
      <c r="F2391" s="1"/>
      <c r="G2391"/>
      <c r="H2391"/>
      <c r="I2391"/>
      <c r="J2391"/>
      <c r="L2391" s="1"/>
    </row>
    <row r="2392" spans="1:12" s="2" customFormat="1" ht="12.75" customHeight="1">
      <c r="A2392" s="46" t="s">
        <v>19801</v>
      </c>
      <c r="B2392" s="36" t="s">
        <v>19786</v>
      </c>
      <c r="C2392" s="37" t="s">
        <v>19850</v>
      </c>
      <c r="D2392" s="69" t="s">
        <v>18346</v>
      </c>
      <c r="E2392" s="76">
        <v>3.3</v>
      </c>
      <c r="G2392"/>
      <c r="H2392"/>
      <c r="I2392"/>
      <c r="J2392"/>
    </row>
    <row r="2393" spans="1:12" ht="12.75" customHeight="1">
      <c r="A2393" s="46" t="s">
        <v>19802</v>
      </c>
      <c r="B2393" s="35" t="s">
        <v>19786</v>
      </c>
      <c r="C2393" s="42" t="s">
        <v>19851</v>
      </c>
      <c r="D2393" s="68" t="s">
        <v>18670</v>
      </c>
      <c r="E2393" s="76">
        <v>11.9</v>
      </c>
      <c r="F2393" s="1"/>
      <c r="G2393"/>
      <c r="H2393"/>
      <c r="I2393"/>
      <c r="J2393"/>
      <c r="L2393" s="1"/>
    </row>
    <row r="2394" spans="1:12" ht="12.75" customHeight="1">
      <c r="A2394" s="47" t="s">
        <v>18646</v>
      </c>
      <c r="B2394" s="34" t="s">
        <v>20390</v>
      </c>
      <c r="C2394" s="34" t="s">
        <v>20200</v>
      </c>
      <c r="D2394" s="68" t="s">
        <v>18670</v>
      </c>
      <c r="E2394" s="75">
        <v>8700</v>
      </c>
      <c r="F2394" s="1"/>
      <c r="G2394"/>
      <c r="H2394"/>
      <c r="I2394"/>
      <c r="J2394"/>
      <c r="L2394" s="1"/>
    </row>
    <row r="2395" spans="1:12" ht="12.75" customHeight="1">
      <c r="A2395" s="48" t="s">
        <v>18509</v>
      </c>
      <c r="B2395" s="64" t="s">
        <v>18508</v>
      </c>
      <c r="C2395" s="41" t="s">
        <v>18510</v>
      </c>
      <c r="D2395" s="68" t="s">
        <v>18670</v>
      </c>
      <c r="E2395" s="77">
        <v>5750</v>
      </c>
      <c r="F2395" s="1"/>
      <c r="G2395"/>
      <c r="H2395"/>
      <c r="I2395"/>
      <c r="J2395"/>
      <c r="L2395" s="1"/>
    </row>
    <row r="2396" spans="1:12" ht="12.75" customHeight="1">
      <c r="A2396" s="46" t="s">
        <v>1731</v>
      </c>
      <c r="B2396" s="35" t="s">
        <v>19555</v>
      </c>
      <c r="C2396" s="15" t="s">
        <v>1732</v>
      </c>
      <c r="D2396" s="68" t="s">
        <v>18670</v>
      </c>
      <c r="E2396" s="75">
        <v>942</v>
      </c>
      <c r="F2396" s="1"/>
      <c r="G2396"/>
      <c r="H2396"/>
      <c r="I2396"/>
      <c r="J2396"/>
      <c r="L2396" s="1"/>
    </row>
    <row r="2397" spans="1:12" ht="12.75" customHeight="1">
      <c r="A2397" s="46" t="s">
        <v>2450</v>
      </c>
      <c r="B2397" s="35" t="s">
        <v>18689</v>
      </c>
      <c r="C2397" s="42" t="s">
        <v>2451</v>
      </c>
      <c r="D2397" s="68" t="s">
        <v>18670</v>
      </c>
      <c r="E2397" s="75">
        <v>14.8</v>
      </c>
      <c r="F2397" s="1"/>
      <c r="G2397"/>
      <c r="H2397"/>
      <c r="I2397"/>
      <c r="J2397"/>
      <c r="L2397" s="1"/>
    </row>
    <row r="2398" spans="1:12" ht="12.75" customHeight="1">
      <c r="A2398" s="46" t="s">
        <v>2426</v>
      </c>
      <c r="B2398" s="35" t="s">
        <v>18689</v>
      </c>
      <c r="C2398" s="42" t="s">
        <v>2427</v>
      </c>
      <c r="D2398" s="68" t="s">
        <v>18670</v>
      </c>
      <c r="E2398" s="75">
        <v>27.2</v>
      </c>
      <c r="F2398" s="1"/>
      <c r="G2398"/>
      <c r="H2398"/>
      <c r="I2398"/>
      <c r="J2398"/>
      <c r="L2398" s="1"/>
    </row>
    <row r="2399" spans="1:12" ht="12.75" customHeight="1">
      <c r="A2399" s="46" t="s">
        <v>2438</v>
      </c>
      <c r="B2399" s="35" t="s">
        <v>18689</v>
      </c>
      <c r="C2399" s="42" t="s">
        <v>2439</v>
      </c>
      <c r="D2399" s="68" t="s">
        <v>18670</v>
      </c>
      <c r="E2399" s="75">
        <v>13.4</v>
      </c>
      <c r="F2399" s="1"/>
      <c r="G2399"/>
      <c r="H2399"/>
      <c r="I2399"/>
      <c r="J2399"/>
      <c r="L2399" s="1"/>
    </row>
    <row r="2400" spans="1:12" s="2" customFormat="1" ht="12.75" customHeight="1">
      <c r="A2400" s="46" t="s">
        <v>2452</v>
      </c>
      <c r="B2400" s="35" t="s">
        <v>18689</v>
      </c>
      <c r="C2400" s="42" t="s">
        <v>2453</v>
      </c>
      <c r="D2400" s="68" t="s">
        <v>18670</v>
      </c>
      <c r="E2400" s="75">
        <v>19.399999999999999</v>
      </c>
      <c r="G2400"/>
      <c r="H2400"/>
      <c r="I2400"/>
      <c r="J2400"/>
    </row>
    <row r="2401" spans="1:12" ht="12.75" customHeight="1">
      <c r="A2401" s="46" t="s">
        <v>2428</v>
      </c>
      <c r="B2401" s="35" t="s">
        <v>18689</v>
      </c>
      <c r="C2401" s="42" t="s">
        <v>2429</v>
      </c>
      <c r="D2401" s="68" t="s">
        <v>18670</v>
      </c>
      <c r="E2401" s="75">
        <v>31</v>
      </c>
      <c r="F2401" s="1"/>
      <c r="G2401"/>
      <c r="H2401"/>
      <c r="I2401"/>
      <c r="J2401"/>
      <c r="L2401" s="1"/>
    </row>
    <row r="2402" spans="1:12" ht="12.75" customHeight="1">
      <c r="A2402" s="46" t="s">
        <v>2440</v>
      </c>
      <c r="B2402" s="35" t="s">
        <v>18689</v>
      </c>
      <c r="C2402" s="42" t="s">
        <v>2441</v>
      </c>
      <c r="D2402" s="68" t="s">
        <v>18670</v>
      </c>
      <c r="E2402" s="75">
        <v>17.600000000000001</v>
      </c>
      <c r="F2402" s="1"/>
      <c r="G2402"/>
      <c r="H2402"/>
      <c r="I2402"/>
      <c r="J2402"/>
      <c r="L2402" s="1"/>
    </row>
    <row r="2403" spans="1:12" s="2" customFormat="1" ht="12.75" customHeight="1">
      <c r="A2403" s="46" t="s">
        <v>2454</v>
      </c>
      <c r="B2403" s="35" t="s">
        <v>18689</v>
      </c>
      <c r="C2403" s="42" t="s">
        <v>2455</v>
      </c>
      <c r="D2403" s="68" t="s">
        <v>18670</v>
      </c>
      <c r="E2403" s="75">
        <v>24</v>
      </c>
      <c r="G2403"/>
      <c r="H2403"/>
      <c r="I2403"/>
      <c r="J2403"/>
    </row>
    <row r="2404" spans="1:12" ht="12.75" customHeight="1">
      <c r="A2404" s="46" t="s">
        <v>2430</v>
      </c>
      <c r="B2404" s="35" t="s">
        <v>18689</v>
      </c>
      <c r="C2404" s="42" t="s">
        <v>2431</v>
      </c>
      <c r="D2404" s="68" t="s">
        <v>18670</v>
      </c>
      <c r="E2404" s="75">
        <v>34.799999999999997</v>
      </c>
      <c r="F2404" s="1"/>
      <c r="G2404"/>
      <c r="H2404"/>
      <c r="I2404"/>
      <c r="J2404"/>
      <c r="L2404" s="1"/>
    </row>
    <row r="2405" spans="1:12" ht="12.75" customHeight="1">
      <c r="A2405" s="46" t="s">
        <v>2442</v>
      </c>
      <c r="B2405" s="35" t="s">
        <v>18689</v>
      </c>
      <c r="C2405" s="42" t="s">
        <v>2443</v>
      </c>
      <c r="D2405" s="68" t="s">
        <v>18670</v>
      </c>
      <c r="E2405" s="75">
        <v>21.8</v>
      </c>
      <c r="F2405" s="1"/>
      <c r="G2405"/>
      <c r="H2405"/>
      <c r="I2405"/>
      <c r="J2405"/>
      <c r="L2405" s="1"/>
    </row>
    <row r="2406" spans="1:12" ht="12.75" customHeight="1">
      <c r="A2406" s="46" t="s">
        <v>2456</v>
      </c>
      <c r="B2406" s="35" t="s">
        <v>18689</v>
      </c>
      <c r="C2406" s="42" t="s">
        <v>2457</v>
      </c>
      <c r="D2406" s="68" t="s">
        <v>18670</v>
      </c>
      <c r="E2406" s="75">
        <v>28.7</v>
      </c>
      <c r="F2406" s="1"/>
      <c r="G2406"/>
      <c r="H2406"/>
      <c r="I2406"/>
      <c r="J2406"/>
      <c r="L2406" s="1"/>
    </row>
    <row r="2407" spans="1:12" ht="12.75" customHeight="1">
      <c r="A2407" s="46" t="s">
        <v>2432</v>
      </c>
      <c r="B2407" s="35" t="s">
        <v>18689</v>
      </c>
      <c r="C2407" s="42" t="s">
        <v>2433</v>
      </c>
      <c r="D2407" s="68" t="s">
        <v>18670</v>
      </c>
      <c r="E2407" s="75">
        <v>38.700000000000003</v>
      </c>
      <c r="F2407" s="1"/>
      <c r="G2407"/>
      <c r="H2407"/>
      <c r="I2407"/>
      <c r="J2407"/>
      <c r="L2407" s="1"/>
    </row>
    <row r="2408" spans="1:12" ht="12.75" customHeight="1">
      <c r="A2408" s="46" t="s">
        <v>2444</v>
      </c>
      <c r="B2408" s="35" t="s">
        <v>18689</v>
      </c>
      <c r="C2408" s="42" t="s">
        <v>2445</v>
      </c>
      <c r="D2408" s="68" t="s">
        <v>18670</v>
      </c>
      <c r="E2408" s="75">
        <v>26</v>
      </c>
      <c r="F2408" s="1"/>
      <c r="G2408"/>
      <c r="H2408"/>
      <c r="I2408"/>
      <c r="J2408"/>
      <c r="L2408" s="1"/>
    </row>
    <row r="2409" spans="1:12" ht="12.75" customHeight="1">
      <c r="A2409" s="46" t="s">
        <v>2458</v>
      </c>
      <c r="B2409" s="35" t="s">
        <v>18689</v>
      </c>
      <c r="C2409" s="42" t="s">
        <v>2459</v>
      </c>
      <c r="D2409" s="68" t="s">
        <v>18670</v>
      </c>
      <c r="E2409" s="75">
        <v>33.299999999999997</v>
      </c>
      <c r="F2409" s="1"/>
      <c r="G2409"/>
      <c r="H2409"/>
      <c r="I2409"/>
      <c r="J2409"/>
      <c r="L2409" s="1"/>
    </row>
    <row r="2410" spans="1:12" ht="12.75" customHeight="1">
      <c r="A2410" s="46" t="s">
        <v>2434</v>
      </c>
      <c r="B2410" s="35" t="s">
        <v>18689</v>
      </c>
      <c r="C2410" s="42" t="s">
        <v>2435</v>
      </c>
      <c r="D2410" s="68" t="s">
        <v>18670</v>
      </c>
      <c r="E2410" s="75">
        <v>42.5</v>
      </c>
      <c r="F2410" s="1"/>
      <c r="G2410"/>
      <c r="H2410"/>
      <c r="I2410"/>
      <c r="J2410"/>
      <c r="L2410" s="1"/>
    </row>
    <row r="2411" spans="1:12" ht="12.75" customHeight="1">
      <c r="A2411" s="46" t="s">
        <v>2446</v>
      </c>
      <c r="B2411" s="35" t="s">
        <v>18689</v>
      </c>
      <c r="C2411" s="42" t="s">
        <v>2447</v>
      </c>
      <c r="D2411" s="68" t="s">
        <v>18670</v>
      </c>
      <c r="E2411" s="75">
        <v>30.2</v>
      </c>
      <c r="F2411" s="1"/>
      <c r="G2411"/>
      <c r="H2411"/>
      <c r="I2411"/>
      <c r="J2411"/>
      <c r="L2411" s="1"/>
    </row>
    <row r="2412" spans="1:12" ht="12.75" customHeight="1">
      <c r="A2412" s="46" t="s">
        <v>2460</v>
      </c>
      <c r="B2412" s="35" t="s">
        <v>18689</v>
      </c>
      <c r="C2412" s="42" t="s">
        <v>2461</v>
      </c>
      <c r="D2412" s="68" t="s">
        <v>18670</v>
      </c>
      <c r="E2412" s="75">
        <v>37.9</v>
      </c>
      <c r="F2412" s="1"/>
      <c r="G2412"/>
      <c r="H2412"/>
      <c r="I2412"/>
      <c r="J2412"/>
      <c r="L2412" s="1"/>
    </row>
    <row r="2413" spans="1:12" ht="12.75" customHeight="1">
      <c r="A2413" s="46" t="s">
        <v>2436</v>
      </c>
      <c r="B2413" s="35" t="s">
        <v>18689</v>
      </c>
      <c r="C2413" s="42" t="s">
        <v>2437</v>
      </c>
      <c r="D2413" s="68" t="s">
        <v>18670</v>
      </c>
      <c r="E2413" s="75">
        <v>46.3</v>
      </c>
      <c r="F2413" s="1"/>
      <c r="G2413"/>
      <c r="H2413"/>
      <c r="I2413"/>
      <c r="J2413"/>
      <c r="L2413" s="1"/>
    </row>
    <row r="2414" spans="1:12" ht="12.75" customHeight="1">
      <c r="A2414" s="46" t="s">
        <v>2448</v>
      </c>
      <c r="B2414" s="35" t="s">
        <v>18689</v>
      </c>
      <c r="C2414" s="42" t="s">
        <v>2449</v>
      </c>
      <c r="D2414" s="68" t="s">
        <v>18670</v>
      </c>
      <c r="E2414" s="75">
        <v>34.5</v>
      </c>
      <c r="F2414" s="1"/>
      <c r="G2414"/>
      <c r="H2414"/>
      <c r="I2414"/>
      <c r="J2414"/>
      <c r="L2414" s="1"/>
    </row>
    <row r="2415" spans="1:12" ht="12.75" customHeight="1">
      <c r="A2415" s="46" t="s">
        <v>2418</v>
      </c>
      <c r="B2415" s="35" t="s">
        <v>18689</v>
      </c>
      <c r="C2415" s="42" t="s">
        <v>2419</v>
      </c>
      <c r="D2415" s="68" t="s">
        <v>18670</v>
      </c>
      <c r="E2415" s="75">
        <v>38.700000000000003</v>
      </c>
      <c r="F2415" s="1"/>
      <c r="G2415"/>
      <c r="H2415"/>
      <c r="I2415"/>
      <c r="J2415"/>
      <c r="L2415" s="1"/>
    </row>
    <row r="2416" spans="1:12" ht="12.75" customHeight="1">
      <c r="A2416" s="46" t="s">
        <v>2420</v>
      </c>
      <c r="B2416" s="35" t="s">
        <v>18689</v>
      </c>
      <c r="C2416" s="42" t="s">
        <v>2421</v>
      </c>
      <c r="D2416" s="68" t="s">
        <v>18670</v>
      </c>
      <c r="E2416" s="75">
        <v>42.2</v>
      </c>
      <c r="F2416" s="1"/>
      <c r="G2416"/>
      <c r="H2416"/>
      <c r="I2416"/>
      <c r="J2416"/>
      <c r="L2416" s="1"/>
    </row>
    <row r="2417" spans="1:12" ht="12.75" customHeight="1">
      <c r="A2417" s="47" t="s">
        <v>18668</v>
      </c>
      <c r="B2417" s="34" t="s">
        <v>20390</v>
      </c>
      <c r="C2417" s="34" t="s">
        <v>18669</v>
      </c>
      <c r="D2417" s="68" t="s">
        <v>18670</v>
      </c>
      <c r="E2417" s="75">
        <v>0</v>
      </c>
      <c r="F2417" s="1"/>
      <c r="G2417"/>
      <c r="H2417"/>
      <c r="I2417"/>
      <c r="J2417"/>
      <c r="L2417" s="1"/>
    </row>
    <row r="2418" spans="1:12" ht="12.75" customHeight="1">
      <c r="A2418" s="47" t="s">
        <v>20046</v>
      </c>
      <c r="B2418" s="34" t="s">
        <v>20390</v>
      </c>
      <c r="C2418" s="34" t="s">
        <v>20047</v>
      </c>
      <c r="D2418" s="68" t="s">
        <v>18670</v>
      </c>
      <c r="E2418" s="75">
        <v>42850</v>
      </c>
      <c r="F2418" s="1"/>
      <c r="G2418"/>
      <c r="H2418"/>
      <c r="I2418"/>
      <c r="J2418"/>
      <c r="L2418" s="1"/>
    </row>
    <row r="2419" spans="1:12" ht="12.75" customHeight="1">
      <c r="A2419" s="47" t="s">
        <v>18662</v>
      </c>
      <c r="B2419" s="34" t="s">
        <v>20390</v>
      </c>
      <c r="C2419" s="34" t="s">
        <v>18663</v>
      </c>
      <c r="D2419" s="68" t="s">
        <v>18670</v>
      </c>
      <c r="E2419" s="75">
        <v>3780</v>
      </c>
      <c r="F2419" s="1"/>
      <c r="G2419"/>
      <c r="H2419"/>
      <c r="I2419"/>
      <c r="J2419"/>
      <c r="L2419" s="1"/>
    </row>
    <row r="2420" spans="1:12" ht="12.75" customHeight="1">
      <c r="A2420" s="47" t="s">
        <v>18636</v>
      </c>
      <c r="B2420" s="34" t="s">
        <v>20390</v>
      </c>
      <c r="C2420" s="34" t="s">
        <v>20201</v>
      </c>
      <c r="D2420" s="68" t="s">
        <v>18670</v>
      </c>
      <c r="E2420" s="75">
        <v>19645</v>
      </c>
      <c r="F2420" s="1"/>
      <c r="G2420"/>
      <c r="H2420"/>
      <c r="I2420"/>
      <c r="J2420"/>
      <c r="L2420" s="1"/>
    </row>
    <row r="2421" spans="1:12" ht="12.75" customHeight="1">
      <c r="A2421" s="47" t="s">
        <v>18634</v>
      </c>
      <c r="B2421" s="34" t="s">
        <v>20390</v>
      </c>
      <c r="C2421" s="34" t="s">
        <v>18635</v>
      </c>
      <c r="D2421" s="68" t="s">
        <v>18670</v>
      </c>
      <c r="E2421" s="75">
        <v>30240</v>
      </c>
      <c r="F2421" s="1"/>
      <c r="G2421"/>
      <c r="H2421"/>
      <c r="I2421"/>
      <c r="J2421"/>
      <c r="L2421" s="1"/>
    </row>
    <row r="2422" spans="1:12" s="2" customFormat="1" ht="12.75" customHeight="1">
      <c r="A2422" s="47" t="s">
        <v>18629</v>
      </c>
      <c r="B2422" s="34" t="s">
        <v>20390</v>
      </c>
      <c r="C2422" s="34" t="s">
        <v>20401</v>
      </c>
      <c r="D2422" s="68" t="s">
        <v>18670</v>
      </c>
      <c r="E2422" s="75">
        <v>1310</v>
      </c>
      <c r="G2422"/>
      <c r="H2422"/>
      <c r="I2422"/>
      <c r="J2422"/>
    </row>
    <row r="2423" spans="1:12" ht="12.75" customHeight="1">
      <c r="A2423" s="46" t="s">
        <v>20098</v>
      </c>
      <c r="B2423" s="34" t="s">
        <v>20390</v>
      </c>
      <c r="C2423" s="34" t="s">
        <v>20202</v>
      </c>
      <c r="D2423" s="68" t="s">
        <v>18670</v>
      </c>
      <c r="E2423" s="75">
        <v>2570</v>
      </c>
      <c r="F2423" s="1"/>
      <c r="G2423"/>
      <c r="H2423"/>
      <c r="I2423"/>
      <c r="J2423"/>
      <c r="L2423" s="1"/>
    </row>
    <row r="2424" spans="1:12" ht="12.75" customHeight="1">
      <c r="A2424" s="47" t="s">
        <v>18631</v>
      </c>
      <c r="B2424" s="34" t="s">
        <v>20390</v>
      </c>
      <c r="C2424" s="34" t="s">
        <v>20203</v>
      </c>
      <c r="D2424" s="68" t="s">
        <v>18670</v>
      </c>
      <c r="E2424" s="75">
        <v>1835</v>
      </c>
      <c r="F2424" s="1"/>
      <c r="G2424"/>
      <c r="H2424"/>
      <c r="I2424"/>
      <c r="J2424"/>
      <c r="L2424" s="1"/>
    </row>
    <row r="2425" spans="1:12" ht="12.75" customHeight="1">
      <c r="A2425" s="47" t="s">
        <v>20147</v>
      </c>
      <c r="B2425" s="34" t="s">
        <v>20390</v>
      </c>
      <c r="C2425" s="34" t="s">
        <v>20204</v>
      </c>
      <c r="D2425" s="68" t="s">
        <v>18670</v>
      </c>
      <c r="E2425" s="75">
        <v>1670</v>
      </c>
      <c r="F2425" s="1"/>
      <c r="G2425"/>
      <c r="H2425"/>
      <c r="I2425"/>
      <c r="J2425"/>
      <c r="L2425" s="1"/>
    </row>
    <row r="2426" spans="1:12" ht="12.75" customHeight="1">
      <c r="A2426" s="47" t="s">
        <v>18630</v>
      </c>
      <c r="B2426" s="34" t="s">
        <v>20390</v>
      </c>
      <c r="C2426" s="34" t="s">
        <v>20205</v>
      </c>
      <c r="D2426" s="68" t="s">
        <v>18670</v>
      </c>
      <c r="E2426" s="75">
        <v>1260</v>
      </c>
      <c r="F2426" s="1"/>
      <c r="G2426"/>
      <c r="H2426"/>
      <c r="I2426"/>
      <c r="J2426"/>
      <c r="L2426" s="1"/>
    </row>
    <row r="2427" spans="1:12" ht="12.75" customHeight="1">
      <c r="A2427" s="46" t="s">
        <v>6413</v>
      </c>
      <c r="B2427" s="35" t="s">
        <v>18688</v>
      </c>
      <c r="C2427" s="42" t="s">
        <v>6414</v>
      </c>
      <c r="D2427" s="68" t="s">
        <v>18670</v>
      </c>
      <c r="E2427" s="75">
        <v>1600</v>
      </c>
      <c r="F2427" s="1"/>
      <c r="G2427"/>
      <c r="H2427"/>
      <c r="I2427"/>
      <c r="J2427"/>
      <c r="L2427" s="1"/>
    </row>
    <row r="2428" spans="1:12" s="2" customFormat="1" ht="12.75" customHeight="1">
      <c r="A2428" s="46" t="s">
        <v>6316</v>
      </c>
      <c r="B2428" s="35" t="s">
        <v>6303</v>
      </c>
      <c r="C2428" s="41" t="s">
        <v>6317</v>
      </c>
      <c r="D2428" s="68" t="s">
        <v>18670</v>
      </c>
      <c r="E2428" s="75">
        <v>2846</v>
      </c>
      <c r="G2428"/>
      <c r="H2428"/>
      <c r="I2428"/>
      <c r="J2428"/>
    </row>
    <row r="2429" spans="1:12" ht="12.75" customHeight="1">
      <c r="A2429" s="46" t="s">
        <v>6318</v>
      </c>
      <c r="B2429" s="35" t="s">
        <v>6303</v>
      </c>
      <c r="C2429" s="41" t="s">
        <v>6319</v>
      </c>
      <c r="D2429" s="68" t="s">
        <v>18670</v>
      </c>
      <c r="E2429" s="75">
        <v>2130</v>
      </c>
      <c r="F2429" s="1"/>
      <c r="G2429"/>
      <c r="H2429"/>
      <c r="I2429"/>
      <c r="J2429"/>
      <c r="L2429" s="1"/>
    </row>
    <row r="2430" spans="1:12" ht="12.75" customHeight="1">
      <c r="A2430" s="46" t="s">
        <v>6304</v>
      </c>
      <c r="B2430" s="35" t="s">
        <v>6303</v>
      </c>
      <c r="C2430" s="41" t="s">
        <v>6305</v>
      </c>
      <c r="D2430" s="68" t="s">
        <v>18670</v>
      </c>
      <c r="E2430" s="75">
        <v>48.5</v>
      </c>
      <c r="F2430" s="1"/>
      <c r="G2430"/>
      <c r="H2430"/>
      <c r="I2430"/>
      <c r="J2430"/>
      <c r="L2430" s="1"/>
    </row>
    <row r="2431" spans="1:12" ht="12.75" customHeight="1">
      <c r="A2431" s="46" t="s">
        <v>6306</v>
      </c>
      <c r="B2431" s="35" t="s">
        <v>6303</v>
      </c>
      <c r="C2431" s="41" t="s">
        <v>6307</v>
      </c>
      <c r="D2431" s="68" t="s">
        <v>18670</v>
      </c>
      <c r="E2431" s="75">
        <v>27.2</v>
      </c>
      <c r="F2431" s="1"/>
      <c r="G2431"/>
      <c r="H2431"/>
      <c r="I2431"/>
      <c r="J2431"/>
      <c r="L2431" s="1"/>
    </row>
    <row r="2432" spans="1:12" ht="12.75" customHeight="1">
      <c r="A2432" s="46" t="s">
        <v>6308</v>
      </c>
      <c r="B2432" s="35" t="s">
        <v>2462</v>
      </c>
      <c r="C2432" s="42" t="s">
        <v>6410</v>
      </c>
      <c r="D2432" s="68" t="s">
        <v>18670</v>
      </c>
      <c r="E2432" s="75">
        <v>20.9</v>
      </c>
      <c r="F2432" s="1"/>
      <c r="G2432"/>
      <c r="H2432"/>
      <c r="I2432"/>
      <c r="J2432"/>
      <c r="L2432" s="1"/>
    </row>
    <row r="2433" spans="1:12" s="2" customFormat="1" ht="12.75" customHeight="1">
      <c r="A2433" s="46" t="s">
        <v>6308</v>
      </c>
      <c r="B2433" s="35" t="s">
        <v>6303</v>
      </c>
      <c r="C2433" s="41" t="s">
        <v>6309</v>
      </c>
      <c r="D2433" s="68" t="s">
        <v>18670</v>
      </c>
      <c r="E2433" s="75">
        <v>20.9</v>
      </c>
      <c r="G2433"/>
      <c r="H2433"/>
      <c r="I2433"/>
      <c r="J2433"/>
    </row>
    <row r="2434" spans="1:12" ht="12.75" customHeight="1">
      <c r="A2434" s="46" t="s">
        <v>6310</v>
      </c>
      <c r="B2434" s="35" t="s">
        <v>6303</v>
      </c>
      <c r="C2434" s="41" t="s">
        <v>6311</v>
      </c>
      <c r="D2434" s="68" t="s">
        <v>18670</v>
      </c>
      <c r="E2434" s="75">
        <v>161</v>
      </c>
      <c r="F2434" s="1"/>
      <c r="G2434"/>
      <c r="H2434"/>
      <c r="I2434"/>
      <c r="J2434"/>
      <c r="L2434" s="1"/>
    </row>
    <row r="2435" spans="1:12" ht="12.75" customHeight="1">
      <c r="A2435" s="46" t="s">
        <v>6312</v>
      </c>
      <c r="B2435" s="35" t="s">
        <v>6303</v>
      </c>
      <c r="C2435" s="41" t="s">
        <v>6313</v>
      </c>
      <c r="D2435" s="68" t="s">
        <v>18670</v>
      </c>
      <c r="E2435" s="75">
        <v>146</v>
      </c>
      <c r="F2435" s="1"/>
      <c r="G2435"/>
      <c r="H2435"/>
      <c r="I2435"/>
      <c r="J2435"/>
      <c r="L2435" s="1"/>
    </row>
    <row r="2436" spans="1:12" ht="12.75" customHeight="1">
      <c r="A2436" s="46" t="s">
        <v>6314</v>
      </c>
      <c r="B2436" s="35" t="s">
        <v>6303</v>
      </c>
      <c r="C2436" s="41" t="s">
        <v>6315</v>
      </c>
      <c r="D2436" s="68" t="s">
        <v>18670</v>
      </c>
      <c r="E2436" s="75">
        <v>134</v>
      </c>
      <c r="F2436" s="1"/>
      <c r="G2436"/>
      <c r="H2436"/>
      <c r="I2436"/>
      <c r="J2436"/>
      <c r="L2436" s="1"/>
    </row>
    <row r="2437" spans="1:12" ht="12.75" customHeight="1">
      <c r="A2437" s="46" t="s">
        <v>6450</v>
      </c>
      <c r="B2437" s="35" t="s">
        <v>18677</v>
      </c>
      <c r="C2437" s="15" t="s">
        <v>6451</v>
      </c>
      <c r="D2437" s="68" t="s">
        <v>18670</v>
      </c>
      <c r="E2437" s="75">
        <v>62.5</v>
      </c>
      <c r="F2437" s="1"/>
      <c r="G2437"/>
      <c r="H2437"/>
      <c r="I2437"/>
      <c r="J2437"/>
      <c r="L2437" s="1"/>
    </row>
    <row r="2438" spans="1:12" s="2" customFormat="1" ht="12.75" customHeight="1">
      <c r="A2438" s="46" t="s">
        <v>6452</v>
      </c>
      <c r="B2438" s="35" t="s">
        <v>18677</v>
      </c>
      <c r="C2438" s="15" t="s">
        <v>6453</v>
      </c>
      <c r="D2438" s="68" t="s">
        <v>18670</v>
      </c>
      <c r="E2438" s="75">
        <v>84.6</v>
      </c>
      <c r="G2438"/>
      <c r="H2438"/>
      <c r="I2438"/>
      <c r="J2438"/>
    </row>
    <row r="2439" spans="1:12" ht="12.75" customHeight="1">
      <c r="A2439" s="46" t="s">
        <v>6448</v>
      </c>
      <c r="B2439" s="35" t="s">
        <v>18677</v>
      </c>
      <c r="C2439" s="15" t="s">
        <v>6449</v>
      </c>
      <c r="D2439" s="68" t="s">
        <v>18670</v>
      </c>
      <c r="E2439" s="75">
        <v>17.7</v>
      </c>
      <c r="F2439" s="1"/>
      <c r="G2439"/>
      <c r="H2439"/>
      <c r="I2439"/>
      <c r="J2439"/>
      <c r="L2439" s="1"/>
    </row>
    <row r="2440" spans="1:12" ht="12.75" customHeight="1">
      <c r="A2440" s="46" t="s">
        <v>7570</v>
      </c>
      <c r="B2440" s="35" t="s">
        <v>7568</v>
      </c>
      <c r="C2440" s="15" t="s">
        <v>19594</v>
      </c>
      <c r="D2440" s="68" t="s">
        <v>18670</v>
      </c>
      <c r="E2440" s="75">
        <v>226</v>
      </c>
      <c r="F2440" s="1"/>
      <c r="G2440"/>
      <c r="H2440"/>
      <c r="I2440"/>
      <c r="J2440"/>
      <c r="L2440" s="1"/>
    </row>
    <row r="2441" spans="1:12" ht="12.75" customHeight="1">
      <c r="A2441" s="46" t="s">
        <v>20103</v>
      </c>
      <c r="B2441" s="35" t="s">
        <v>20390</v>
      </c>
      <c r="C2441" s="15" t="s">
        <v>20106</v>
      </c>
      <c r="D2441" s="68" t="s">
        <v>18670</v>
      </c>
      <c r="E2441" s="75">
        <v>440</v>
      </c>
      <c r="F2441" s="1"/>
      <c r="G2441"/>
      <c r="H2441"/>
      <c r="I2441"/>
      <c r="J2441"/>
      <c r="L2441" s="1"/>
    </row>
    <row r="2442" spans="1:12" ht="12.75" customHeight="1">
      <c r="A2442" s="46" t="s">
        <v>7571</v>
      </c>
      <c r="B2442" s="35" t="s">
        <v>7568</v>
      </c>
      <c r="C2442" s="15" t="s">
        <v>19595</v>
      </c>
      <c r="D2442" s="68" t="s">
        <v>18670</v>
      </c>
      <c r="E2442" s="75">
        <v>255</v>
      </c>
      <c r="F2442" s="1"/>
      <c r="G2442"/>
      <c r="H2442"/>
      <c r="I2442"/>
      <c r="J2442"/>
      <c r="L2442" s="1"/>
    </row>
    <row r="2443" spans="1:12" ht="12.75" customHeight="1">
      <c r="A2443" s="46" t="s">
        <v>20104</v>
      </c>
      <c r="B2443" s="35" t="s">
        <v>20390</v>
      </c>
      <c r="C2443" s="15" t="s">
        <v>20107</v>
      </c>
      <c r="D2443" s="68" t="s">
        <v>18670</v>
      </c>
      <c r="E2443" s="75">
        <v>494</v>
      </c>
      <c r="F2443" s="1"/>
      <c r="G2443"/>
      <c r="H2443"/>
      <c r="I2443"/>
      <c r="J2443"/>
      <c r="L2443" s="1"/>
    </row>
    <row r="2444" spans="1:12" ht="12.75" customHeight="1">
      <c r="A2444" s="46" t="s">
        <v>7572</v>
      </c>
      <c r="B2444" s="35" t="s">
        <v>7568</v>
      </c>
      <c r="C2444" s="15" t="s">
        <v>19596</v>
      </c>
      <c r="D2444" s="68" t="s">
        <v>18670</v>
      </c>
      <c r="E2444" s="75">
        <v>275</v>
      </c>
      <c r="F2444" s="1"/>
      <c r="G2444"/>
      <c r="H2444"/>
      <c r="I2444"/>
      <c r="J2444"/>
      <c r="L2444" s="1"/>
    </row>
    <row r="2445" spans="1:12" ht="12.75" customHeight="1">
      <c r="A2445" s="46" t="s">
        <v>20105</v>
      </c>
      <c r="B2445" s="35" t="s">
        <v>20390</v>
      </c>
      <c r="C2445" s="15" t="s">
        <v>20108</v>
      </c>
      <c r="D2445" s="68" t="s">
        <v>18670</v>
      </c>
      <c r="E2445" s="75">
        <v>542</v>
      </c>
      <c r="F2445" s="1"/>
      <c r="G2445"/>
      <c r="H2445"/>
      <c r="I2445"/>
      <c r="J2445"/>
      <c r="L2445" s="1"/>
    </row>
    <row r="2446" spans="1:12" s="2" customFormat="1" ht="12.75" customHeight="1">
      <c r="A2446" s="60" t="s">
        <v>20013</v>
      </c>
      <c r="B2446" s="60" t="s">
        <v>7568</v>
      </c>
      <c r="C2446" s="60" t="s">
        <v>20014</v>
      </c>
      <c r="D2446" s="68" t="s">
        <v>18670</v>
      </c>
      <c r="E2446" s="29">
        <v>375</v>
      </c>
      <c r="G2446"/>
      <c r="H2446"/>
      <c r="I2446"/>
      <c r="J2446"/>
    </row>
    <row r="2447" spans="1:12" ht="12.75" customHeight="1">
      <c r="A2447" s="46" t="s">
        <v>7569</v>
      </c>
      <c r="B2447" s="35" t="s">
        <v>7568</v>
      </c>
      <c r="C2447" s="15" t="s">
        <v>19912</v>
      </c>
      <c r="D2447" s="68" t="s">
        <v>18670</v>
      </c>
      <c r="E2447" s="75">
        <v>257</v>
      </c>
      <c r="F2447" s="1"/>
      <c r="G2447"/>
      <c r="H2447"/>
      <c r="I2447"/>
      <c r="J2447"/>
      <c r="L2447" s="1"/>
    </row>
    <row r="2448" spans="1:12" ht="12.75" customHeight="1">
      <c r="A2448" s="46" t="s">
        <v>19909</v>
      </c>
      <c r="B2448" s="35" t="s">
        <v>7568</v>
      </c>
      <c r="C2448" s="15" t="s">
        <v>19911</v>
      </c>
      <c r="D2448" s="68" t="s">
        <v>18670</v>
      </c>
      <c r="E2448" s="78">
        <v>195</v>
      </c>
      <c r="F2448" s="1"/>
      <c r="G2448"/>
      <c r="H2448"/>
      <c r="I2448"/>
      <c r="J2448"/>
      <c r="L2448" s="1"/>
    </row>
    <row r="2449" spans="1:12" ht="12.75" customHeight="1">
      <c r="A2449" s="46" t="s">
        <v>6660</v>
      </c>
      <c r="B2449" s="35" t="s">
        <v>7568</v>
      </c>
      <c r="C2449" s="15" t="s">
        <v>19914</v>
      </c>
      <c r="D2449" s="68" t="s">
        <v>18670</v>
      </c>
      <c r="E2449" s="75">
        <v>317</v>
      </c>
      <c r="F2449" s="1"/>
      <c r="G2449"/>
      <c r="H2449"/>
      <c r="I2449"/>
      <c r="J2449"/>
      <c r="L2449" s="1"/>
    </row>
    <row r="2450" spans="1:12" ht="12.75" customHeight="1">
      <c r="A2450" s="46" t="s">
        <v>19910</v>
      </c>
      <c r="B2450" s="35" t="s">
        <v>7568</v>
      </c>
      <c r="C2450" s="15" t="s">
        <v>19913</v>
      </c>
      <c r="D2450" s="68" t="s">
        <v>18670</v>
      </c>
      <c r="E2450" s="78">
        <v>265</v>
      </c>
      <c r="F2450" s="1"/>
      <c r="G2450"/>
      <c r="H2450"/>
      <c r="I2450"/>
      <c r="J2450"/>
      <c r="L2450" s="1"/>
    </row>
    <row r="2451" spans="1:12" ht="12.75" customHeight="1">
      <c r="A2451" s="46" t="s">
        <v>2837</v>
      </c>
      <c r="B2451" s="35" t="s">
        <v>19571</v>
      </c>
      <c r="C2451" s="15" t="s">
        <v>2838</v>
      </c>
      <c r="D2451" s="68" t="s">
        <v>18670</v>
      </c>
      <c r="E2451" s="75">
        <v>178</v>
      </c>
      <c r="F2451" s="1"/>
      <c r="G2451"/>
      <c r="H2451"/>
      <c r="I2451"/>
      <c r="J2451"/>
      <c r="L2451" s="1"/>
    </row>
    <row r="2452" spans="1:12" ht="12.75" customHeight="1">
      <c r="A2452" s="46" t="s">
        <v>2843</v>
      </c>
      <c r="B2452" s="35" t="s">
        <v>19571</v>
      </c>
      <c r="C2452" s="15" t="s">
        <v>2844</v>
      </c>
      <c r="D2452" s="68" t="s">
        <v>18670</v>
      </c>
      <c r="E2452" s="75">
        <v>166</v>
      </c>
      <c r="F2452" s="1"/>
      <c r="G2452"/>
      <c r="H2452"/>
      <c r="I2452"/>
      <c r="J2452"/>
      <c r="L2452" s="1"/>
    </row>
    <row r="2453" spans="1:12" ht="12.75" customHeight="1">
      <c r="A2453" s="46" t="s">
        <v>2839</v>
      </c>
      <c r="B2453" s="35" t="s">
        <v>19571</v>
      </c>
      <c r="C2453" s="15" t="s">
        <v>19574</v>
      </c>
      <c r="D2453" s="68" t="s">
        <v>18670</v>
      </c>
      <c r="E2453" s="75">
        <v>182</v>
      </c>
      <c r="F2453" s="1"/>
      <c r="G2453"/>
      <c r="H2453"/>
      <c r="I2453"/>
      <c r="J2453"/>
      <c r="L2453" s="1"/>
    </row>
    <row r="2454" spans="1:12" ht="12.75" customHeight="1">
      <c r="A2454" s="46" t="s">
        <v>2845</v>
      </c>
      <c r="B2454" s="35" t="s">
        <v>19571</v>
      </c>
      <c r="C2454" s="15" t="s">
        <v>19575</v>
      </c>
      <c r="D2454" s="68" t="s">
        <v>18670</v>
      </c>
      <c r="E2454" s="75">
        <v>173</v>
      </c>
      <c r="F2454" s="1"/>
      <c r="G2454"/>
      <c r="H2454"/>
      <c r="I2454"/>
      <c r="J2454"/>
      <c r="L2454" s="1"/>
    </row>
    <row r="2455" spans="1:12" ht="12.75" customHeight="1">
      <c r="A2455" s="46" t="s">
        <v>2841</v>
      </c>
      <c r="B2455" s="35" t="s">
        <v>19571</v>
      </c>
      <c r="C2455" s="15" t="s">
        <v>18540</v>
      </c>
      <c r="D2455" s="68" t="s">
        <v>18670</v>
      </c>
      <c r="E2455" s="75">
        <v>206</v>
      </c>
      <c r="F2455" s="1"/>
      <c r="G2455"/>
      <c r="H2455"/>
      <c r="I2455"/>
      <c r="J2455"/>
      <c r="L2455" s="1"/>
    </row>
    <row r="2456" spans="1:12" ht="12.75" customHeight="1">
      <c r="A2456" s="46" t="s">
        <v>2847</v>
      </c>
      <c r="B2456" s="35" t="s">
        <v>19571</v>
      </c>
      <c r="C2456" s="15" t="s">
        <v>19576</v>
      </c>
      <c r="D2456" s="68" t="s">
        <v>18670</v>
      </c>
      <c r="E2456" s="75">
        <v>190</v>
      </c>
      <c r="F2456" s="1"/>
      <c r="G2456"/>
      <c r="H2456"/>
      <c r="I2456"/>
      <c r="J2456"/>
      <c r="L2456" s="1"/>
    </row>
    <row r="2457" spans="1:12" ht="12.75" customHeight="1">
      <c r="A2457" s="60" t="s">
        <v>20009</v>
      </c>
      <c r="B2457" s="60" t="s">
        <v>20005</v>
      </c>
      <c r="C2457" s="60" t="s">
        <v>20010</v>
      </c>
      <c r="D2457" s="68" t="s">
        <v>18670</v>
      </c>
      <c r="E2457" s="29">
        <v>1895</v>
      </c>
      <c r="F2457" s="1"/>
      <c r="G2457"/>
      <c r="H2457"/>
      <c r="I2457"/>
      <c r="J2457"/>
      <c r="L2457" s="1"/>
    </row>
    <row r="2458" spans="1:12" s="2" customFormat="1" ht="12.75" customHeight="1">
      <c r="A2458" s="46" t="s">
        <v>2853</v>
      </c>
      <c r="B2458" s="35" t="s">
        <v>19571</v>
      </c>
      <c r="C2458" s="15" t="s">
        <v>19577</v>
      </c>
      <c r="D2458" s="68" t="s">
        <v>18670</v>
      </c>
      <c r="E2458" s="75">
        <v>225</v>
      </c>
      <c r="G2458"/>
      <c r="H2458"/>
      <c r="I2458"/>
      <c r="J2458"/>
    </row>
    <row r="2459" spans="1:12" s="2" customFormat="1" ht="12.75" customHeight="1">
      <c r="A2459" s="46" t="s">
        <v>2854</v>
      </c>
      <c r="B2459" s="35" t="s">
        <v>19571</v>
      </c>
      <c r="C2459" s="15" t="s">
        <v>19578</v>
      </c>
      <c r="D2459" s="68" t="s">
        <v>18670</v>
      </c>
      <c r="E2459" s="75">
        <v>230</v>
      </c>
      <c r="G2459"/>
      <c r="H2459"/>
      <c r="I2459"/>
      <c r="J2459"/>
    </row>
    <row r="2460" spans="1:12" ht="12.75" customHeight="1">
      <c r="A2460" s="46" t="s">
        <v>7667</v>
      </c>
      <c r="B2460" s="35" t="s">
        <v>7666</v>
      </c>
      <c r="C2460" s="15" t="s">
        <v>7668</v>
      </c>
      <c r="D2460" s="68" t="s">
        <v>18670</v>
      </c>
      <c r="E2460" s="75">
        <v>73.7</v>
      </c>
      <c r="F2460" s="1"/>
      <c r="G2460"/>
      <c r="H2460"/>
      <c r="I2460"/>
      <c r="J2460"/>
      <c r="L2460" s="1"/>
    </row>
    <row r="2461" spans="1:12" s="2" customFormat="1" ht="12.75" customHeight="1">
      <c r="A2461" s="46" t="s">
        <v>7669</v>
      </c>
      <c r="B2461" s="35" t="s">
        <v>7666</v>
      </c>
      <c r="C2461" s="15" t="s">
        <v>7670</v>
      </c>
      <c r="D2461" s="68" t="s">
        <v>18670</v>
      </c>
      <c r="E2461" s="75">
        <v>89.1</v>
      </c>
      <c r="G2461"/>
      <c r="H2461"/>
      <c r="I2461"/>
      <c r="J2461"/>
    </row>
    <row r="2462" spans="1:12" ht="12.75" customHeight="1">
      <c r="A2462" s="46" t="s">
        <v>7671</v>
      </c>
      <c r="B2462" s="35" t="s">
        <v>7666</v>
      </c>
      <c r="C2462" s="15" t="s">
        <v>7672</v>
      </c>
      <c r="D2462" s="68" t="s">
        <v>18670</v>
      </c>
      <c r="E2462" s="75">
        <v>99.8</v>
      </c>
      <c r="F2462" s="1"/>
      <c r="G2462"/>
      <c r="H2462"/>
      <c r="I2462"/>
      <c r="J2462"/>
      <c r="L2462" s="1"/>
    </row>
    <row r="2463" spans="1:12" ht="12.75" customHeight="1">
      <c r="A2463" s="46" t="s">
        <v>7673</v>
      </c>
      <c r="B2463" s="35" t="s">
        <v>7666</v>
      </c>
      <c r="C2463" s="15" t="s">
        <v>5130</v>
      </c>
      <c r="D2463" s="68" t="s">
        <v>18670</v>
      </c>
      <c r="E2463" s="75">
        <v>116</v>
      </c>
      <c r="F2463" s="1"/>
      <c r="G2463"/>
      <c r="H2463"/>
      <c r="I2463"/>
      <c r="J2463"/>
      <c r="L2463" s="1"/>
    </row>
    <row r="2464" spans="1:12" s="2" customFormat="1" ht="12.75" customHeight="1">
      <c r="A2464" s="46" t="s">
        <v>5131</v>
      </c>
      <c r="B2464" s="35" t="s">
        <v>7666</v>
      </c>
      <c r="C2464" s="15" t="s">
        <v>5132</v>
      </c>
      <c r="D2464" s="68" t="s">
        <v>18670</v>
      </c>
      <c r="E2464" s="75">
        <v>125</v>
      </c>
      <c r="G2464"/>
      <c r="H2464"/>
      <c r="I2464"/>
      <c r="J2464"/>
    </row>
    <row r="2465" spans="1:12" ht="12.75" customHeight="1">
      <c r="A2465" s="46" t="s">
        <v>7685</v>
      </c>
      <c r="B2465" s="35" t="s">
        <v>7666</v>
      </c>
      <c r="C2465" s="15" t="s">
        <v>7686</v>
      </c>
      <c r="D2465" s="68" t="s">
        <v>18670</v>
      </c>
      <c r="E2465" s="75">
        <v>132</v>
      </c>
      <c r="F2465" s="1"/>
      <c r="G2465"/>
      <c r="H2465"/>
      <c r="I2465"/>
      <c r="J2465"/>
      <c r="L2465" s="1"/>
    </row>
    <row r="2466" spans="1:12" s="2" customFormat="1" ht="12.75" customHeight="1">
      <c r="A2466" s="46" t="s">
        <v>7687</v>
      </c>
      <c r="B2466" s="35" t="s">
        <v>7666</v>
      </c>
      <c r="C2466" s="15" t="s">
        <v>7688</v>
      </c>
      <c r="D2466" s="68" t="s">
        <v>18670</v>
      </c>
      <c r="E2466" s="75">
        <v>143</v>
      </c>
      <c r="G2466"/>
      <c r="H2466"/>
      <c r="I2466"/>
      <c r="J2466"/>
    </row>
    <row r="2467" spans="1:12" ht="12.75" customHeight="1">
      <c r="A2467" s="46" t="s">
        <v>7689</v>
      </c>
      <c r="B2467" s="35" t="s">
        <v>7666</v>
      </c>
      <c r="C2467" s="15" t="s">
        <v>7690</v>
      </c>
      <c r="D2467" s="68" t="s">
        <v>18670</v>
      </c>
      <c r="E2467" s="75">
        <v>153</v>
      </c>
      <c r="F2467" s="1"/>
      <c r="G2467"/>
      <c r="H2467"/>
      <c r="I2467"/>
      <c r="J2467"/>
      <c r="L2467" s="1"/>
    </row>
    <row r="2468" spans="1:12" ht="12.75" customHeight="1">
      <c r="A2468" s="46" t="s">
        <v>7691</v>
      </c>
      <c r="B2468" s="35" t="s">
        <v>7666</v>
      </c>
      <c r="C2468" s="15" t="s">
        <v>7692</v>
      </c>
      <c r="D2468" s="68" t="s">
        <v>18670</v>
      </c>
      <c r="E2468" s="75">
        <v>163</v>
      </c>
      <c r="F2468" s="1"/>
      <c r="G2468"/>
      <c r="H2468"/>
      <c r="I2468"/>
      <c r="J2468"/>
      <c r="L2468" s="1"/>
    </row>
    <row r="2469" spans="1:12" s="2" customFormat="1" ht="12.75" customHeight="1">
      <c r="A2469" s="46" t="s">
        <v>7693</v>
      </c>
      <c r="B2469" s="35" t="s">
        <v>7666</v>
      </c>
      <c r="C2469" s="15" t="s">
        <v>7694</v>
      </c>
      <c r="D2469" s="68" t="s">
        <v>18670</v>
      </c>
      <c r="E2469" s="75">
        <v>174</v>
      </c>
      <c r="G2469"/>
      <c r="H2469"/>
      <c r="I2469"/>
      <c r="J2469"/>
    </row>
    <row r="2470" spans="1:12" ht="12.75" customHeight="1">
      <c r="A2470" s="46" t="s">
        <v>7695</v>
      </c>
      <c r="B2470" s="35" t="s">
        <v>7666</v>
      </c>
      <c r="C2470" s="15" t="s">
        <v>7696</v>
      </c>
      <c r="D2470" s="68" t="s">
        <v>18670</v>
      </c>
      <c r="E2470" s="75">
        <v>205</v>
      </c>
      <c r="F2470" s="1"/>
      <c r="G2470"/>
      <c r="H2470"/>
      <c r="I2470"/>
      <c r="J2470"/>
      <c r="L2470" s="1"/>
    </row>
    <row r="2471" spans="1:12" s="2" customFormat="1" ht="12.75" customHeight="1">
      <c r="A2471" s="46" t="s">
        <v>7697</v>
      </c>
      <c r="B2471" s="35" t="s">
        <v>7666</v>
      </c>
      <c r="C2471" s="15" t="s">
        <v>7698</v>
      </c>
      <c r="D2471" s="68" t="s">
        <v>18670</v>
      </c>
      <c r="E2471" s="75">
        <v>227</v>
      </c>
      <c r="G2471"/>
      <c r="H2471"/>
      <c r="I2471"/>
      <c r="J2471"/>
    </row>
    <row r="2472" spans="1:12" ht="12.75" customHeight="1">
      <c r="A2472" s="46" t="s">
        <v>7699</v>
      </c>
      <c r="B2472" s="35" t="s">
        <v>7666</v>
      </c>
      <c r="C2472" s="15" t="s">
        <v>7700</v>
      </c>
      <c r="D2472" s="68" t="s">
        <v>18670</v>
      </c>
      <c r="E2472" s="75">
        <v>248</v>
      </c>
      <c r="F2472" s="1"/>
      <c r="G2472"/>
      <c r="H2472"/>
      <c r="I2472"/>
      <c r="J2472"/>
      <c r="L2472" s="1"/>
    </row>
    <row r="2473" spans="1:12" ht="12.75" customHeight="1">
      <c r="A2473" s="46" t="s">
        <v>7701</v>
      </c>
      <c r="B2473" s="35" t="s">
        <v>7666</v>
      </c>
      <c r="C2473" s="15" t="s">
        <v>7702</v>
      </c>
      <c r="D2473" s="68" t="s">
        <v>18670</v>
      </c>
      <c r="E2473" s="75">
        <v>269</v>
      </c>
      <c r="F2473" s="1"/>
      <c r="G2473"/>
      <c r="H2473"/>
      <c r="I2473"/>
      <c r="J2473"/>
      <c r="L2473" s="1"/>
    </row>
    <row r="2474" spans="1:12" ht="12.75" customHeight="1">
      <c r="A2474" s="46" t="s">
        <v>7703</v>
      </c>
      <c r="B2474" s="35" t="s">
        <v>7666</v>
      </c>
      <c r="C2474" s="15" t="s">
        <v>5182</v>
      </c>
      <c r="D2474" s="68" t="s">
        <v>18670</v>
      </c>
      <c r="E2474" s="75">
        <v>290</v>
      </c>
      <c r="F2474" s="1"/>
      <c r="G2474"/>
      <c r="H2474"/>
      <c r="I2474"/>
      <c r="J2474"/>
      <c r="L2474" s="1"/>
    </row>
    <row r="2475" spans="1:12" ht="12.75" customHeight="1">
      <c r="A2475" s="60" t="s">
        <v>20004</v>
      </c>
      <c r="B2475" s="60" t="s">
        <v>20005</v>
      </c>
      <c r="C2475" s="61" t="s">
        <v>20006</v>
      </c>
      <c r="D2475" s="68" t="s">
        <v>18670</v>
      </c>
      <c r="E2475" s="29">
        <v>1275</v>
      </c>
      <c r="F2475" s="1"/>
      <c r="G2475"/>
      <c r="H2475"/>
      <c r="I2475"/>
      <c r="J2475"/>
      <c r="L2475" s="1"/>
    </row>
    <row r="2476" spans="1:12" ht="12.75" customHeight="1">
      <c r="A2476" s="46" t="s">
        <v>5133</v>
      </c>
      <c r="B2476" s="35" t="s">
        <v>7666</v>
      </c>
      <c r="C2476" s="15" t="s">
        <v>7676</v>
      </c>
      <c r="D2476" s="68" t="s">
        <v>18670</v>
      </c>
      <c r="E2476" s="75">
        <v>113</v>
      </c>
      <c r="F2476" s="1"/>
      <c r="G2476"/>
      <c r="H2476"/>
      <c r="I2476"/>
      <c r="J2476"/>
      <c r="L2476" s="1"/>
    </row>
    <row r="2477" spans="1:12" ht="12.75" customHeight="1">
      <c r="A2477" s="46" t="s">
        <v>7677</v>
      </c>
      <c r="B2477" s="35" t="s">
        <v>7666</v>
      </c>
      <c r="C2477" s="15" t="s">
        <v>7678</v>
      </c>
      <c r="D2477" s="68" t="s">
        <v>18670</v>
      </c>
      <c r="E2477" s="75">
        <v>120</v>
      </c>
      <c r="F2477" s="1"/>
      <c r="G2477"/>
      <c r="H2477"/>
      <c r="I2477"/>
      <c r="J2477"/>
      <c r="L2477" s="1"/>
    </row>
    <row r="2478" spans="1:12" ht="12.75" customHeight="1">
      <c r="A2478" s="46" t="s">
        <v>7679</v>
      </c>
      <c r="B2478" s="35" t="s">
        <v>7666</v>
      </c>
      <c r="C2478" s="15" t="s">
        <v>7680</v>
      </c>
      <c r="D2478" s="68" t="s">
        <v>18670</v>
      </c>
      <c r="E2478" s="75">
        <v>130</v>
      </c>
      <c r="F2478" s="1"/>
      <c r="G2478"/>
      <c r="H2478"/>
      <c r="I2478"/>
      <c r="J2478"/>
      <c r="L2478" s="1"/>
    </row>
    <row r="2479" spans="1:12" ht="12.75" customHeight="1">
      <c r="A2479" s="46" t="s">
        <v>7681</v>
      </c>
      <c r="B2479" s="35" t="s">
        <v>7666</v>
      </c>
      <c r="C2479" s="15" t="s">
        <v>7682</v>
      </c>
      <c r="D2479" s="68" t="s">
        <v>18670</v>
      </c>
      <c r="E2479" s="75">
        <v>136</v>
      </c>
      <c r="F2479" s="1"/>
      <c r="G2479"/>
      <c r="H2479"/>
      <c r="I2479"/>
      <c r="J2479"/>
      <c r="L2479" s="1"/>
    </row>
    <row r="2480" spans="1:12" ht="12.75" customHeight="1">
      <c r="A2480" s="46" t="s">
        <v>7683</v>
      </c>
      <c r="B2480" s="35" t="s">
        <v>7666</v>
      </c>
      <c r="C2480" s="15" t="s">
        <v>7684</v>
      </c>
      <c r="D2480" s="68" t="s">
        <v>18670</v>
      </c>
      <c r="E2480" s="75">
        <v>147</v>
      </c>
      <c r="F2480" s="1"/>
      <c r="G2480"/>
      <c r="H2480"/>
      <c r="I2480"/>
      <c r="J2480"/>
      <c r="L2480" s="1"/>
    </row>
    <row r="2481" spans="1:12" ht="12.75" customHeight="1">
      <c r="A2481" s="46" t="s">
        <v>5081</v>
      </c>
      <c r="B2481" s="35" t="s">
        <v>19547</v>
      </c>
      <c r="C2481" s="15" t="s">
        <v>5082</v>
      </c>
      <c r="D2481" s="68" t="s">
        <v>18670</v>
      </c>
      <c r="E2481" s="75">
        <v>95.6</v>
      </c>
      <c r="F2481" s="1"/>
      <c r="G2481"/>
      <c r="H2481"/>
      <c r="I2481"/>
      <c r="J2481"/>
      <c r="L2481" s="1"/>
    </row>
    <row r="2482" spans="1:12" ht="12.75" customHeight="1">
      <c r="A2482" s="46" t="s">
        <v>5083</v>
      </c>
      <c r="B2482" s="35" t="s">
        <v>19547</v>
      </c>
      <c r="C2482" s="15" t="s">
        <v>5084</v>
      </c>
      <c r="D2482" s="68" t="s">
        <v>18670</v>
      </c>
      <c r="E2482" s="75">
        <v>99.1</v>
      </c>
      <c r="F2482" s="1"/>
      <c r="G2482"/>
      <c r="H2482"/>
      <c r="I2482"/>
      <c r="J2482"/>
      <c r="L2482" s="1"/>
    </row>
    <row r="2483" spans="1:12" s="2" customFormat="1" ht="12.75" customHeight="1">
      <c r="A2483" s="46" t="s">
        <v>5085</v>
      </c>
      <c r="B2483" s="35" t="s">
        <v>19547</v>
      </c>
      <c r="C2483" s="15" t="s">
        <v>5086</v>
      </c>
      <c r="D2483" s="68" t="s">
        <v>18670</v>
      </c>
      <c r="E2483" s="75">
        <v>102.5</v>
      </c>
      <c r="G2483"/>
      <c r="H2483"/>
      <c r="I2483"/>
      <c r="J2483"/>
    </row>
    <row r="2484" spans="1:12" ht="12.75" customHeight="1">
      <c r="A2484" s="51" t="s">
        <v>19937</v>
      </c>
      <c r="B2484" s="65" t="s">
        <v>2974</v>
      </c>
      <c r="C2484" s="19" t="s">
        <v>20017</v>
      </c>
      <c r="D2484" s="68" t="s">
        <v>18670</v>
      </c>
      <c r="E2484" s="78">
        <v>610</v>
      </c>
      <c r="F2484" s="1"/>
      <c r="G2484"/>
      <c r="H2484"/>
      <c r="I2484"/>
      <c r="J2484"/>
      <c r="L2484" s="1"/>
    </row>
    <row r="2485" spans="1:12" ht="12.75" customHeight="1">
      <c r="A2485" s="46" t="s">
        <v>18674</v>
      </c>
      <c r="B2485" s="35" t="s">
        <v>1301</v>
      </c>
      <c r="C2485" s="35" t="s">
        <v>18675</v>
      </c>
      <c r="D2485" s="68" t="s">
        <v>18670</v>
      </c>
      <c r="E2485" s="75">
        <v>2680</v>
      </c>
      <c r="F2485" s="1"/>
      <c r="G2485"/>
      <c r="H2485"/>
      <c r="I2485"/>
      <c r="J2485"/>
      <c r="L2485" s="1"/>
    </row>
    <row r="2486" spans="1:12" ht="12.75" customHeight="1">
      <c r="A2486" s="46" t="s">
        <v>6233</v>
      </c>
      <c r="B2486" s="35" t="s">
        <v>6224</v>
      </c>
      <c r="C2486" s="42" t="s">
        <v>6234</v>
      </c>
      <c r="D2486" s="68" t="s">
        <v>18670</v>
      </c>
      <c r="E2486" s="75">
        <v>708</v>
      </c>
      <c r="F2486" s="1"/>
      <c r="G2486"/>
      <c r="H2486"/>
      <c r="I2486"/>
      <c r="J2486"/>
      <c r="L2486" s="1"/>
    </row>
    <row r="2487" spans="1:12" ht="12.75" customHeight="1">
      <c r="A2487" s="46" t="s">
        <v>6243</v>
      </c>
      <c r="B2487" s="35" t="s">
        <v>6224</v>
      </c>
      <c r="C2487" s="42" t="s">
        <v>6244</v>
      </c>
      <c r="D2487" s="68" t="s">
        <v>18670</v>
      </c>
      <c r="E2487" s="75">
        <v>803</v>
      </c>
      <c r="F2487" s="1"/>
      <c r="G2487"/>
      <c r="H2487"/>
      <c r="I2487"/>
      <c r="J2487"/>
      <c r="L2487" s="1"/>
    </row>
    <row r="2488" spans="1:12" ht="12.75" customHeight="1">
      <c r="A2488" s="46" t="s">
        <v>6253</v>
      </c>
      <c r="B2488" s="35" t="s">
        <v>6224</v>
      </c>
      <c r="C2488" s="42" t="s">
        <v>6254</v>
      </c>
      <c r="D2488" s="68" t="s">
        <v>18670</v>
      </c>
      <c r="E2488" s="75">
        <v>920</v>
      </c>
      <c r="F2488" s="1"/>
      <c r="G2488"/>
      <c r="H2488"/>
      <c r="I2488"/>
      <c r="J2488"/>
      <c r="L2488" s="1"/>
    </row>
    <row r="2489" spans="1:12" ht="12.75" customHeight="1">
      <c r="A2489" s="46" t="s">
        <v>6220</v>
      </c>
      <c r="B2489" s="35" t="s">
        <v>1633</v>
      </c>
      <c r="C2489" s="35" t="s">
        <v>6221</v>
      </c>
      <c r="D2489" s="68" t="s">
        <v>18670</v>
      </c>
      <c r="E2489" s="75">
        <v>1287</v>
      </c>
      <c r="F2489" s="1"/>
      <c r="G2489"/>
      <c r="H2489"/>
      <c r="I2489"/>
      <c r="J2489"/>
      <c r="L2489" s="1"/>
    </row>
    <row r="2490" spans="1:12" ht="12.75" customHeight="1">
      <c r="A2490" s="46" t="s">
        <v>1584</v>
      </c>
      <c r="B2490" s="35" t="s">
        <v>1575</v>
      </c>
      <c r="C2490" s="42" t="s">
        <v>1585</v>
      </c>
      <c r="D2490" s="68" t="s">
        <v>18670</v>
      </c>
      <c r="E2490" s="75">
        <v>577</v>
      </c>
      <c r="F2490" s="1"/>
      <c r="G2490"/>
      <c r="H2490"/>
      <c r="I2490"/>
      <c r="J2490"/>
      <c r="L2490" s="1"/>
    </row>
    <row r="2491" spans="1:12" ht="12.75" customHeight="1">
      <c r="A2491" s="46" t="s">
        <v>1594</v>
      </c>
      <c r="B2491" s="35" t="s">
        <v>1575</v>
      </c>
      <c r="C2491" s="42" t="s">
        <v>1595</v>
      </c>
      <c r="D2491" s="68" t="s">
        <v>18670</v>
      </c>
      <c r="E2491" s="75">
        <v>734</v>
      </c>
      <c r="F2491" s="1"/>
      <c r="G2491"/>
      <c r="H2491"/>
      <c r="I2491"/>
      <c r="J2491"/>
      <c r="L2491" s="1"/>
    </row>
    <row r="2492" spans="1:12" ht="12.75" customHeight="1">
      <c r="A2492" s="46" t="s">
        <v>1604</v>
      </c>
      <c r="B2492" s="35" t="s">
        <v>1575</v>
      </c>
      <c r="C2492" s="42" t="s">
        <v>1605</v>
      </c>
      <c r="D2492" s="68" t="s">
        <v>18670</v>
      </c>
      <c r="E2492" s="75">
        <v>910</v>
      </c>
      <c r="F2492" s="1"/>
      <c r="G2492"/>
      <c r="H2492"/>
      <c r="I2492"/>
      <c r="J2492"/>
      <c r="L2492" s="1"/>
    </row>
    <row r="2493" spans="1:12" ht="12.75" customHeight="1">
      <c r="A2493" s="46" t="s">
        <v>1614</v>
      </c>
      <c r="B2493" s="35" t="s">
        <v>1575</v>
      </c>
      <c r="C2493" s="42" t="s">
        <v>1615</v>
      </c>
      <c r="D2493" s="68" t="s">
        <v>18670</v>
      </c>
      <c r="E2493" s="75">
        <v>1105</v>
      </c>
      <c r="F2493" s="1"/>
      <c r="G2493"/>
      <c r="H2493"/>
      <c r="I2493"/>
      <c r="J2493"/>
      <c r="L2493" s="1"/>
    </row>
    <row r="2494" spans="1:12" ht="12.75" customHeight="1">
      <c r="A2494" s="47" t="s">
        <v>4258</v>
      </c>
      <c r="B2494" s="34" t="s">
        <v>2974</v>
      </c>
      <c r="C2494" s="35" t="s">
        <v>18541</v>
      </c>
      <c r="D2494" s="68" t="s">
        <v>18670</v>
      </c>
      <c r="E2494" s="75">
        <v>890</v>
      </c>
      <c r="F2494" s="1"/>
      <c r="G2494"/>
      <c r="H2494"/>
      <c r="I2494"/>
      <c r="J2494"/>
      <c r="L2494" s="1"/>
    </row>
    <row r="2495" spans="1:12" ht="12.75" customHeight="1">
      <c r="A2495" s="47" t="s">
        <v>4261</v>
      </c>
      <c r="B2495" s="34" t="s">
        <v>2974</v>
      </c>
      <c r="C2495" s="35" t="s">
        <v>18542</v>
      </c>
      <c r="D2495" s="68" t="s">
        <v>18670</v>
      </c>
      <c r="E2495" s="75">
        <v>890</v>
      </c>
      <c r="F2495" s="1"/>
      <c r="G2495"/>
      <c r="H2495"/>
      <c r="I2495"/>
      <c r="J2495"/>
      <c r="L2495" s="1"/>
    </row>
    <row r="2496" spans="1:12" ht="12.75" customHeight="1">
      <c r="A2496" s="47" t="s">
        <v>4264</v>
      </c>
      <c r="B2496" s="34" t="s">
        <v>2974</v>
      </c>
      <c r="C2496" s="35" t="s">
        <v>18543</v>
      </c>
      <c r="D2496" s="68" t="s">
        <v>18670</v>
      </c>
      <c r="E2496" s="75">
        <v>890</v>
      </c>
      <c r="F2496" s="1"/>
      <c r="G2496"/>
      <c r="H2496"/>
      <c r="I2496"/>
      <c r="J2496"/>
      <c r="L2496" s="1"/>
    </row>
    <row r="2497" spans="1:12" ht="12.75" customHeight="1">
      <c r="A2497" s="46" t="s">
        <v>18676</v>
      </c>
      <c r="B2497" s="35" t="s">
        <v>1301</v>
      </c>
      <c r="C2497" s="35" t="s">
        <v>19820</v>
      </c>
      <c r="D2497" s="68" t="s">
        <v>18670</v>
      </c>
      <c r="E2497" s="75">
        <v>188</v>
      </c>
      <c r="F2497" s="1"/>
      <c r="G2497"/>
      <c r="H2497"/>
      <c r="I2497"/>
      <c r="J2497"/>
      <c r="L2497" s="1"/>
    </row>
    <row r="2498" spans="1:12" ht="12.75" customHeight="1">
      <c r="A2498" s="46" t="s">
        <v>6222</v>
      </c>
      <c r="B2498" s="35" t="s">
        <v>1633</v>
      </c>
      <c r="C2498" s="35" t="s">
        <v>6223</v>
      </c>
      <c r="D2498" s="68" t="s">
        <v>18670</v>
      </c>
      <c r="E2498" s="75">
        <v>179</v>
      </c>
      <c r="F2498" s="1"/>
      <c r="G2498"/>
      <c r="H2498"/>
      <c r="I2498"/>
      <c r="J2498"/>
      <c r="L2498" s="1"/>
    </row>
    <row r="2499" spans="1:12" ht="12.75" customHeight="1">
      <c r="A2499" s="46" t="s">
        <v>20053</v>
      </c>
      <c r="B2499" s="35" t="s">
        <v>1633</v>
      </c>
      <c r="C2499" s="35" t="s">
        <v>20054</v>
      </c>
      <c r="D2499" s="68" t="s">
        <v>18670</v>
      </c>
      <c r="E2499" s="75">
        <v>388</v>
      </c>
      <c r="F2499" s="1"/>
      <c r="G2499"/>
      <c r="H2499"/>
      <c r="I2499"/>
      <c r="J2499"/>
      <c r="L2499" s="1"/>
    </row>
    <row r="2500" spans="1:12" ht="12.75" customHeight="1">
      <c r="A2500" s="46" t="s">
        <v>1112</v>
      </c>
      <c r="B2500" s="35" t="s">
        <v>19555</v>
      </c>
      <c r="C2500" s="15" t="s">
        <v>19564</v>
      </c>
      <c r="D2500" s="68" t="s">
        <v>18670</v>
      </c>
      <c r="E2500" s="75">
        <v>468</v>
      </c>
      <c r="F2500" s="1"/>
      <c r="G2500"/>
      <c r="H2500"/>
      <c r="I2500"/>
      <c r="J2500"/>
      <c r="L2500" s="1"/>
    </row>
    <row r="2501" spans="1:12" ht="12.75" customHeight="1">
      <c r="A2501" s="46" t="s">
        <v>1114</v>
      </c>
      <c r="B2501" s="35" t="s">
        <v>19555</v>
      </c>
      <c r="C2501" s="15" t="s">
        <v>19565</v>
      </c>
      <c r="D2501" s="68" t="s">
        <v>18670</v>
      </c>
      <c r="E2501" s="75">
        <v>427</v>
      </c>
      <c r="F2501" s="1"/>
      <c r="G2501"/>
      <c r="H2501"/>
      <c r="I2501"/>
      <c r="J2501"/>
      <c r="L2501" s="1"/>
    </row>
    <row r="2502" spans="1:12" ht="12.75" customHeight="1">
      <c r="A2502" s="46" t="s">
        <v>1757</v>
      </c>
      <c r="B2502" s="35" t="s">
        <v>19555</v>
      </c>
      <c r="C2502" s="15" t="s">
        <v>19562</v>
      </c>
      <c r="D2502" s="68" t="s">
        <v>18670</v>
      </c>
      <c r="E2502" s="75">
        <v>537</v>
      </c>
      <c r="F2502" s="1"/>
      <c r="G2502"/>
      <c r="H2502"/>
      <c r="I2502"/>
      <c r="J2502"/>
      <c r="L2502" s="1"/>
    </row>
    <row r="2503" spans="1:12" ht="12.75" customHeight="1">
      <c r="A2503" s="46" t="s">
        <v>1110</v>
      </c>
      <c r="B2503" s="35" t="s">
        <v>19555</v>
      </c>
      <c r="C2503" s="15" t="s">
        <v>19563</v>
      </c>
      <c r="D2503" s="68" t="s">
        <v>18670</v>
      </c>
      <c r="E2503" s="75">
        <v>493</v>
      </c>
      <c r="F2503" s="1"/>
      <c r="G2503"/>
      <c r="H2503"/>
      <c r="I2503"/>
      <c r="J2503"/>
      <c r="L2503" s="1"/>
    </row>
    <row r="2504" spans="1:12" ht="12.75" customHeight="1">
      <c r="A2504" s="46" t="s">
        <v>18537</v>
      </c>
      <c r="B2504" s="35" t="s">
        <v>19555</v>
      </c>
      <c r="C2504" s="15" t="s">
        <v>19561</v>
      </c>
      <c r="D2504" s="68" t="s">
        <v>18670</v>
      </c>
      <c r="E2504" s="75">
        <v>565</v>
      </c>
      <c r="F2504" s="1"/>
      <c r="G2504"/>
      <c r="H2504"/>
      <c r="I2504"/>
      <c r="J2504"/>
      <c r="L2504" s="1"/>
    </row>
    <row r="2505" spans="1:12" ht="12.75" customHeight="1">
      <c r="A2505" s="52" t="s">
        <v>19892</v>
      </c>
      <c r="B2505" s="54" t="s">
        <v>19902</v>
      </c>
      <c r="C2505" s="54" t="s">
        <v>19893</v>
      </c>
      <c r="D2505" s="68" t="s">
        <v>18670</v>
      </c>
      <c r="E2505" s="75">
        <v>1920</v>
      </c>
      <c r="F2505" s="1"/>
      <c r="G2505"/>
      <c r="H2505"/>
      <c r="I2505"/>
      <c r="J2505"/>
      <c r="L2505" s="1"/>
    </row>
    <row r="2506" spans="1:12" ht="12.75" customHeight="1">
      <c r="A2506" s="52" t="s">
        <v>19896</v>
      </c>
      <c r="B2506" s="54" t="s">
        <v>19902</v>
      </c>
      <c r="C2506" s="54" t="s">
        <v>19897</v>
      </c>
      <c r="D2506" s="68" t="s">
        <v>18670</v>
      </c>
      <c r="E2506" s="75">
        <v>2295</v>
      </c>
      <c r="F2506" s="1"/>
      <c r="G2506"/>
      <c r="H2506"/>
      <c r="I2506"/>
      <c r="J2506"/>
      <c r="L2506" s="1"/>
    </row>
    <row r="2507" spans="1:12" ht="12.75" customHeight="1">
      <c r="A2507" s="52" t="s">
        <v>19888</v>
      </c>
      <c r="B2507" s="54" t="s">
        <v>19902</v>
      </c>
      <c r="C2507" s="54" t="s">
        <v>19889</v>
      </c>
      <c r="D2507" s="68" t="s">
        <v>18670</v>
      </c>
      <c r="E2507" s="75">
        <v>1795</v>
      </c>
      <c r="F2507" s="1"/>
      <c r="G2507"/>
      <c r="H2507"/>
      <c r="I2507"/>
      <c r="J2507"/>
      <c r="L2507" s="1"/>
    </row>
    <row r="2508" spans="1:12" ht="12.75" customHeight="1">
      <c r="A2508" s="52" t="s">
        <v>19894</v>
      </c>
      <c r="B2508" s="54" t="s">
        <v>19902</v>
      </c>
      <c r="C2508" s="54" t="s">
        <v>19895</v>
      </c>
      <c r="D2508" s="68" t="s">
        <v>18670</v>
      </c>
      <c r="E2508" s="75">
        <v>2295</v>
      </c>
      <c r="F2508" s="1"/>
      <c r="G2508"/>
      <c r="H2508"/>
      <c r="I2508"/>
      <c r="J2508"/>
      <c r="L2508" s="1"/>
    </row>
    <row r="2509" spans="1:12" s="2" customFormat="1" ht="12.75" customHeight="1">
      <c r="A2509" s="52" t="s">
        <v>19886</v>
      </c>
      <c r="B2509" s="54" t="s">
        <v>19902</v>
      </c>
      <c r="C2509" s="54" t="s">
        <v>19887</v>
      </c>
      <c r="D2509" s="68" t="s">
        <v>18670</v>
      </c>
      <c r="E2509" s="75">
        <v>2105</v>
      </c>
      <c r="G2509"/>
      <c r="H2509"/>
      <c r="I2509"/>
      <c r="J2509"/>
    </row>
    <row r="2510" spans="1:12" s="2" customFormat="1" ht="12.75" customHeight="1">
      <c r="A2510" s="52" t="s">
        <v>19898</v>
      </c>
      <c r="B2510" s="54" t="s">
        <v>19902</v>
      </c>
      <c r="C2510" s="54" t="s">
        <v>19899</v>
      </c>
      <c r="D2510" s="68" t="s">
        <v>18670</v>
      </c>
      <c r="E2510" s="75">
        <v>2490</v>
      </c>
      <c r="G2510"/>
      <c r="H2510"/>
      <c r="I2510"/>
      <c r="J2510"/>
    </row>
    <row r="2511" spans="1:12" s="2" customFormat="1" ht="12.75" customHeight="1">
      <c r="A2511" s="52" t="s">
        <v>19890</v>
      </c>
      <c r="B2511" s="54" t="s">
        <v>19902</v>
      </c>
      <c r="C2511" s="54" t="s">
        <v>19891</v>
      </c>
      <c r="D2511" s="68" t="s">
        <v>18670</v>
      </c>
      <c r="E2511" s="75">
        <v>1630</v>
      </c>
      <c r="G2511"/>
      <c r="H2511"/>
      <c r="I2511"/>
      <c r="J2511"/>
    </row>
    <row r="2512" spans="1:12" ht="12.75" customHeight="1">
      <c r="A2512" s="46" t="s">
        <v>1729</v>
      </c>
      <c r="B2512" s="35" t="s">
        <v>19555</v>
      </c>
      <c r="C2512" s="15" t="s">
        <v>1730</v>
      </c>
      <c r="D2512" s="68" t="s">
        <v>18670</v>
      </c>
      <c r="E2512" s="75">
        <v>737</v>
      </c>
      <c r="F2512" s="1"/>
      <c r="G2512"/>
      <c r="H2512"/>
      <c r="I2512"/>
      <c r="J2512"/>
      <c r="L2512" s="1"/>
    </row>
    <row r="2513" spans="1:12" ht="12.75" customHeight="1">
      <c r="A2513" s="46" t="s">
        <v>1727</v>
      </c>
      <c r="B2513" s="35" t="s">
        <v>19555</v>
      </c>
      <c r="C2513" s="15" t="s">
        <v>19556</v>
      </c>
      <c r="D2513" s="68" t="s">
        <v>18670</v>
      </c>
      <c r="E2513" s="75">
        <v>679</v>
      </c>
      <c r="F2513" s="1"/>
      <c r="G2513"/>
      <c r="H2513"/>
      <c r="I2513"/>
      <c r="J2513"/>
      <c r="L2513" s="1"/>
    </row>
    <row r="2514" spans="1:12" ht="12.75" customHeight="1">
      <c r="A2514" s="46" t="s">
        <v>19557</v>
      </c>
      <c r="B2514" s="35" t="s">
        <v>19555</v>
      </c>
      <c r="C2514" s="15" t="s">
        <v>19558</v>
      </c>
      <c r="D2514" s="68" t="s">
        <v>18670</v>
      </c>
      <c r="E2514" s="75">
        <v>775</v>
      </c>
      <c r="F2514" s="1"/>
      <c r="G2514"/>
      <c r="H2514"/>
      <c r="I2514"/>
      <c r="J2514"/>
      <c r="L2514" s="1"/>
    </row>
    <row r="2515" spans="1:12" ht="12.75" customHeight="1">
      <c r="A2515" s="46" t="s">
        <v>18538</v>
      </c>
      <c r="B2515" s="35" t="s">
        <v>19555</v>
      </c>
      <c r="C2515" s="15" t="s">
        <v>19559</v>
      </c>
      <c r="D2515" s="68" t="s">
        <v>18670</v>
      </c>
      <c r="E2515" s="75">
        <v>760</v>
      </c>
      <c r="F2515" s="1"/>
      <c r="G2515"/>
      <c r="H2515"/>
      <c r="I2515"/>
      <c r="J2515"/>
      <c r="L2515" s="1"/>
    </row>
    <row r="2516" spans="1:12" ht="12.75" customHeight="1">
      <c r="A2516" s="46" t="s">
        <v>18539</v>
      </c>
      <c r="B2516" s="35" t="s">
        <v>19555</v>
      </c>
      <c r="C2516" s="15" t="s">
        <v>19560</v>
      </c>
      <c r="D2516" s="68" t="s">
        <v>18670</v>
      </c>
      <c r="E2516" s="75">
        <v>785</v>
      </c>
      <c r="F2516" s="1"/>
      <c r="G2516"/>
      <c r="H2516"/>
      <c r="I2516"/>
      <c r="J2516"/>
      <c r="L2516" s="1"/>
    </row>
    <row r="2517" spans="1:12" ht="12.75" customHeight="1">
      <c r="A2517" s="46" t="s">
        <v>3607</v>
      </c>
      <c r="B2517" s="35" t="s">
        <v>19571</v>
      </c>
      <c r="C2517" s="15" t="s">
        <v>19579</v>
      </c>
      <c r="D2517" s="68" t="s">
        <v>18670</v>
      </c>
      <c r="E2517" s="75">
        <v>330</v>
      </c>
      <c r="F2517" s="1"/>
      <c r="G2517"/>
      <c r="H2517"/>
      <c r="I2517"/>
      <c r="J2517"/>
      <c r="L2517" s="1"/>
    </row>
    <row r="2518" spans="1:12" ht="12.75" customHeight="1">
      <c r="A2518" s="46" t="s">
        <v>3608</v>
      </c>
      <c r="B2518" s="35" t="s">
        <v>19571</v>
      </c>
      <c r="C2518" s="15" t="s">
        <v>5211</v>
      </c>
      <c r="D2518" s="68" t="s">
        <v>18670</v>
      </c>
      <c r="E2518" s="75">
        <v>365</v>
      </c>
      <c r="F2518" s="1"/>
      <c r="G2518"/>
      <c r="H2518"/>
      <c r="I2518"/>
      <c r="J2518"/>
      <c r="L2518" s="1"/>
    </row>
    <row r="2519" spans="1:12" ht="12.75" customHeight="1">
      <c r="A2519" s="46" t="s">
        <v>3030</v>
      </c>
      <c r="B2519" s="35" t="s">
        <v>19571</v>
      </c>
      <c r="C2519" s="15" t="s">
        <v>19573</v>
      </c>
      <c r="D2519" s="68" t="s">
        <v>18670</v>
      </c>
      <c r="E2519" s="75">
        <v>398</v>
      </c>
      <c r="F2519" s="1"/>
      <c r="G2519"/>
      <c r="H2519"/>
      <c r="I2519"/>
      <c r="J2519"/>
      <c r="L2519" s="1"/>
    </row>
    <row r="2520" spans="1:12" ht="12.75" customHeight="1">
      <c r="A2520" s="46" t="s">
        <v>3027</v>
      </c>
      <c r="B2520" s="35" t="s">
        <v>19571</v>
      </c>
      <c r="C2520" s="15" t="s">
        <v>19572</v>
      </c>
      <c r="D2520" s="68" t="s">
        <v>18670</v>
      </c>
      <c r="E2520" s="75">
        <v>570</v>
      </c>
      <c r="F2520" s="1"/>
      <c r="G2520"/>
      <c r="H2520"/>
      <c r="I2520"/>
      <c r="J2520"/>
      <c r="L2520" s="1"/>
    </row>
    <row r="2521" spans="1:12" ht="12.75" customHeight="1">
      <c r="A2521" s="46" t="s">
        <v>3609</v>
      </c>
      <c r="B2521" s="35" t="s">
        <v>19571</v>
      </c>
      <c r="C2521" s="15" t="s">
        <v>5214</v>
      </c>
      <c r="D2521" s="68" t="s">
        <v>18670</v>
      </c>
      <c r="E2521" s="75">
        <v>490</v>
      </c>
      <c r="F2521" s="1"/>
      <c r="G2521"/>
      <c r="H2521"/>
      <c r="I2521"/>
      <c r="J2521"/>
      <c r="L2521" s="1"/>
    </row>
    <row r="2522" spans="1:12" ht="12.75" customHeight="1">
      <c r="A2522" s="46" t="s">
        <v>3610</v>
      </c>
      <c r="B2522" s="35" t="s">
        <v>19571</v>
      </c>
      <c r="C2522" s="15" t="s">
        <v>5213</v>
      </c>
      <c r="D2522" s="68" t="s">
        <v>18670</v>
      </c>
      <c r="E2522" s="75">
        <v>350</v>
      </c>
      <c r="F2522" s="1"/>
      <c r="G2522"/>
      <c r="H2522"/>
      <c r="I2522"/>
      <c r="J2522"/>
      <c r="L2522" s="1"/>
    </row>
    <row r="2523" spans="1:12" ht="12.75" customHeight="1">
      <c r="A2523" s="49" t="s">
        <v>4912</v>
      </c>
      <c r="B2523" s="44" t="s">
        <v>19752</v>
      </c>
      <c r="C2523" s="42" t="s">
        <v>4913</v>
      </c>
      <c r="D2523" s="68" t="s">
        <v>18670</v>
      </c>
      <c r="E2523" s="76">
        <v>2.2999999999999998</v>
      </c>
      <c r="F2523" s="1"/>
      <c r="G2523"/>
      <c r="H2523"/>
      <c r="I2523"/>
      <c r="J2523"/>
      <c r="L2523" s="1"/>
    </row>
    <row r="2524" spans="1:12" ht="12.75" customHeight="1">
      <c r="A2524" s="49" t="s">
        <v>4914</v>
      </c>
      <c r="B2524" s="44" t="s">
        <v>19752</v>
      </c>
      <c r="C2524" s="42" t="s">
        <v>406</v>
      </c>
      <c r="D2524" s="68" t="s">
        <v>18670</v>
      </c>
      <c r="E2524" s="76">
        <v>3.1</v>
      </c>
      <c r="F2524" s="1"/>
      <c r="G2524"/>
      <c r="H2524"/>
      <c r="I2524"/>
      <c r="J2524"/>
      <c r="L2524" s="1"/>
    </row>
    <row r="2525" spans="1:12" ht="12.75" customHeight="1">
      <c r="A2525" s="49" t="s">
        <v>407</v>
      </c>
      <c r="B2525" s="44" t="s">
        <v>19752</v>
      </c>
      <c r="C2525" s="42" t="s">
        <v>408</v>
      </c>
      <c r="D2525" s="68" t="s">
        <v>18670</v>
      </c>
      <c r="E2525" s="76">
        <v>4</v>
      </c>
      <c r="F2525" s="1"/>
      <c r="G2525"/>
      <c r="H2525"/>
      <c r="I2525"/>
      <c r="J2525"/>
      <c r="L2525" s="1"/>
    </row>
    <row r="2526" spans="1:12" ht="12.75" customHeight="1">
      <c r="A2526" s="49" t="s">
        <v>409</v>
      </c>
      <c r="B2526" s="44" t="s">
        <v>19752</v>
      </c>
      <c r="C2526" s="42" t="s">
        <v>410</v>
      </c>
      <c r="D2526" s="68" t="s">
        <v>18670</v>
      </c>
      <c r="E2526" s="76">
        <v>4.5</v>
      </c>
      <c r="F2526" s="1"/>
      <c r="G2526"/>
      <c r="H2526"/>
      <c r="I2526"/>
      <c r="J2526"/>
      <c r="L2526" s="1"/>
    </row>
    <row r="2527" spans="1:12" ht="12.75" customHeight="1">
      <c r="A2527" s="49" t="s">
        <v>411</v>
      </c>
      <c r="B2527" s="44" t="s">
        <v>19752</v>
      </c>
      <c r="C2527" s="42" t="s">
        <v>412</v>
      </c>
      <c r="D2527" s="68" t="s">
        <v>18670</v>
      </c>
      <c r="E2527" s="76">
        <v>5.5</v>
      </c>
      <c r="F2527" s="1"/>
      <c r="G2527"/>
      <c r="H2527"/>
      <c r="I2527"/>
      <c r="J2527"/>
      <c r="L2527" s="1"/>
    </row>
    <row r="2528" spans="1:12" s="2" customFormat="1" ht="12.75" customHeight="1">
      <c r="A2528" s="49" t="s">
        <v>413</v>
      </c>
      <c r="B2528" s="44" t="s">
        <v>19752</v>
      </c>
      <c r="C2528" s="42" t="s">
        <v>414</v>
      </c>
      <c r="D2528" s="68" t="s">
        <v>18670</v>
      </c>
      <c r="E2528" s="76">
        <v>6.8</v>
      </c>
      <c r="G2528"/>
      <c r="H2528"/>
      <c r="I2528"/>
      <c r="J2528"/>
    </row>
    <row r="2529" spans="1:12" ht="12.75" customHeight="1">
      <c r="A2529" s="46" t="s">
        <v>2851</v>
      </c>
      <c r="B2529" s="35" t="s">
        <v>19571</v>
      </c>
      <c r="C2529" s="15" t="s">
        <v>2852</v>
      </c>
      <c r="D2529" s="68" t="s">
        <v>18670</v>
      </c>
      <c r="E2529" s="75">
        <v>239</v>
      </c>
      <c r="F2529" s="1"/>
      <c r="G2529"/>
      <c r="H2529"/>
      <c r="I2529"/>
      <c r="J2529"/>
      <c r="L2529" s="1"/>
    </row>
    <row r="2530" spans="1:12" ht="12.75" customHeight="1">
      <c r="A2530" s="46" t="s">
        <v>3611</v>
      </c>
      <c r="B2530" s="35" t="s">
        <v>19571</v>
      </c>
      <c r="C2530" s="15" t="s">
        <v>5212</v>
      </c>
      <c r="D2530" s="68" t="s">
        <v>18670</v>
      </c>
      <c r="E2530" s="75">
        <v>390</v>
      </c>
      <c r="F2530" s="1"/>
      <c r="G2530"/>
      <c r="H2530"/>
      <c r="I2530"/>
      <c r="J2530"/>
      <c r="L2530" s="1"/>
    </row>
    <row r="2531" spans="1:12" ht="12.75" customHeight="1">
      <c r="A2531" s="46" t="s">
        <v>2855</v>
      </c>
      <c r="B2531" s="35" t="s">
        <v>19571</v>
      </c>
      <c r="C2531" s="15" t="s">
        <v>5209</v>
      </c>
      <c r="D2531" s="68" t="s">
        <v>18670</v>
      </c>
      <c r="E2531" s="75">
        <v>295</v>
      </c>
      <c r="F2531" s="1"/>
      <c r="G2531"/>
      <c r="H2531"/>
      <c r="I2531"/>
      <c r="J2531"/>
      <c r="L2531" s="1"/>
    </row>
    <row r="2532" spans="1:12" ht="12.75" customHeight="1">
      <c r="A2532" s="46" t="s">
        <v>2857</v>
      </c>
      <c r="B2532" s="35" t="s">
        <v>19571</v>
      </c>
      <c r="C2532" s="15" t="s">
        <v>3604</v>
      </c>
      <c r="D2532" s="68" t="s">
        <v>18670</v>
      </c>
      <c r="E2532" s="75">
        <v>277</v>
      </c>
      <c r="F2532" s="1"/>
      <c r="G2532"/>
      <c r="H2532"/>
      <c r="I2532"/>
      <c r="J2532"/>
      <c r="L2532" s="1"/>
    </row>
    <row r="2533" spans="1:12" ht="12.75" customHeight="1">
      <c r="A2533" s="46" t="s">
        <v>2856</v>
      </c>
      <c r="B2533" s="35" t="s">
        <v>19571</v>
      </c>
      <c r="C2533" s="15" t="s">
        <v>5210</v>
      </c>
      <c r="D2533" s="68" t="s">
        <v>18670</v>
      </c>
      <c r="E2533" s="75">
        <v>245</v>
      </c>
      <c r="F2533" s="1"/>
      <c r="G2533"/>
      <c r="H2533"/>
      <c r="I2533"/>
      <c r="J2533"/>
      <c r="L2533" s="1"/>
    </row>
    <row r="2534" spans="1:12" ht="12.75" customHeight="1">
      <c r="A2534" s="46" t="s">
        <v>3605</v>
      </c>
      <c r="B2534" s="35" t="s">
        <v>19571</v>
      </c>
      <c r="C2534" s="15" t="s">
        <v>3606</v>
      </c>
      <c r="D2534" s="68" t="s">
        <v>18670</v>
      </c>
      <c r="E2534" s="75">
        <v>243</v>
      </c>
      <c r="F2534" s="1"/>
      <c r="G2534"/>
      <c r="H2534"/>
      <c r="I2534"/>
      <c r="J2534"/>
      <c r="L2534" s="1"/>
    </row>
    <row r="2535" spans="1:12" ht="12.75" customHeight="1">
      <c r="A2535" s="46" t="s">
        <v>20058</v>
      </c>
      <c r="B2535" s="35" t="s">
        <v>20390</v>
      </c>
      <c r="C2535" s="15" t="s">
        <v>20391</v>
      </c>
      <c r="D2535" s="68" t="s">
        <v>18670</v>
      </c>
      <c r="E2535" s="75">
        <v>2536</v>
      </c>
      <c r="F2535" s="1"/>
      <c r="G2535"/>
      <c r="H2535"/>
      <c r="I2535"/>
      <c r="J2535"/>
      <c r="L2535" s="1"/>
    </row>
    <row r="2536" spans="1:12" ht="12.75" customHeight="1">
      <c r="A2536" s="46" t="s">
        <v>20397</v>
      </c>
      <c r="B2536" s="35" t="s">
        <v>20390</v>
      </c>
      <c r="C2536" s="15" t="s">
        <v>20398</v>
      </c>
      <c r="D2536" s="68" t="s">
        <v>18670</v>
      </c>
      <c r="E2536" s="75">
        <v>2338</v>
      </c>
      <c r="F2536" s="1"/>
      <c r="G2536"/>
      <c r="H2536"/>
      <c r="I2536"/>
      <c r="J2536"/>
      <c r="L2536" s="1"/>
    </row>
    <row r="2537" spans="1:12" ht="12.75" customHeight="1">
      <c r="A2537" s="47" t="s">
        <v>18639</v>
      </c>
      <c r="B2537" s="34" t="s">
        <v>20390</v>
      </c>
      <c r="C2537" s="34" t="s">
        <v>20392</v>
      </c>
      <c r="D2537" s="68" t="s">
        <v>18670</v>
      </c>
      <c r="E2537" s="75">
        <v>2225</v>
      </c>
      <c r="F2537" s="1"/>
      <c r="G2537"/>
      <c r="H2537"/>
      <c r="I2537"/>
      <c r="J2537"/>
      <c r="L2537" s="1"/>
    </row>
    <row r="2538" spans="1:12" ht="12.75" customHeight="1">
      <c r="A2538" s="47" t="s">
        <v>18638</v>
      </c>
      <c r="B2538" s="34" t="s">
        <v>20390</v>
      </c>
      <c r="C2538" s="34" t="s">
        <v>20393</v>
      </c>
      <c r="D2538" s="68" t="s">
        <v>18670</v>
      </c>
      <c r="E2538" s="75">
        <v>3970</v>
      </c>
      <c r="F2538" s="1"/>
      <c r="G2538"/>
      <c r="H2538"/>
      <c r="I2538"/>
      <c r="J2538"/>
      <c r="L2538" s="1"/>
    </row>
    <row r="2539" spans="1:12" ht="12.75" customHeight="1">
      <c r="A2539" s="47" t="s">
        <v>18637</v>
      </c>
      <c r="B2539" s="34" t="s">
        <v>20390</v>
      </c>
      <c r="C2539" s="34" t="s">
        <v>20394</v>
      </c>
      <c r="D2539" s="68" t="s">
        <v>18670</v>
      </c>
      <c r="E2539" s="75">
        <v>2835</v>
      </c>
      <c r="F2539" s="1"/>
      <c r="G2539"/>
      <c r="H2539"/>
      <c r="I2539"/>
      <c r="J2539"/>
      <c r="L2539" s="1"/>
    </row>
    <row r="2540" spans="1:12" ht="12.75" customHeight="1">
      <c r="A2540" s="47" t="s">
        <v>20124</v>
      </c>
      <c r="B2540" s="35" t="s">
        <v>20390</v>
      </c>
      <c r="C2540" s="15" t="s">
        <v>20125</v>
      </c>
      <c r="D2540" s="68" t="s">
        <v>18670</v>
      </c>
      <c r="E2540" s="75">
        <v>3390</v>
      </c>
      <c r="F2540" s="1"/>
      <c r="G2540"/>
      <c r="H2540"/>
      <c r="I2540"/>
      <c r="J2540"/>
      <c r="L2540" s="1"/>
    </row>
    <row r="2541" spans="1:12" ht="12.75" customHeight="1">
      <c r="A2541" s="47" t="s">
        <v>18649</v>
      </c>
      <c r="B2541" s="34" t="s">
        <v>20390</v>
      </c>
      <c r="C2541" s="34" t="s">
        <v>20206</v>
      </c>
      <c r="D2541" s="68" t="s">
        <v>18670</v>
      </c>
      <c r="E2541" s="75">
        <v>1435</v>
      </c>
      <c r="F2541" s="1"/>
      <c r="G2541"/>
      <c r="H2541"/>
      <c r="I2541"/>
      <c r="J2541"/>
      <c r="L2541" s="1"/>
    </row>
    <row r="2542" spans="1:12" ht="12.75" customHeight="1">
      <c r="A2542" s="47" t="s">
        <v>18650</v>
      </c>
      <c r="B2542" s="34" t="s">
        <v>20390</v>
      </c>
      <c r="C2542" s="34" t="s">
        <v>20207</v>
      </c>
      <c r="D2542" s="68" t="s">
        <v>18670</v>
      </c>
      <c r="E2542" s="75">
        <v>1540</v>
      </c>
      <c r="F2542" s="1"/>
      <c r="G2542"/>
      <c r="H2542"/>
      <c r="I2542"/>
      <c r="J2542"/>
      <c r="L2542" s="1"/>
    </row>
    <row r="2543" spans="1:12" ht="12.75" customHeight="1">
      <c r="A2543" s="46" t="s">
        <v>1116</v>
      </c>
      <c r="B2543" s="35" t="s">
        <v>19555</v>
      </c>
      <c r="C2543" s="15" t="s">
        <v>3809</v>
      </c>
      <c r="D2543" s="68" t="s">
        <v>18670</v>
      </c>
      <c r="E2543" s="75">
        <v>1061</v>
      </c>
      <c r="F2543" s="1"/>
      <c r="G2543"/>
      <c r="H2543"/>
      <c r="I2543"/>
      <c r="J2543"/>
      <c r="L2543" s="1"/>
    </row>
    <row r="2544" spans="1:12" ht="12.75" customHeight="1">
      <c r="A2544" s="46" t="s">
        <v>5313</v>
      </c>
      <c r="B2544" s="35" t="s">
        <v>19555</v>
      </c>
      <c r="C2544" s="15" t="s">
        <v>5311</v>
      </c>
      <c r="D2544" s="68" t="s">
        <v>18670</v>
      </c>
      <c r="E2544" s="75">
        <v>1220</v>
      </c>
      <c r="F2544" s="1"/>
      <c r="G2544"/>
      <c r="H2544"/>
      <c r="I2544"/>
      <c r="J2544"/>
      <c r="L2544" s="1"/>
    </row>
    <row r="2545" spans="1:12" ht="12.75" customHeight="1">
      <c r="A2545" s="46" t="s">
        <v>19723</v>
      </c>
      <c r="B2545" s="36" t="s">
        <v>19717</v>
      </c>
      <c r="C2545" s="15" t="s">
        <v>19724</v>
      </c>
      <c r="D2545" s="69" t="s">
        <v>18346</v>
      </c>
      <c r="E2545" s="76">
        <v>60</v>
      </c>
      <c r="F2545" s="1"/>
      <c r="G2545"/>
      <c r="H2545"/>
      <c r="I2545"/>
      <c r="J2545"/>
      <c r="L2545" s="1"/>
    </row>
    <row r="2546" spans="1:12" ht="12.75" customHeight="1">
      <c r="A2546" s="46" t="s">
        <v>19716</v>
      </c>
      <c r="B2546" s="36" t="s">
        <v>19717</v>
      </c>
      <c r="C2546" s="15" t="s">
        <v>19718</v>
      </c>
      <c r="D2546" s="69" t="s">
        <v>18346</v>
      </c>
      <c r="E2546" s="76">
        <v>45</v>
      </c>
      <c r="F2546" s="1"/>
      <c r="G2546"/>
      <c r="H2546"/>
      <c r="I2546"/>
      <c r="J2546"/>
      <c r="L2546" s="1"/>
    </row>
    <row r="2547" spans="1:12" ht="12.75" customHeight="1">
      <c r="A2547" s="46" t="s">
        <v>19725</v>
      </c>
      <c r="B2547" s="36" t="s">
        <v>19717</v>
      </c>
      <c r="C2547" s="15" t="s">
        <v>19726</v>
      </c>
      <c r="D2547" s="69" t="s">
        <v>18346</v>
      </c>
      <c r="E2547" s="76">
        <v>66.900000000000006</v>
      </c>
      <c r="F2547" s="1"/>
      <c r="G2547"/>
      <c r="H2547"/>
      <c r="I2547"/>
      <c r="J2547"/>
      <c r="L2547" s="1"/>
    </row>
    <row r="2548" spans="1:12" ht="12.75" customHeight="1">
      <c r="A2548" s="46" t="s">
        <v>19719</v>
      </c>
      <c r="B2548" s="36" t="s">
        <v>19717</v>
      </c>
      <c r="C2548" s="15" t="s">
        <v>19720</v>
      </c>
      <c r="D2548" s="69" t="s">
        <v>18346</v>
      </c>
      <c r="E2548" s="76">
        <v>49.6</v>
      </c>
      <c r="F2548" s="1"/>
      <c r="G2548"/>
      <c r="H2548"/>
      <c r="I2548"/>
      <c r="J2548"/>
      <c r="L2548" s="1"/>
    </row>
    <row r="2549" spans="1:12" ht="12.75" customHeight="1">
      <c r="A2549" s="46" t="s">
        <v>19727</v>
      </c>
      <c r="B2549" s="36" t="s">
        <v>19717</v>
      </c>
      <c r="C2549" s="15" t="s">
        <v>19728</v>
      </c>
      <c r="D2549" s="69" t="s">
        <v>18346</v>
      </c>
      <c r="E2549" s="76">
        <v>73.8</v>
      </c>
      <c r="F2549" s="1"/>
      <c r="G2549"/>
      <c r="H2549"/>
      <c r="I2549"/>
      <c r="J2549"/>
      <c r="L2549" s="1"/>
    </row>
    <row r="2550" spans="1:12" ht="12.75" customHeight="1">
      <c r="A2550" s="46" t="s">
        <v>19721</v>
      </c>
      <c r="B2550" s="36" t="s">
        <v>19717</v>
      </c>
      <c r="C2550" s="15" t="s">
        <v>19722</v>
      </c>
      <c r="D2550" s="69" t="s">
        <v>18346</v>
      </c>
      <c r="E2550" s="76">
        <v>54.2</v>
      </c>
      <c r="F2550" s="1"/>
      <c r="G2550"/>
      <c r="H2550"/>
      <c r="I2550"/>
      <c r="J2550"/>
      <c r="L2550" s="1"/>
    </row>
    <row r="2551" spans="1:12" ht="12.75" customHeight="1">
      <c r="A2551" s="46" t="s">
        <v>19747</v>
      </c>
      <c r="B2551" s="35" t="s">
        <v>19717</v>
      </c>
      <c r="C2551" s="15" t="s">
        <v>20041</v>
      </c>
      <c r="D2551" s="68" t="s">
        <v>18670</v>
      </c>
      <c r="E2551" s="76">
        <v>13</v>
      </c>
      <c r="F2551" s="1"/>
      <c r="G2551"/>
      <c r="H2551"/>
      <c r="I2551"/>
      <c r="J2551"/>
      <c r="L2551" s="1"/>
    </row>
    <row r="2552" spans="1:12" ht="12.75" customHeight="1">
      <c r="A2552" s="46" t="s">
        <v>19748</v>
      </c>
      <c r="B2552" s="35" t="s">
        <v>19717</v>
      </c>
      <c r="C2552" s="15" t="s">
        <v>20042</v>
      </c>
      <c r="D2552" s="68" t="s">
        <v>18670</v>
      </c>
      <c r="E2552" s="76">
        <v>16.3</v>
      </c>
      <c r="F2552" s="1"/>
      <c r="G2552"/>
      <c r="H2552"/>
      <c r="I2552"/>
      <c r="J2552"/>
      <c r="L2552" s="1"/>
    </row>
    <row r="2553" spans="1:12" ht="12.75" customHeight="1">
      <c r="A2553" s="46" t="s">
        <v>19749</v>
      </c>
      <c r="B2553" s="35" t="s">
        <v>19717</v>
      </c>
      <c r="C2553" s="15" t="s">
        <v>20043</v>
      </c>
      <c r="D2553" s="68" t="s">
        <v>18670</v>
      </c>
      <c r="E2553" s="76">
        <v>19.600000000000001</v>
      </c>
      <c r="F2553"/>
      <c r="G2553"/>
      <c r="H2553"/>
      <c r="I2553"/>
      <c r="J2553"/>
      <c r="L2553" s="1"/>
    </row>
    <row r="2554" spans="1:12" s="2" customFormat="1" ht="12.75" customHeight="1">
      <c r="A2554" s="46" t="s">
        <v>1081</v>
      </c>
      <c r="B2554" s="36" t="s">
        <v>1080</v>
      </c>
      <c r="C2554" s="15" t="s">
        <v>1082</v>
      </c>
      <c r="D2554" s="69" t="s">
        <v>18346</v>
      </c>
      <c r="E2554" s="76">
        <v>18.899999999999999</v>
      </c>
      <c r="F2554"/>
      <c r="G2554"/>
      <c r="H2554"/>
      <c r="I2554"/>
      <c r="J2554"/>
    </row>
    <row r="2555" spans="1:12" ht="12.75" customHeight="1">
      <c r="A2555" s="46" t="s">
        <v>6333</v>
      </c>
      <c r="B2555" s="36" t="s">
        <v>1080</v>
      </c>
      <c r="C2555" s="15" t="s">
        <v>6334</v>
      </c>
      <c r="D2555" s="69" t="s">
        <v>18346</v>
      </c>
      <c r="E2555" s="76">
        <v>20.399999999999999</v>
      </c>
      <c r="F2555"/>
      <c r="G2555"/>
      <c r="H2555"/>
      <c r="I2555"/>
      <c r="J2555"/>
      <c r="L2555" s="1"/>
    </row>
    <row r="2556" spans="1:12" ht="12.75" customHeight="1">
      <c r="A2556" s="46" t="s">
        <v>1083</v>
      </c>
      <c r="B2556" s="36" t="s">
        <v>1080</v>
      </c>
      <c r="C2556" s="15" t="s">
        <v>1084</v>
      </c>
      <c r="D2556" s="69" t="s">
        <v>18346</v>
      </c>
      <c r="E2556" s="76">
        <v>26.1</v>
      </c>
      <c r="F2556"/>
      <c r="G2556"/>
      <c r="H2556"/>
      <c r="I2556"/>
      <c r="J2556"/>
      <c r="L2556" s="1"/>
    </row>
    <row r="2557" spans="1:12" ht="12.75" customHeight="1">
      <c r="A2557" s="46" t="s">
        <v>6335</v>
      </c>
      <c r="B2557" s="36" t="s">
        <v>1080</v>
      </c>
      <c r="C2557" s="15" t="s">
        <v>6336</v>
      </c>
      <c r="D2557" s="69" t="s">
        <v>18346</v>
      </c>
      <c r="E2557" s="76">
        <v>28.2</v>
      </c>
      <c r="F2557"/>
      <c r="G2557"/>
      <c r="H2557"/>
      <c r="I2557"/>
      <c r="J2557"/>
      <c r="L2557" s="1"/>
    </row>
    <row r="2558" spans="1:12" ht="12.75" customHeight="1">
      <c r="A2558" s="46" t="s">
        <v>19662</v>
      </c>
      <c r="B2558" s="36" t="s">
        <v>1080</v>
      </c>
      <c r="C2558" s="15" t="s">
        <v>19663</v>
      </c>
      <c r="D2558" s="69" t="s">
        <v>18346</v>
      </c>
      <c r="E2558" s="76">
        <v>19.5</v>
      </c>
      <c r="F2558"/>
      <c r="G2558"/>
      <c r="H2558"/>
      <c r="I2558"/>
      <c r="J2558"/>
      <c r="L2558" s="1"/>
    </row>
    <row r="2559" spans="1:12" ht="12.75" customHeight="1">
      <c r="A2559" s="46" t="s">
        <v>19672</v>
      </c>
      <c r="B2559" s="36" t="s">
        <v>1080</v>
      </c>
      <c r="C2559" s="15" t="s">
        <v>19673</v>
      </c>
      <c r="D2559" s="69" t="s">
        <v>18346</v>
      </c>
      <c r="E2559" s="76">
        <v>21.2</v>
      </c>
      <c r="F2559"/>
      <c r="G2559"/>
      <c r="H2559"/>
      <c r="I2559"/>
      <c r="J2559"/>
      <c r="L2559" s="1"/>
    </row>
    <row r="2560" spans="1:12" ht="12.75" customHeight="1">
      <c r="A2560" s="46" t="s">
        <v>19664</v>
      </c>
      <c r="B2560" s="36" t="s">
        <v>1080</v>
      </c>
      <c r="C2560" s="15" t="s">
        <v>19665</v>
      </c>
      <c r="D2560" s="69" t="s">
        <v>18346</v>
      </c>
      <c r="E2560" s="76">
        <v>26.9</v>
      </c>
      <c r="F2560"/>
      <c r="G2560"/>
      <c r="H2560"/>
      <c r="I2560"/>
      <c r="J2560"/>
      <c r="L2560" s="1"/>
    </row>
    <row r="2561" spans="1:12" ht="12.75" customHeight="1">
      <c r="A2561" s="46" t="s">
        <v>19674</v>
      </c>
      <c r="B2561" s="36" t="s">
        <v>1080</v>
      </c>
      <c r="C2561" s="15" t="s">
        <v>19675</v>
      </c>
      <c r="D2561" s="69" t="s">
        <v>18346</v>
      </c>
      <c r="E2561" s="76">
        <v>29.4</v>
      </c>
      <c r="F2561"/>
      <c r="G2561"/>
      <c r="H2561"/>
      <c r="I2561"/>
      <c r="J2561"/>
      <c r="L2561" s="1"/>
    </row>
    <row r="2562" spans="1:12" ht="12.75" customHeight="1">
      <c r="A2562" s="46" t="s">
        <v>1085</v>
      </c>
      <c r="B2562" s="35" t="s">
        <v>1080</v>
      </c>
      <c r="C2562" s="15" t="s">
        <v>1086</v>
      </c>
      <c r="D2562" s="68" t="s">
        <v>18670</v>
      </c>
      <c r="E2562" s="76">
        <v>5.5</v>
      </c>
      <c r="F2562"/>
      <c r="G2562"/>
      <c r="H2562"/>
      <c r="I2562"/>
      <c r="J2562"/>
      <c r="L2562" s="1"/>
    </row>
    <row r="2563" spans="1:12" ht="12.75" customHeight="1">
      <c r="A2563" s="46" t="s">
        <v>6337</v>
      </c>
      <c r="B2563" s="35" t="s">
        <v>1080</v>
      </c>
      <c r="C2563" s="15" t="s">
        <v>19670</v>
      </c>
      <c r="D2563" s="68" t="s">
        <v>18670</v>
      </c>
      <c r="E2563" s="76">
        <v>9</v>
      </c>
      <c r="F2563"/>
      <c r="G2563"/>
      <c r="H2563"/>
      <c r="I2563"/>
      <c r="J2563"/>
      <c r="L2563" s="1"/>
    </row>
    <row r="2564" spans="1:12" ht="12.75" customHeight="1">
      <c r="A2564" s="46" t="s">
        <v>1087</v>
      </c>
      <c r="B2564" s="35" t="s">
        <v>1080</v>
      </c>
      <c r="C2564" s="15" t="s">
        <v>1088</v>
      </c>
      <c r="D2564" s="68" t="s">
        <v>18670</v>
      </c>
      <c r="E2564" s="76">
        <v>8</v>
      </c>
      <c r="F2564"/>
      <c r="G2564"/>
      <c r="H2564"/>
      <c r="I2564"/>
      <c r="J2564"/>
      <c r="L2564" s="1"/>
    </row>
    <row r="2565" spans="1:12" ht="12.75" customHeight="1">
      <c r="A2565" s="46" t="s">
        <v>6339</v>
      </c>
      <c r="B2565" s="35" t="s">
        <v>1080</v>
      </c>
      <c r="C2565" s="15" t="s">
        <v>19671</v>
      </c>
      <c r="D2565" s="68" t="s">
        <v>18670</v>
      </c>
      <c r="E2565" s="76">
        <v>13</v>
      </c>
      <c r="F2565"/>
      <c r="G2565"/>
      <c r="H2565"/>
      <c r="I2565"/>
      <c r="J2565"/>
      <c r="L2565" s="1"/>
    </row>
    <row r="2566" spans="1:12" ht="12.75" customHeight="1">
      <c r="A2566" s="46" t="s">
        <v>19666</v>
      </c>
      <c r="B2566" s="35" t="s">
        <v>1080</v>
      </c>
      <c r="C2566" s="15" t="s">
        <v>19667</v>
      </c>
      <c r="D2566" s="68" t="s">
        <v>18670</v>
      </c>
      <c r="E2566" s="76">
        <v>6.7</v>
      </c>
      <c r="F2566"/>
      <c r="G2566"/>
      <c r="H2566"/>
      <c r="I2566"/>
      <c r="J2566"/>
      <c r="L2566" s="1"/>
    </row>
    <row r="2567" spans="1:12" ht="12.75" customHeight="1">
      <c r="A2567" s="46" t="s">
        <v>19676</v>
      </c>
      <c r="B2567" s="35" t="s">
        <v>1080</v>
      </c>
      <c r="C2567" s="15" t="s">
        <v>19677</v>
      </c>
      <c r="D2567" s="68" t="s">
        <v>18670</v>
      </c>
      <c r="E2567" s="76">
        <v>10</v>
      </c>
      <c r="F2567"/>
      <c r="G2567"/>
      <c r="H2567"/>
      <c r="I2567"/>
      <c r="J2567"/>
      <c r="L2567" s="1"/>
    </row>
    <row r="2568" spans="1:12" ht="12.75" customHeight="1">
      <c r="A2568" s="46" t="s">
        <v>19668</v>
      </c>
      <c r="B2568" s="35" t="s">
        <v>1080</v>
      </c>
      <c r="C2568" s="15" t="s">
        <v>19669</v>
      </c>
      <c r="D2568" s="68" t="s">
        <v>18670</v>
      </c>
      <c r="E2568" s="76">
        <v>9.6</v>
      </c>
      <c r="F2568"/>
      <c r="G2568"/>
      <c r="H2568"/>
      <c r="I2568"/>
      <c r="J2568"/>
      <c r="L2568" s="1"/>
    </row>
    <row r="2569" spans="1:12" ht="12.75" customHeight="1">
      <c r="A2569" s="46" t="s">
        <v>19678</v>
      </c>
      <c r="B2569" s="35" t="s">
        <v>1080</v>
      </c>
      <c r="C2569" s="15" t="s">
        <v>19679</v>
      </c>
      <c r="D2569" s="68" t="s">
        <v>18670</v>
      </c>
      <c r="E2569" s="76">
        <v>14.7</v>
      </c>
      <c r="F2569"/>
      <c r="G2569"/>
      <c r="H2569"/>
      <c r="I2569"/>
      <c r="J2569"/>
      <c r="L2569" s="1"/>
    </row>
    <row r="2570" spans="1:12" ht="12.75" customHeight="1">
      <c r="A2570" s="46" t="s">
        <v>5227</v>
      </c>
      <c r="B2570" s="35" t="s">
        <v>19555</v>
      </c>
      <c r="C2570" s="15" t="s">
        <v>5228</v>
      </c>
      <c r="D2570" s="68" t="s">
        <v>18670</v>
      </c>
      <c r="E2570" s="75">
        <v>301</v>
      </c>
      <c r="F2570"/>
      <c r="G2570"/>
      <c r="H2570"/>
      <c r="I2570"/>
      <c r="J2570"/>
      <c r="L2570" s="1"/>
    </row>
    <row r="2571" spans="1:12" ht="12.75" customHeight="1">
      <c r="A2571" s="46" t="s">
        <v>1117</v>
      </c>
      <c r="B2571" s="35" t="s">
        <v>19555</v>
      </c>
      <c r="C2571" s="15" t="s">
        <v>1118</v>
      </c>
      <c r="D2571" s="68" t="s">
        <v>18670</v>
      </c>
      <c r="E2571" s="75">
        <v>328</v>
      </c>
      <c r="F2571" s="1"/>
      <c r="G2571"/>
      <c r="H2571"/>
      <c r="I2571"/>
      <c r="J2571"/>
      <c r="L2571" s="1"/>
    </row>
    <row r="2572" spans="1:12" ht="12.75" customHeight="1">
      <c r="A2572" s="46" t="s">
        <v>5307</v>
      </c>
      <c r="B2572" s="35" t="s">
        <v>19555</v>
      </c>
      <c r="C2572" s="15" t="s">
        <v>5305</v>
      </c>
      <c r="D2572" s="68" t="s">
        <v>18670</v>
      </c>
      <c r="E2572" s="75">
        <v>371</v>
      </c>
      <c r="F2572"/>
      <c r="G2572"/>
      <c r="H2572"/>
      <c r="I2572"/>
      <c r="J2572"/>
      <c r="L2572" s="1"/>
    </row>
    <row r="2573" spans="1:12" ht="12.75" customHeight="1">
      <c r="A2573" s="46" t="s">
        <v>5225</v>
      </c>
      <c r="B2573" s="35" t="s">
        <v>19555</v>
      </c>
      <c r="C2573" s="15" t="s">
        <v>5226</v>
      </c>
      <c r="D2573" s="68" t="s">
        <v>18670</v>
      </c>
      <c r="E2573" s="75">
        <v>1511</v>
      </c>
      <c r="F2573"/>
      <c r="G2573"/>
      <c r="H2573"/>
      <c r="I2573"/>
      <c r="J2573"/>
      <c r="L2573" s="1"/>
    </row>
    <row r="2574" spans="1:12" ht="12.75" customHeight="1">
      <c r="A2574" s="46" t="s">
        <v>1121</v>
      </c>
      <c r="B2574" s="35" t="s">
        <v>19555</v>
      </c>
      <c r="C2574" s="15" t="s">
        <v>1122</v>
      </c>
      <c r="D2574" s="68" t="s">
        <v>18670</v>
      </c>
      <c r="E2574" s="75">
        <v>217</v>
      </c>
      <c r="F2574"/>
      <c r="G2574"/>
      <c r="H2574"/>
      <c r="I2574"/>
      <c r="J2574"/>
      <c r="L2574" s="1"/>
    </row>
    <row r="2575" spans="1:12" ht="12.75" customHeight="1">
      <c r="A2575" s="46" t="s">
        <v>1123</v>
      </c>
      <c r="B2575" s="35" t="s">
        <v>19555</v>
      </c>
      <c r="C2575" s="15" t="s">
        <v>1124</v>
      </c>
      <c r="D2575" s="68" t="s">
        <v>18670</v>
      </c>
      <c r="E2575" s="75">
        <v>222</v>
      </c>
      <c r="F2575"/>
      <c r="G2575"/>
      <c r="H2575"/>
      <c r="I2575"/>
      <c r="J2575"/>
      <c r="L2575" s="1"/>
    </row>
    <row r="2576" spans="1:12" ht="12.75" customHeight="1">
      <c r="A2576" s="46" t="s">
        <v>5229</v>
      </c>
      <c r="B2576" s="35" t="s">
        <v>19555</v>
      </c>
      <c r="C2576" s="15" t="s">
        <v>5230</v>
      </c>
      <c r="D2576" s="68" t="s">
        <v>18670</v>
      </c>
      <c r="E2576" s="75">
        <v>504</v>
      </c>
      <c r="F2576"/>
      <c r="G2576"/>
      <c r="H2576"/>
      <c r="I2576"/>
      <c r="J2576"/>
      <c r="L2576" s="1"/>
    </row>
    <row r="2577" spans="1:12" ht="12.75" customHeight="1">
      <c r="A2577" s="46" t="s">
        <v>1119</v>
      </c>
      <c r="B2577" s="35" t="s">
        <v>19555</v>
      </c>
      <c r="C2577" s="15" t="s">
        <v>1120</v>
      </c>
      <c r="D2577" s="68" t="s">
        <v>18670</v>
      </c>
      <c r="E2577" s="75">
        <v>434</v>
      </c>
      <c r="F2577"/>
      <c r="G2577"/>
      <c r="H2577"/>
      <c r="I2577"/>
      <c r="J2577"/>
      <c r="L2577" s="1"/>
    </row>
    <row r="2578" spans="1:12" ht="12.75" customHeight="1">
      <c r="A2578" s="46" t="s">
        <v>5310</v>
      </c>
      <c r="B2578" s="35" t="s">
        <v>19555</v>
      </c>
      <c r="C2578" s="15" t="s">
        <v>5308</v>
      </c>
      <c r="D2578" s="68" t="s">
        <v>18670</v>
      </c>
      <c r="E2578" s="75">
        <v>509</v>
      </c>
      <c r="F2578"/>
      <c r="G2578"/>
      <c r="H2578"/>
      <c r="I2578"/>
      <c r="J2578"/>
      <c r="L2578" s="1"/>
    </row>
    <row r="2579" spans="1:12" ht="12.75" customHeight="1">
      <c r="A2579" s="46" t="s">
        <v>1125</v>
      </c>
      <c r="B2579" s="35" t="s">
        <v>19555</v>
      </c>
      <c r="C2579" s="15" t="s">
        <v>5204</v>
      </c>
      <c r="D2579" s="68" t="s">
        <v>18670</v>
      </c>
      <c r="E2579" s="75">
        <v>2232</v>
      </c>
      <c r="F2579"/>
      <c r="G2579"/>
      <c r="H2579"/>
      <c r="I2579"/>
      <c r="J2579"/>
      <c r="L2579" s="1"/>
    </row>
    <row r="2580" spans="1:12" ht="12.75" customHeight="1">
      <c r="A2580" s="46" t="s">
        <v>5219</v>
      </c>
      <c r="B2580" s="35" t="s">
        <v>19555</v>
      </c>
      <c r="C2580" s="15" t="s">
        <v>5220</v>
      </c>
      <c r="D2580" s="68" t="s">
        <v>18670</v>
      </c>
      <c r="E2580" s="75">
        <v>2505</v>
      </c>
      <c r="F2580" s="1"/>
      <c r="G2580"/>
      <c r="H2580"/>
      <c r="I2580"/>
      <c r="J2580"/>
      <c r="L2580" s="1"/>
    </row>
    <row r="2581" spans="1:12" ht="12.75" customHeight="1">
      <c r="A2581" s="46" t="s">
        <v>5221</v>
      </c>
      <c r="B2581" s="35" t="s">
        <v>19555</v>
      </c>
      <c r="C2581" s="15" t="s">
        <v>5222</v>
      </c>
      <c r="D2581" s="68" t="s">
        <v>18670</v>
      </c>
      <c r="E2581" s="75">
        <v>1848</v>
      </c>
      <c r="F2581" s="1"/>
      <c r="G2581"/>
      <c r="H2581"/>
      <c r="I2581"/>
      <c r="J2581"/>
      <c r="L2581" s="1"/>
    </row>
    <row r="2582" spans="1:12" ht="12.75" customHeight="1">
      <c r="A2582" s="46" t="s">
        <v>5223</v>
      </c>
      <c r="B2582" s="35" t="s">
        <v>19555</v>
      </c>
      <c r="C2582" s="15" t="s">
        <v>5224</v>
      </c>
      <c r="D2582" s="68" t="s">
        <v>18670</v>
      </c>
      <c r="E2582" s="75">
        <v>2131</v>
      </c>
      <c r="F2582" s="1"/>
      <c r="G2582"/>
      <c r="H2582"/>
      <c r="I2582"/>
      <c r="J2582"/>
      <c r="L2582" s="1"/>
    </row>
    <row r="2583" spans="1:12" ht="12.75" customHeight="1">
      <c r="A2583" s="46" t="s">
        <v>3689</v>
      </c>
      <c r="B2583" s="36" t="s">
        <v>3629</v>
      </c>
      <c r="C2583" s="15" t="s">
        <v>3690</v>
      </c>
      <c r="D2583" s="69" t="s">
        <v>18346</v>
      </c>
      <c r="E2583" s="76">
        <v>16.8</v>
      </c>
      <c r="F2583" s="1"/>
      <c r="G2583"/>
      <c r="H2583"/>
      <c r="I2583"/>
      <c r="J2583"/>
      <c r="L2583" s="1"/>
    </row>
    <row r="2584" spans="1:12" ht="12.75" customHeight="1">
      <c r="A2584" s="46" t="s">
        <v>3693</v>
      </c>
      <c r="B2584" s="36" t="s">
        <v>3629</v>
      </c>
      <c r="C2584" s="15" t="s">
        <v>3694</v>
      </c>
      <c r="D2584" s="69" t="s">
        <v>18346</v>
      </c>
      <c r="E2584" s="76">
        <v>19.100000000000001</v>
      </c>
      <c r="F2584" s="1"/>
      <c r="G2584"/>
      <c r="H2584"/>
      <c r="I2584"/>
      <c r="J2584"/>
      <c r="L2584" s="1"/>
    </row>
    <row r="2585" spans="1:12" ht="12.75" customHeight="1">
      <c r="A2585" s="46" t="s">
        <v>3683</v>
      </c>
      <c r="B2585" s="36" t="s">
        <v>3629</v>
      </c>
      <c r="C2585" s="15" t="s">
        <v>3684</v>
      </c>
      <c r="D2585" s="69" t="s">
        <v>18346</v>
      </c>
      <c r="E2585" s="76">
        <v>15.1</v>
      </c>
      <c r="F2585" s="1"/>
      <c r="G2585"/>
      <c r="H2585"/>
      <c r="I2585"/>
      <c r="J2585"/>
      <c r="L2585" s="1"/>
    </row>
    <row r="2586" spans="1:12" ht="12.75" customHeight="1">
      <c r="A2586" s="46" t="s">
        <v>3687</v>
      </c>
      <c r="B2586" s="36" t="s">
        <v>3629</v>
      </c>
      <c r="C2586" s="15" t="s">
        <v>3688</v>
      </c>
      <c r="D2586" s="69" t="s">
        <v>18346</v>
      </c>
      <c r="E2586" s="76">
        <v>17</v>
      </c>
      <c r="F2586" s="1"/>
      <c r="G2586"/>
      <c r="H2586"/>
      <c r="I2586"/>
      <c r="J2586"/>
      <c r="L2586" s="1"/>
    </row>
    <row r="2587" spans="1:12" ht="12.75" customHeight="1">
      <c r="A2587" s="46" t="s">
        <v>3695</v>
      </c>
      <c r="B2587" s="35" t="s">
        <v>3629</v>
      </c>
      <c r="C2587" s="15" t="s">
        <v>19917</v>
      </c>
      <c r="D2587" s="68" t="s">
        <v>18670</v>
      </c>
      <c r="E2587" s="76">
        <v>15.5</v>
      </c>
      <c r="F2587" s="1"/>
      <c r="G2587"/>
      <c r="H2587"/>
      <c r="I2587"/>
      <c r="J2587"/>
      <c r="L2587" s="1"/>
    </row>
    <row r="2588" spans="1:12" s="2" customFormat="1" ht="12.75" customHeight="1">
      <c r="A2588" s="46" t="s">
        <v>3699</v>
      </c>
      <c r="B2588" s="35" t="s">
        <v>3629</v>
      </c>
      <c r="C2588" s="15" t="s">
        <v>19918</v>
      </c>
      <c r="D2588" s="68" t="s">
        <v>18670</v>
      </c>
      <c r="E2588" s="76">
        <v>20.399999999999999</v>
      </c>
      <c r="G2588"/>
      <c r="H2588"/>
      <c r="I2588"/>
      <c r="J2588"/>
    </row>
    <row r="2589" spans="1:12" ht="12.75" customHeight="1">
      <c r="A2589" s="46" t="s">
        <v>3634</v>
      </c>
      <c r="B2589" s="36" t="s">
        <v>3629</v>
      </c>
      <c r="C2589" s="15" t="s">
        <v>3635</v>
      </c>
      <c r="D2589" s="69" t="s">
        <v>18346</v>
      </c>
      <c r="E2589" s="76">
        <v>18.600000000000001</v>
      </c>
      <c r="F2589" s="1"/>
      <c r="G2589"/>
      <c r="H2589"/>
      <c r="I2589"/>
      <c r="J2589"/>
      <c r="L2589" s="1"/>
    </row>
    <row r="2590" spans="1:12" ht="12.75" customHeight="1">
      <c r="A2590" s="46" t="s">
        <v>3638</v>
      </c>
      <c r="B2590" s="36" t="s">
        <v>3629</v>
      </c>
      <c r="C2590" s="15" t="s">
        <v>3639</v>
      </c>
      <c r="D2590" s="69" t="s">
        <v>18346</v>
      </c>
      <c r="E2590" s="76">
        <v>24.2</v>
      </c>
      <c r="F2590" s="1"/>
      <c r="G2590"/>
      <c r="H2590"/>
      <c r="I2590"/>
      <c r="J2590"/>
      <c r="L2590" s="1"/>
    </row>
    <row r="2591" spans="1:12" ht="12.75" customHeight="1">
      <c r="A2591" s="46" t="s">
        <v>3669</v>
      </c>
      <c r="B2591" s="36" t="s">
        <v>3629</v>
      </c>
      <c r="C2591" s="15" t="s">
        <v>3670</v>
      </c>
      <c r="D2591" s="69" t="s">
        <v>18346</v>
      </c>
      <c r="E2591" s="76">
        <v>21.7</v>
      </c>
      <c r="F2591" s="1"/>
      <c r="G2591"/>
      <c r="H2591"/>
      <c r="I2591"/>
      <c r="J2591"/>
      <c r="L2591" s="1"/>
    </row>
    <row r="2592" spans="1:12" ht="12.75" customHeight="1">
      <c r="A2592" s="46" t="s">
        <v>3673</v>
      </c>
      <c r="B2592" s="36" t="s">
        <v>3629</v>
      </c>
      <c r="C2592" s="15" t="s">
        <v>3674</v>
      </c>
      <c r="D2592" s="69" t="s">
        <v>18346</v>
      </c>
      <c r="E2592" s="76">
        <v>27.5</v>
      </c>
      <c r="F2592" s="1"/>
      <c r="G2592"/>
      <c r="H2592"/>
      <c r="I2592"/>
      <c r="J2592"/>
      <c r="L2592" s="1"/>
    </row>
    <row r="2593" spans="1:12" ht="12.75" customHeight="1">
      <c r="A2593" s="46" t="s">
        <v>3630</v>
      </c>
      <c r="B2593" s="36" t="s">
        <v>3629</v>
      </c>
      <c r="C2593" s="15" t="s">
        <v>3631</v>
      </c>
      <c r="D2593" s="69" t="s">
        <v>18346</v>
      </c>
      <c r="E2593" s="76">
        <v>17.399999999999999</v>
      </c>
      <c r="F2593" s="1"/>
      <c r="G2593"/>
      <c r="H2593"/>
      <c r="I2593"/>
      <c r="J2593"/>
      <c r="L2593" s="1"/>
    </row>
    <row r="2594" spans="1:12" ht="12.75" customHeight="1">
      <c r="A2594" s="46" t="s">
        <v>3665</v>
      </c>
      <c r="B2594" s="36" t="s">
        <v>3629</v>
      </c>
      <c r="C2594" s="15" t="s">
        <v>3666</v>
      </c>
      <c r="D2594" s="69" t="s">
        <v>18346</v>
      </c>
      <c r="E2594" s="76">
        <v>20</v>
      </c>
      <c r="F2594" s="1"/>
      <c r="G2594"/>
      <c r="H2594"/>
      <c r="I2594"/>
      <c r="J2594"/>
      <c r="L2594" s="1"/>
    </row>
    <row r="2595" spans="1:12" ht="12.75" customHeight="1">
      <c r="A2595" s="46" t="s">
        <v>19625</v>
      </c>
      <c r="B2595" s="36" t="s">
        <v>3629</v>
      </c>
      <c r="C2595" s="15" t="s">
        <v>3637</v>
      </c>
      <c r="D2595" s="69" t="s">
        <v>18346</v>
      </c>
      <c r="E2595" s="76">
        <v>16.7</v>
      </c>
      <c r="F2595" s="1"/>
      <c r="G2595"/>
      <c r="H2595"/>
      <c r="I2595"/>
      <c r="J2595"/>
      <c r="L2595" s="1"/>
    </row>
    <row r="2596" spans="1:12" ht="12.75" customHeight="1">
      <c r="A2596" s="46" t="s">
        <v>3640</v>
      </c>
      <c r="B2596" s="36" t="s">
        <v>3629</v>
      </c>
      <c r="C2596" s="15" t="s">
        <v>3641</v>
      </c>
      <c r="D2596" s="69" t="s">
        <v>18346</v>
      </c>
      <c r="E2596" s="76">
        <v>22.1</v>
      </c>
      <c r="F2596" s="1"/>
      <c r="G2596"/>
      <c r="H2596"/>
      <c r="I2596"/>
      <c r="J2596"/>
      <c r="L2596" s="1"/>
    </row>
    <row r="2597" spans="1:12" ht="12.75" customHeight="1">
      <c r="A2597" s="46" t="s">
        <v>3671</v>
      </c>
      <c r="B2597" s="36" t="s">
        <v>3629</v>
      </c>
      <c r="C2597" s="15" t="s">
        <v>3672</v>
      </c>
      <c r="D2597" s="69" t="s">
        <v>18346</v>
      </c>
      <c r="E2597" s="76">
        <v>19.100000000000001</v>
      </c>
      <c r="F2597" s="1"/>
      <c r="G2597"/>
      <c r="H2597"/>
      <c r="I2597"/>
      <c r="J2597"/>
      <c r="L2597" s="1"/>
    </row>
    <row r="2598" spans="1:12" ht="12.75" customHeight="1">
      <c r="A2598" s="46" t="s">
        <v>3675</v>
      </c>
      <c r="B2598" s="36" t="s">
        <v>3629</v>
      </c>
      <c r="C2598" s="15" t="s">
        <v>3676</v>
      </c>
      <c r="D2598" s="69" t="s">
        <v>18346</v>
      </c>
      <c r="E2598" s="76">
        <v>24.7</v>
      </c>
      <c r="F2598" s="1"/>
      <c r="G2598"/>
      <c r="H2598"/>
      <c r="I2598"/>
      <c r="J2598"/>
      <c r="L2598" s="1"/>
    </row>
    <row r="2599" spans="1:12" ht="12.75" customHeight="1">
      <c r="A2599" s="46" t="s">
        <v>3632</v>
      </c>
      <c r="B2599" s="36" t="s">
        <v>3629</v>
      </c>
      <c r="C2599" s="15" t="s">
        <v>3633</v>
      </c>
      <c r="D2599" s="69" t="s">
        <v>18346</v>
      </c>
      <c r="E2599" s="76">
        <v>15.7</v>
      </c>
      <c r="F2599" s="1"/>
      <c r="G2599"/>
      <c r="H2599"/>
      <c r="I2599"/>
      <c r="J2599"/>
      <c r="L2599" s="1"/>
    </row>
    <row r="2600" spans="1:12" s="2" customFormat="1" ht="12.75" customHeight="1">
      <c r="A2600" s="46" t="s">
        <v>3667</v>
      </c>
      <c r="B2600" s="36" t="s">
        <v>3629</v>
      </c>
      <c r="C2600" s="15" t="s">
        <v>3668</v>
      </c>
      <c r="D2600" s="69" t="s">
        <v>18346</v>
      </c>
      <c r="E2600" s="76">
        <v>17.8</v>
      </c>
      <c r="G2600"/>
      <c r="H2600"/>
      <c r="I2600"/>
      <c r="J2600"/>
    </row>
    <row r="2601" spans="1:12" ht="12.75" customHeight="1">
      <c r="A2601" s="46" t="s">
        <v>3642</v>
      </c>
      <c r="B2601" s="35" t="s">
        <v>3629</v>
      </c>
      <c r="C2601" s="15" t="s">
        <v>19919</v>
      </c>
      <c r="D2601" s="68" t="s">
        <v>18670</v>
      </c>
      <c r="E2601" s="76">
        <v>16.7</v>
      </c>
      <c r="F2601" s="1"/>
      <c r="G2601"/>
      <c r="H2601"/>
      <c r="I2601"/>
      <c r="J2601"/>
      <c r="L2601" s="1"/>
    </row>
    <row r="2602" spans="1:12" ht="12.75" customHeight="1">
      <c r="A2602" s="46" t="s">
        <v>3677</v>
      </c>
      <c r="B2602" s="35" t="s">
        <v>3629</v>
      </c>
      <c r="C2602" s="15" t="s">
        <v>19920</v>
      </c>
      <c r="D2602" s="68" t="s">
        <v>18670</v>
      </c>
      <c r="E2602" s="76">
        <v>22.3</v>
      </c>
      <c r="F2602" s="1"/>
      <c r="G2602"/>
      <c r="H2602"/>
      <c r="I2602"/>
      <c r="J2602"/>
      <c r="L2602" s="1"/>
    </row>
    <row r="2603" spans="1:12" ht="12.75" customHeight="1">
      <c r="A2603" s="46" t="s">
        <v>3646</v>
      </c>
      <c r="B2603" s="35" t="s">
        <v>3629</v>
      </c>
      <c r="C2603" s="15" t="s">
        <v>19921</v>
      </c>
      <c r="D2603" s="68" t="s">
        <v>18670</v>
      </c>
      <c r="E2603" s="76">
        <v>21.9</v>
      </c>
      <c r="F2603" s="1"/>
      <c r="G2603"/>
      <c r="H2603"/>
      <c r="I2603"/>
      <c r="J2603"/>
      <c r="L2603" s="1"/>
    </row>
    <row r="2604" spans="1:12" ht="12.75" customHeight="1">
      <c r="A2604" s="46" t="s">
        <v>3681</v>
      </c>
      <c r="B2604" s="35" t="s">
        <v>3629</v>
      </c>
      <c r="C2604" s="15" t="s">
        <v>19922</v>
      </c>
      <c r="D2604" s="68" t="s">
        <v>18670</v>
      </c>
      <c r="E2604" s="76">
        <v>28.5</v>
      </c>
      <c r="F2604" s="1"/>
      <c r="G2604"/>
      <c r="H2604"/>
      <c r="I2604"/>
      <c r="J2604"/>
      <c r="L2604" s="1"/>
    </row>
    <row r="2605" spans="1:12" ht="12.75" customHeight="1">
      <c r="A2605" s="46" t="s">
        <v>19603</v>
      </c>
      <c r="B2605" s="36" t="s">
        <v>17976</v>
      </c>
      <c r="C2605" s="15" t="s">
        <v>19604</v>
      </c>
      <c r="D2605" s="69" t="s">
        <v>18346</v>
      </c>
      <c r="E2605" s="76">
        <v>31.2</v>
      </c>
      <c r="F2605" s="1"/>
      <c r="G2605"/>
      <c r="H2605"/>
      <c r="I2605"/>
      <c r="J2605"/>
      <c r="L2605" s="1"/>
    </row>
    <row r="2606" spans="1:12" ht="12.75" customHeight="1">
      <c r="A2606" s="46" t="s">
        <v>19611</v>
      </c>
      <c r="B2606" s="36" t="s">
        <v>17976</v>
      </c>
      <c r="C2606" s="15" t="s">
        <v>19612</v>
      </c>
      <c r="D2606" s="69" t="s">
        <v>18346</v>
      </c>
      <c r="E2606" s="76">
        <v>39.200000000000003</v>
      </c>
      <c r="F2606" s="1"/>
      <c r="G2606"/>
      <c r="H2606"/>
      <c r="I2606"/>
      <c r="J2606"/>
      <c r="L2606" s="1"/>
    </row>
    <row r="2607" spans="1:12" ht="12.75" customHeight="1">
      <c r="A2607" s="46" t="s">
        <v>19599</v>
      </c>
      <c r="B2607" s="36" t="s">
        <v>17976</v>
      </c>
      <c r="C2607" s="15" t="s">
        <v>19600</v>
      </c>
      <c r="D2607" s="69" t="s">
        <v>18346</v>
      </c>
      <c r="E2607" s="76">
        <v>28.1</v>
      </c>
      <c r="F2607" s="1"/>
      <c r="G2607"/>
      <c r="H2607"/>
      <c r="I2607"/>
      <c r="J2607"/>
      <c r="L2607" s="1"/>
    </row>
    <row r="2608" spans="1:12" ht="12.75" customHeight="1">
      <c r="A2608" s="46" t="s">
        <v>19607</v>
      </c>
      <c r="B2608" s="36" t="s">
        <v>17976</v>
      </c>
      <c r="C2608" s="15" t="s">
        <v>19608</v>
      </c>
      <c r="D2608" s="69" t="s">
        <v>18346</v>
      </c>
      <c r="E2608" s="76">
        <v>35.1</v>
      </c>
      <c r="F2608" s="1"/>
      <c r="G2608"/>
      <c r="H2608"/>
      <c r="I2608"/>
      <c r="J2608"/>
      <c r="L2608" s="1"/>
    </row>
    <row r="2609" spans="1:12" ht="12.75" customHeight="1">
      <c r="A2609" s="46" t="s">
        <v>19605</v>
      </c>
      <c r="B2609" s="36" t="s">
        <v>17976</v>
      </c>
      <c r="C2609" s="15" t="s">
        <v>19606</v>
      </c>
      <c r="D2609" s="69" t="s">
        <v>18346</v>
      </c>
      <c r="E2609" s="76">
        <v>27.2</v>
      </c>
      <c r="F2609" s="1"/>
      <c r="G2609"/>
      <c r="H2609"/>
      <c r="I2609"/>
      <c r="J2609"/>
      <c r="L2609" s="1"/>
    </row>
    <row r="2610" spans="1:12" ht="12.75" customHeight="1">
      <c r="A2610" s="46" t="s">
        <v>19613</v>
      </c>
      <c r="B2610" s="36" t="s">
        <v>17976</v>
      </c>
      <c r="C2610" s="15" t="s">
        <v>19614</v>
      </c>
      <c r="D2610" s="69" t="s">
        <v>18346</v>
      </c>
      <c r="E2610" s="76">
        <v>33.5</v>
      </c>
      <c r="F2610" s="1"/>
      <c r="G2610"/>
      <c r="H2610"/>
      <c r="I2610"/>
      <c r="J2610"/>
      <c r="L2610" s="1"/>
    </row>
    <row r="2611" spans="1:12" ht="12.75" customHeight="1">
      <c r="A2611" s="46" t="s">
        <v>19601</v>
      </c>
      <c r="B2611" s="36" t="s">
        <v>17976</v>
      </c>
      <c r="C2611" s="15" t="s">
        <v>19602</v>
      </c>
      <c r="D2611" s="69" t="s">
        <v>18346</v>
      </c>
      <c r="E2611" s="76">
        <v>24.8</v>
      </c>
      <c r="F2611" s="1"/>
      <c r="G2611"/>
      <c r="H2611"/>
      <c r="I2611"/>
      <c r="J2611"/>
      <c r="L2611" s="1"/>
    </row>
    <row r="2612" spans="1:12" ht="12.75" customHeight="1">
      <c r="A2612" s="46" t="s">
        <v>19609</v>
      </c>
      <c r="B2612" s="36" t="s">
        <v>17976</v>
      </c>
      <c r="C2612" s="15" t="s">
        <v>19610</v>
      </c>
      <c r="D2612" s="69" t="s">
        <v>18346</v>
      </c>
      <c r="E2612" s="76">
        <v>30.4</v>
      </c>
      <c r="F2612" s="1"/>
      <c r="G2612"/>
      <c r="H2612"/>
      <c r="I2612"/>
      <c r="J2612"/>
      <c r="L2612" s="1"/>
    </row>
    <row r="2613" spans="1:12" ht="12.75" customHeight="1">
      <c r="A2613" s="46" t="s">
        <v>19617</v>
      </c>
      <c r="B2613" s="35" t="s">
        <v>17976</v>
      </c>
      <c r="C2613" s="15" t="s">
        <v>19618</v>
      </c>
      <c r="D2613" s="68" t="s">
        <v>18670</v>
      </c>
      <c r="E2613" s="76">
        <v>27.8</v>
      </c>
      <c r="F2613" s="1"/>
      <c r="G2613"/>
      <c r="H2613"/>
      <c r="I2613"/>
      <c r="J2613"/>
      <c r="L2613" s="1"/>
    </row>
    <row r="2614" spans="1:12" ht="12.75" customHeight="1">
      <c r="A2614" s="46" t="s">
        <v>19621</v>
      </c>
      <c r="B2614" s="35" t="s">
        <v>17976</v>
      </c>
      <c r="C2614" s="15" t="s">
        <v>19622</v>
      </c>
      <c r="D2614" s="68" t="s">
        <v>18670</v>
      </c>
      <c r="E2614" s="76">
        <v>38.6</v>
      </c>
      <c r="F2614" s="1"/>
      <c r="G2614"/>
      <c r="H2614"/>
      <c r="I2614"/>
      <c r="J2614"/>
      <c r="L2614" s="1"/>
    </row>
    <row r="2615" spans="1:12" ht="12.75" customHeight="1">
      <c r="A2615" s="46" t="s">
        <v>19619</v>
      </c>
      <c r="B2615" s="35" t="s">
        <v>17976</v>
      </c>
      <c r="C2615" s="15" t="s">
        <v>19620</v>
      </c>
      <c r="D2615" s="68" t="s">
        <v>18670</v>
      </c>
      <c r="E2615" s="76">
        <v>32.5</v>
      </c>
      <c r="F2615" s="1"/>
      <c r="G2615"/>
      <c r="H2615"/>
      <c r="I2615"/>
      <c r="J2615"/>
      <c r="L2615" s="1"/>
    </row>
    <row r="2616" spans="1:12" ht="12.75" customHeight="1">
      <c r="A2616" s="46" t="s">
        <v>19623</v>
      </c>
      <c r="B2616" s="35" t="s">
        <v>17976</v>
      </c>
      <c r="C2616" s="15" t="s">
        <v>19624</v>
      </c>
      <c r="D2616" s="68" t="s">
        <v>18670</v>
      </c>
      <c r="E2616" s="76">
        <v>44.4</v>
      </c>
      <c r="F2616" s="1"/>
      <c r="G2616"/>
      <c r="H2616"/>
      <c r="I2616"/>
      <c r="J2616"/>
      <c r="L2616" s="1"/>
    </row>
    <row r="2617" spans="1:12" ht="12.75" customHeight="1">
      <c r="A2617" s="46" t="s">
        <v>19615</v>
      </c>
      <c r="B2617" s="35" t="s">
        <v>17976</v>
      </c>
      <c r="C2617" s="15" t="s">
        <v>19616</v>
      </c>
      <c r="D2617" s="68" t="s">
        <v>18670</v>
      </c>
      <c r="E2617" s="76">
        <v>16.899999999999999</v>
      </c>
      <c r="F2617" s="1"/>
      <c r="G2617"/>
      <c r="H2617"/>
      <c r="I2617"/>
      <c r="J2617"/>
      <c r="L2617" s="1"/>
    </row>
    <row r="2618" spans="1:12" ht="12.75" customHeight="1">
      <c r="A2618" s="46" t="s">
        <v>3860</v>
      </c>
      <c r="B2618" s="36" t="s">
        <v>3851</v>
      </c>
      <c r="C2618" s="15" t="s">
        <v>3861</v>
      </c>
      <c r="D2618" s="69" t="s">
        <v>18346</v>
      </c>
      <c r="E2618" s="76">
        <v>56.8</v>
      </c>
      <c r="F2618" s="1"/>
      <c r="G2618"/>
      <c r="H2618"/>
      <c r="I2618"/>
      <c r="J2618"/>
      <c r="L2618" s="1"/>
    </row>
    <row r="2619" spans="1:12" ht="12.75" customHeight="1">
      <c r="A2619" s="46" t="s">
        <v>3852</v>
      </c>
      <c r="B2619" s="36" t="s">
        <v>3851</v>
      </c>
      <c r="C2619" s="15" t="s">
        <v>3853</v>
      </c>
      <c r="D2619" s="69" t="s">
        <v>18346</v>
      </c>
      <c r="E2619" s="76">
        <v>39.200000000000003</v>
      </c>
      <c r="F2619" s="1"/>
      <c r="G2619"/>
      <c r="H2619"/>
      <c r="I2619"/>
      <c r="J2619"/>
      <c r="L2619" s="1"/>
    </row>
    <row r="2620" spans="1:12" ht="12.75" customHeight="1">
      <c r="A2620" s="46" t="s">
        <v>3862</v>
      </c>
      <c r="B2620" s="36" t="s">
        <v>3851</v>
      </c>
      <c r="C2620" s="15" t="s">
        <v>3863</v>
      </c>
      <c r="D2620" s="69" t="s">
        <v>18346</v>
      </c>
      <c r="E2620" s="76">
        <v>63.3</v>
      </c>
      <c r="F2620" s="1"/>
      <c r="G2620"/>
      <c r="H2620"/>
      <c r="I2620"/>
      <c r="J2620"/>
      <c r="L2620" s="1"/>
    </row>
    <row r="2621" spans="1:12" ht="12.75" customHeight="1">
      <c r="A2621" s="46" t="s">
        <v>3854</v>
      </c>
      <c r="B2621" s="36" t="s">
        <v>3851</v>
      </c>
      <c r="C2621" s="15" t="s">
        <v>3855</v>
      </c>
      <c r="D2621" s="69" t="s">
        <v>18346</v>
      </c>
      <c r="E2621" s="76">
        <v>45.7</v>
      </c>
      <c r="F2621" s="1"/>
      <c r="G2621"/>
      <c r="H2621"/>
      <c r="I2621"/>
      <c r="J2621"/>
      <c r="L2621" s="1"/>
    </row>
    <row r="2622" spans="1:12" ht="12.75" customHeight="1">
      <c r="A2622" s="46" t="s">
        <v>3864</v>
      </c>
      <c r="B2622" s="36" t="s">
        <v>3851</v>
      </c>
      <c r="C2622" s="15" t="s">
        <v>3865</v>
      </c>
      <c r="D2622" s="69" t="s">
        <v>18346</v>
      </c>
      <c r="E2622" s="76">
        <v>69.8</v>
      </c>
      <c r="F2622" s="1"/>
      <c r="G2622"/>
      <c r="H2622"/>
      <c r="I2622"/>
      <c r="J2622"/>
      <c r="L2622" s="1"/>
    </row>
    <row r="2623" spans="1:12" ht="12.75" customHeight="1">
      <c r="A2623" s="46" t="s">
        <v>3856</v>
      </c>
      <c r="B2623" s="36" t="s">
        <v>3851</v>
      </c>
      <c r="C2623" s="15" t="s">
        <v>3857</v>
      </c>
      <c r="D2623" s="69" t="s">
        <v>18346</v>
      </c>
      <c r="E2623" s="76">
        <v>52.3</v>
      </c>
      <c r="F2623" s="1"/>
      <c r="G2623"/>
      <c r="H2623"/>
      <c r="I2623"/>
      <c r="J2623"/>
      <c r="L2623" s="1"/>
    </row>
    <row r="2624" spans="1:12" ht="12.75" customHeight="1">
      <c r="A2624" s="46" t="s">
        <v>3866</v>
      </c>
      <c r="B2624" s="36" t="s">
        <v>3851</v>
      </c>
      <c r="C2624" s="15" t="s">
        <v>3867</v>
      </c>
      <c r="D2624" s="69" t="s">
        <v>18346</v>
      </c>
      <c r="E2624" s="76">
        <v>76.099999999999994</v>
      </c>
      <c r="F2624" s="1"/>
      <c r="G2624"/>
      <c r="H2624"/>
      <c r="I2624"/>
      <c r="J2624"/>
      <c r="L2624" s="1"/>
    </row>
    <row r="2625" spans="1:12" ht="12.75" customHeight="1">
      <c r="A2625" s="46" t="s">
        <v>3858</v>
      </c>
      <c r="B2625" s="36" t="s">
        <v>3851</v>
      </c>
      <c r="C2625" s="15" t="s">
        <v>3859</v>
      </c>
      <c r="D2625" s="69" t="s">
        <v>18346</v>
      </c>
      <c r="E2625" s="76">
        <v>58.5</v>
      </c>
      <c r="F2625" s="1"/>
      <c r="G2625"/>
      <c r="H2625"/>
      <c r="I2625"/>
      <c r="J2625"/>
      <c r="L2625" s="1"/>
    </row>
    <row r="2626" spans="1:12" s="2" customFormat="1" ht="12.75" customHeight="1">
      <c r="A2626" s="46" t="s">
        <v>2873</v>
      </c>
      <c r="B2626" s="35" t="s">
        <v>3851</v>
      </c>
      <c r="C2626" s="15" t="s">
        <v>2874</v>
      </c>
      <c r="D2626" s="68" t="s">
        <v>18670</v>
      </c>
      <c r="E2626" s="76">
        <v>9.6999999999999993</v>
      </c>
      <c r="G2626"/>
      <c r="H2626"/>
      <c r="I2626"/>
      <c r="J2626"/>
    </row>
    <row r="2627" spans="1:12" ht="12.75" customHeight="1">
      <c r="A2627" s="46" t="s">
        <v>2875</v>
      </c>
      <c r="B2627" s="35" t="s">
        <v>3851</v>
      </c>
      <c r="C2627" s="15" t="s">
        <v>19713</v>
      </c>
      <c r="D2627" s="68" t="s">
        <v>18670</v>
      </c>
      <c r="E2627" s="76">
        <v>13</v>
      </c>
      <c r="F2627" s="1"/>
      <c r="G2627"/>
      <c r="H2627"/>
      <c r="I2627"/>
      <c r="J2627"/>
      <c r="K2627" s="2"/>
      <c r="L2627" s="1"/>
    </row>
    <row r="2628" spans="1:12" ht="12.75" customHeight="1">
      <c r="A2628" s="46" t="s">
        <v>3625</v>
      </c>
      <c r="B2628" s="35" t="s">
        <v>3851</v>
      </c>
      <c r="C2628" s="15" t="s">
        <v>19714</v>
      </c>
      <c r="D2628" s="68" t="s">
        <v>18670</v>
      </c>
      <c r="E2628" s="76">
        <v>16.3</v>
      </c>
      <c r="F2628" s="1"/>
      <c r="G2628"/>
      <c r="H2628"/>
      <c r="I2628"/>
      <c r="J2628"/>
      <c r="L2628" s="1"/>
    </row>
    <row r="2629" spans="1:12" ht="12.75" customHeight="1">
      <c r="A2629" s="46" t="s">
        <v>3627</v>
      </c>
      <c r="B2629" s="35" t="s">
        <v>3851</v>
      </c>
      <c r="C2629" s="15" t="s">
        <v>19715</v>
      </c>
      <c r="D2629" s="68" t="s">
        <v>18670</v>
      </c>
      <c r="E2629" s="76">
        <v>19.600000000000001</v>
      </c>
      <c r="F2629" s="1"/>
      <c r="G2629"/>
      <c r="H2629"/>
      <c r="I2629"/>
      <c r="J2629"/>
      <c r="L2629" s="1"/>
    </row>
    <row r="2630" spans="1:12" ht="12.75" customHeight="1">
      <c r="A2630" s="46" t="s">
        <v>19626</v>
      </c>
      <c r="B2630" s="36" t="s">
        <v>6341</v>
      </c>
      <c r="C2630" s="15" t="s">
        <v>19627</v>
      </c>
      <c r="D2630" s="69" t="s">
        <v>18346</v>
      </c>
      <c r="E2630" s="76">
        <v>11.9</v>
      </c>
      <c r="F2630" s="1"/>
      <c r="G2630"/>
      <c r="H2630"/>
      <c r="I2630"/>
      <c r="J2630"/>
      <c r="L2630" s="1"/>
    </row>
    <row r="2631" spans="1:12" ht="12.75" customHeight="1">
      <c r="A2631" s="46" t="s">
        <v>19638</v>
      </c>
      <c r="B2631" s="36" t="s">
        <v>6341</v>
      </c>
      <c r="C2631" s="15" t="s">
        <v>19639</v>
      </c>
      <c r="D2631" s="69" t="s">
        <v>18346</v>
      </c>
      <c r="E2631" s="76">
        <v>12.9</v>
      </c>
      <c r="F2631" s="1"/>
      <c r="G2631"/>
      <c r="H2631"/>
      <c r="I2631"/>
      <c r="J2631"/>
      <c r="L2631" s="1"/>
    </row>
    <row r="2632" spans="1:12" ht="12.75" customHeight="1">
      <c r="A2632" s="46" t="s">
        <v>6342</v>
      </c>
      <c r="B2632" s="36" t="s">
        <v>6341</v>
      </c>
      <c r="C2632" s="15" t="s">
        <v>19628</v>
      </c>
      <c r="D2632" s="69" t="s">
        <v>18346</v>
      </c>
      <c r="E2632" s="76">
        <v>17</v>
      </c>
      <c r="F2632" s="1"/>
      <c r="G2632"/>
      <c r="H2632"/>
      <c r="I2632"/>
      <c r="J2632"/>
      <c r="L2632" s="1"/>
    </row>
    <row r="2633" spans="1:12" ht="12.75" customHeight="1">
      <c r="A2633" s="46" t="s">
        <v>6366</v>
      </c>
      <c r="B2633" s="36" t="s">
        <v>6341</v>
      </c>
      <c r="C2633" s="15" t="s">
        <v>19640</v>
      </c>
      <c r="D2633" s="69" t="s">
        <v>18346</v>
      </c>
      <c r="E2633" s="76">
        <v>18.600000000000001</v>
      </c>
      <c r="F2633" s="1"/>
      <c r="G2633"/>
      <c r="H2633"/>
      <c r="I2633"/>
      <c r="J2633"/>
      <c r="L2633" s="1"/>
    </row>
    <row r="2634" spans="1:12" ht="12.75" customHeight="1">
      <c r="A2634" s="46" t="s">
        <v>6344</v>
      </c>
      <c r="B2634" s="36" t="s">
        <v>6341</v>
      </c>
      <c r="C2634" s="15" t="s">
        <v>19629</v>
      </c>
      <c r="D2634" s="69" t="s">
        <v>18346</v>
      </c>
      <c r="E2634" s="76">
        <v>23.1</v>
      </c>
      <c r="F2634" s="1"/>
      <c r="G2634"/>
      <c r="H2634"/>
      <c r="I2634"/>
      <c r="J2634"/>
      <c r="K2634" s="2"/>
      <c r="L2634" s="1"/>
    </row>
    <row r="2635" spans="1:12" ht="12.75" customHeight="1">
      <c r="A2635" s="46" t="s">
        <v>6368</v>
      </c>
      <c r="B2635" s="36" t="s">
        <v>6341</v>
      </c>
      <c r="C2635" s="15" t="s">
        <v>19641</v>
      </c>
      <c r="D2635" s="69" t="s">
        <v>18346</v>
      </c>
      <c r="E2635" s="76">
        <v>25.4</v>
      </c>
      <c r="F2635" s="1"/>
      <c r="G2635"/>
      <c r="H2635"/>
      <c r="I2635"/>
      <c r="J2635"/>
      <c r="K2635" s="2"/>
      <c r="L2635" s="1"/>
    </row>
    <row r="2636" spans="1:12" ht="12.75" customHeight="1">
      <c r="A2636" s="46" t="s">
        <v>19630</v>
      </c>
      <c r="B2636" s="36" t="s">
        <v>6341</v>
      </c>
      <c r="C2636" s="15" t="s">
        <v>19631</v>
      </c>
      <c r="D2636" s="69" t="s">
        <v>18346</v>
      </c>
      <c r="E2636" s="76">
        <v>12.3</v>
      </c>
      <c r="F2636" s="1"/>
      <c r="G2636"/>
      <c r="H2636"/>
      <c r="I2636"/>
      <c r="J2636"/>
      <c r="L2636" s="1"/>
    </row>
    <row r="2637" spans="1:12" ht="12.75" customHeight="1">
      <c r="A2637" s="46" t="s">
        <v>19642</v>
      </c>
      <c r="B2637" s="36" t="s">
        <v>6341</v>
      </c>
      <c r="C2637" s="15" t="s">
        <v>19643</v>
      </c>
      <c r="D2637" s="69" t="s">
        <v>18346</v>
      </c>
      <c r="E2637" s="76">
        <v>13.5</v>
      </c>
      <c r="F2637"/>
      <c r="G2637"/>
      <c r="H2637"/>
      <c r="I2637"/>
      <c r="J2637"/>
      <c r="L2637" s="1"/>
    </row>
    <row r="2638" spans="1:12" ht="12.75" customHeight="1">
      <c r="A2638" s="46" t="s">
        <v>6346</v>
      </c>
      <c r="B2638" s="36" t="s">
        <v>6341</v>
      </c>
      <c r="C2638" s="15" t="s">
        <v>19632</v>
      </c>
      <c r="D2638" s="69" t="s">
        <v>18346</v>
      </c>
      <c r="E2638" s="76">
        <v>17.7</v>
      </c>
      <c r="F2638" s="1"/>
      <c r="G2638"/>
      <c r="H2638"/>
      <c r="I2638"/>
      <c r="J2638"/>
      <c r="L2638" s="1"/>
    </row>
    <row r="2639" spans="1:12" ht="12.75" customHeight="1">
      <c r="A2639" s="46" t="s">
        <v>6370</v>
      </c>
      <c r="B2639" s="36" t="s">
        <v>6341</v>
      </c>
      <c r="C2639" s="15" t="s">
        <v>19644</v>
      </c>
      <c r="D2639" s="69" t="s">
        <v>18346</v>
      </c>
      <c r="E2639" s="76">
        <v>19.5</v>
      </c>
      <c r="F2639" s="1"/>
      <c r="G2639"/>
      <c r="H2639"/>
      <c r="I2639"/>
      <c r="J2639"/>
      <c r="L2639" s="1"/>
    </row>
    <row r="2640" spans="1:12" ht="12.75" customHeight="1">
      <c r="A2640" s="46" t="s">
        <v>6348</v>
      </c>
      <c r="B2640" s="36" t="s">
        <v>6341</v>
      </c>
      <c r="C2640" s="15" t="s">
        <v>19633</v>
      </c>
      <c r="D2640" s="69" t="s">
        <v>18346</v>
      </c>
      <c r="E2640" s="76">
        <v>24.1</v>
      </c>
      <c r="F2640" s="1"/>
      <c r="G2640"/>
      <c r="H2640"/>
      <c r="I2640"/>
      <c r="J2640"/>
      <c r="L2640" s="1"/>
    </row>
    <row r="2641" spans="1:12" ht="12.75" customHeight="1">
      <c r="A2641" s="46" t="s">
        <v>6372</v>
      </c>
      <c r="B2641" s="36" t="s">
        <v>6341</v>
      </c>
      <c r="C2641" s="15" t="s">
        <v>19645</v>
      </c>
      <c r="D2641" s="69" t="s">
        <v>18346</v>
      </c>
      <c r="E2641" s="76">
        <v>26.8</v>
      </c>
      <c r="F2641" s="1"/>
      <c r="G2641"/>
      <c r="H2641"/>
      <c r="I2641"/>
      <c r="J2641"/>
      <c r="L2641" s="1"/>
    </row>
    <row r="2642" spans="1:12" ht="12.75" customHeight="1">
      <c r="A2642" s="46" t="s">
        <v>19634</v>
      </c>
      <c r="B2642" s="36" t="s">
        <v>6341</v>
      </c>
      <c r="C2642" s="15" t="s">
        <v>19635</v>
      </c>
      <c r="D2642" s="69" t="s">
        <v>18346</v>
      </c>
      <c r="E2642" s="76">
        <v>12.9</v>
      </c>
      <c r="F2642" s="1"/>
      <c r="G2642"/>
      <c r="H2642"/>
      <c r="I2642"/>
      <c r="J2642"/>
      <c r="L2642" s="1"/>
    </row>
    <row r="2643" spans="1:12" ht="12.75" customHeight="1">
      <c r="A2643" s="46" t="s">
        <v>19646</v>
      </c>
      <c r="B2643" s="36" t="s">
        <v>6341</v>
      </c>
      <c r="C2643" s="15" t="s">
        <v>19647</v>
      </c>
      <c r="D2643" s="69" t="s">
        <v>18346</v>
      </c>
      <c r="E2643" s="76">
        <v>14</v>
      </c>
      <c r="F2643" s="1"/>
      <c r="G2643"/>
      <c r="H2643"/>
      <c r="I2643"/>
      <c r="J2643"/>
      <c r="L2643" s="1"/>
    </row>
    <row r="2644" spans="1:12" ht="12.75" customHeight="1">
      <c r="A2644" s="46" t="s">
        <v>6350</v>
      </c>
      <c r="B2644" s="36" t="s">
        <v>6341</v>
      </c>
      <c r="C2644" s="15" t="s">
        <v>19636</v>
      </c>
      <c r="D2644" s="69" t="s">
        <v>18346</v>
      </c>
      <c r="E2644" s="76">
        <v>18.600000000000001</v>
      </c>
      <c r="F2644" s="1"/>
      <c r="G2644"/>
      <c r="H2644"/>
      <c r="I2644"/>
      <c r="J2644"/>
      <c r="L2644" s="1"/>
    </row>
    <row r="2645" spans="1:12" ht="12.75" customHeight="1">
      <c r="A2645" s="46" t="s">
        <v>6374</v>
      </c>
      <c r="B2645" s="36" t="s">
        <v>6341</v>
      </c>
      <c r="C2645" s="15" t="s">
        <v>19648</v>
      </c>
      <c r="D2645" s="69" t="s">
        <v>18346</v>
      </c>
      <c r="E2645" s="76">
        <v>20.5</v>
      </c>
      <c r="F2645" s="1"/>
      <c r="G2645"/>
      <c r="H2645"/>
      <c r="I2645"/>
      <c r="J2645"/>
      <c r="L2645" s="1"/>
    </row>
    <row r="2646" spans="1:12" ht="12.75" customHeight="1">
      <c r="A2646" s="46" t="s">
        <v>6352</v>
      </c>
      <c r="B2646" s="36" t="s">
        <v>6341</v>
      </c>
      <c r="C2646" s="15" t="s">
        <v>19637</v>
      </c>
      <c r="D2646" s="69" t="s">
        <v>18346</v>
      </c>
      <c r="E2646" s="76">
        <v>25.4</v>
      </c>
      <c r="F2646" s="1"/>
      <c r="G2646"/>
      <c r="H2646"/>
      <c r="I2646"/>
      <c r="J2646"/>
      <c r="L2646" s="1"/>
    </row>
    <row r="2647" spans="1:12" ht="12.75" customHeight="1">
      <c r="A2647" s="46" t="s">
        <v>6376</v>
      </c>
      <c r="B2647" s="36" t="s">
        <v>6341</v>
      </c>
      <c r="C2647" s="15" t="s">
        <v>19649</v>
      </c>
      <c r="D2647" s="69" t="s">
        <v>18346</v>
      </c>
      <c r="E2647" s="76">
        <v>28.1</v>
      </c>
      <c r="F2647" s="1"/>
      <c r="G2647"/>
      <c r="H2647"/>
      <c r="I2647"/>
      <c r="J2647"/>
      <c r="L2647" s="1"/>
    </row>
    <row r="2648" spans="1:12" ht="12.75" customHeight="1">
      <c r="A2648" s="46" t="s">
        <v>19650</v>
      </c>
      <c r="B2648" s="35" t="s">
        <v>6341</v>
      </c>
      <c r="C2648" s="15" t="s">
        <v>19651</v>
      </c>
      <c r="D2648" s="68" t="s">
        <v>18670</v>
      </c>
      <c r="E2648" s="76">
        <v>4</v>
      </c>
      <c r="F2648" s="1"/>
      <c r="G2648"/>
      <c r="H2648"/>
      <c r="I2648"/>
      <c r="J2648"/>
      <c r="L2648" s="1"/>
    </row>
    <row r="2649" spans="1:12" ht="12.75" customHeight="1">
      <c r="A2649" s="46" t="s">
        <v>19656</v>
      </c>
      <c r="B2649" s="35" t="s">
        <v>6341</v>
      </c>
      <c r="C2649" s="15" t="s">
        <v>19657</v>
      </c>
      <c r="D2649" s="68" t="s">
        <v>18670</v>
      </c>
      <c r="E2649" s="76">
        <v>5.9</v>
      </c>
      <c r="F2649" s="1"/>
      <c r="G2649"/>
      <c r="H2649"/>
      <c r="I2649"/>
      <c r="J2649"/>
      <c r="L2649" s="1"/>
    </row>
    <row r="2650" spans="1:12" ht="12.75" customHeight="1">
      <c r="A2650" s="46" t="s">
        <v>6390</v>
      </c>
      <c r="B2650" s="35" t="s">
        <v>6341</v>
      </c>
      <c r="C2650" s="15" t="s">
        <v>6391</v>
      </c>
      <c r="D2650" s="68" t="s">
        <v>18670</v>
      </c>
      <c r="E2650" s="76">
        <v>6.1</v>
      </c>
      <c r="F2650" s="1"/>
      <c r="G2650"/>
      <c r="H2650"/>
      <c r="I2650"/>
      <c r="J2650"/>
      <c r="L2650" s="1"/>
    </row>
    <row r="2651" spans="1:12" ht="12.75" customHeight="1">
      <c r="A2651" s="46" t="s">
        <v>3793</v>
      </c>
      <c r="B2651" s="35" t="s">
        <v>6341</v>
      </c>
      <c r="C2651" s="15" t="s">
        <v>3794</v>
      </c>
      <c r="D2651" s="68" t="s">
        <v>18670</v>
      </c>
      <c r="E2651" s="76">
        <v>9.3000000000000007</v>
      </c>
      <c r="F2651" s="1"/>
      <c r="G2651"/>
      <c r="H2651"/>
      <c r="I2651"/>
      <c r="J2651"/>
      <c r="L2651" s="1"/>
    </row>
    <row r="2652" spans="1:12" ht="12.75" customHeight="1">
      <c r="A2652" s="46" t="s">
        <v>6392</v>
      </c>
      <c r="B2652" s="35" t="s">
        <v>6341</v>
      </c>
      <c r="C2652" s="15" t="s">
        <v>6393</v>
      </c>
      <c r="D2652" s="68" t="s">
        <v>18670</v>
      </c>
      <c r="E2652" s="76">
        <v>8.8000000000000007</v>
      </c>
      <c r="F2652" s="1"/>
      <c r="G2652"/>
      <c r="H2652"/>
      <c r="I2652"/>
      <c r="J2652"/>
      <c r="L2652" s="1"/>
    </row>
    <row r="2653" spans="1:12" ht="12.75" customHeight="1">
      <c r="A2653" s="46" t="s">
        <v>3795</v>
      </c>
      <c r="B2653" s="35" t="s">
        <v>6341</v>
      </c>
      <c r="C2653" s="15" t="s">
        <v>3796</v>
      </c>
      <c r="D2653" s="68" t="s">
        <v>18670</v>
      </c>
      <c r="E2653" s="76">
        <v>13.4</v>
      </c>
      <c r="F2653" s="1"/>
      <c r="G2653"/>
      <c r="H2653"/>
      <c r="I2653"/>
      <c r="J2653"/>
      <c r="L2653" s="1"/>
    </row>
    <row r="2654" spans="1:12" ht="12.75" customHeight="1">
      <c r="A2654" s="46" t="s">
        <v>6102</v>
      </c>
      <c r="B2654" s="35" t="s">
        <v>19717</v>
      </c>
      <c r="C2654" s="15" t="s">
        <v>6103</v>
      </c>
      <c r="D2654" s="68" t="s">
        <v>18670</v>
      </c>
      <c r="E2654" s="76">
        <v>11.5</v>
      </c>
      <c r="F2654" s="1"/>
      <c r="G2654"/>
      <c r="H2654"/>
      <c r="I2654"/>
      <c r="J2654"/>
      <c r="L2654" s="1"/>
    </row>
    <row r="2655" spans="1:12" ht="12.75" customHeight="1">
      <c r="A2655" s="46" t="s">
        <v>19652</v>
      </c>
      <c r="B2655" s="35" t="s">
        <v>6341</v>
      </c>
      <c r="C2655" s="15" t="s">
        <v>19653</v>
      </c>
      <c r="D2655" s="68" t="s">
        <v>18670</v>
      </c>
      <c r="E2655" s="76">
        <v>4.7</v>
      </c>
      <c r="F2655" s="1"/>
      <c r="G2655"/>
      <c r="H2655"/>
      <c r="I2655"/>
      <c r="J2655"/>
      <c r="L2655" s="1"/>
    </row>
    <row r="2656" spans="1:12" ht="12.75" customHeight="1">
      <c r="A2656" s="46" t="s">
        <v>19658</v>
      </c>
      <c r="B2656" s="35" t="s">
        <v>6341</v>
      </c>
      <c r="C2656" s="15" t="s">
        <v>19659</v>
      </c>
      <c r="D2656" s="68" t="s">
        <v>18670</v>
      </c>
      <c r="E2656" s="76">
        <v>7.1</v>
      </c>
      <c r="F2656" s="1"/>
      <c r="G2656"/>
      <c r="H2656"/>
      <c r="I2656"/>
      <c r="J2656"/>
      <c r="L2656" s="1"/>
    </row>
    <row r="2657" spans="1:12" ht="12.75" customHeight="1">
      <c r="A2657" s="46" t="s">
        <v>6394</v>
      </c>
      <c r="B2657" s="35" t="s">
        <v>6341</v>
      </c>
      <c r="C2657" s="15" t="s">
        <v>6395</v>
      </c>
      <c r="D2657" s="68" t="s">
        <v>18670</v>
      </c>
      <c r="E2657" s="76">
        <v>7.4</v>
      </c>
      <c r="F2657" s="1"/>
      <c r="G2657"/>
      <c r="H2657"/>
      <c r="I2657"/>
      <c r="J2657"/>
      <c r="L2657" s="1"/>
    </row>
    <row r="2658" spans="1:12" s="2" customFormat="1" ht="12.75" customHeight="1">
      <c r="A2658" s="46" t="s">
        <v>3797</v>
      </c>
      <c r="B2658" s="35" t="s">
        <v>6341</v>
      </c>
      <c r="C2658" s="15" t="s">
        <v>3798</v>
      </c>
      <c r="D2658" s="68" t="s">
        <v>18670</v>
      </c>
      <c r="E2658" s="76">
        <v>11.1</v>
      </c>
      <c r="G2658"/>
      <c r="H2658"/>
      <c r="I2658"/>
      <c r="J2658"/>
    </row>
    <row r="2659" spans="1:12" ht="12.75" customHeight="1">
      <c r="A2659" s="46" t="s">
        <v>6396</v>
      </c>
      <c r="B2659" s="35" t="s">
        <v>6341</v>
      </c>
      <c r="C2659" s="15" t="s">
        <v>6397</v>
      </c>
      <c r="D2659" s="68" t="s">
        <v>18670</v>
      </c>
      <c r="E2659" s="76">
        <v>10.6</v>
      </c>
      <c r="F2659" s="1"/>
      <c r="G2659"/>
      <c r="H2659"/>
      <c r="I2659"/>
      <c r="J2659"/>
      <c r="L2659" s="1"/>
    </row>
    <row r="2660" spans="1:12" ht="12.75" customHeight="1">
      <c r="A2660" s="46" t="s">
        <v>3799</v>
      </c>
      <c r="B2660" s="35" t="s">
        <v>6341</v>
      </c>
      <c r="C2660" s="15" t="s">
        <v>3800</v>
      </c>
      <c r="D2660" s="68" t="s">
        <v>18670</v>
      </c>
      <c r="E2660" s="76">
        <v>16.2</v>
      </c>
      <c r="F2660" s="1"/>
      <c r="G2660"/>
      <c r="H2660"/>
      <c r="I2660"/>
      <c r="J2660"/>
      <c r="L2660" s="1"/>
    </row>
    <row r="2661" spans="1:12" ht="12.75" customHeight="1">
      <c r="A2661" s="46" t="s">
        <v>19654</v>
      </c>
      <c r="B2661" s="35" t="s">
        <v>6341</v>
      </c>
      <c r="C2661" s="15" t="s">
        <v>19655</v>
      </c>
      <c r="D2661" s="68" t="s">
        <v>18670</v>
      </c>
      <c r="E2661" s="76">
        <v>5.9</v>
      </c>
      <c r="F2661" s="1"/>
      <c r="G2661"/>
      <c r="H2661"/>
      <c r="I2661"/>
      <c r="J2661"/>
      <c r="L2661" s="1"/>
    </row>
    <row r="2662" spans="1:12" ht="12.75" customHeight="1">
      <c r="A2662" s="46" t="s">
        <v>19660</v>
      </c>
      <c r="B2662" s="35" t="s">
        <v>6341</v>
      </c>
      <c r="C2662" s="15" t="s">
        <v>19661</v>
      </c>
      <c r="D2662" s="68" t="s">
        <v>18670</v>
      </c>
      <c r="E2662" s="76">
        <v>8.1999999999999993</v>
      </c>
      <c r="F2662" s="1"/>
      <c r="G2662"/>
      <c r="H2662"/>
      <c r="I2662"/>
      <c r="J2662"/>
      <c r="L2662" s="1"/>
    </row>
    <row r="2663" spans="1:12" ht="12.75" customHeight="1">
      <c r="A2663" s="46" t="s">
        <v>6398</v>
      </c>
      <c r="B2663" s="35" t="s">
        <v>6341</v>
      </c>
      <c r="C2663" s="15" t="s">
        <v>6399</v>
      </c>
      <c r="D2663" s="68" t="s">
        <v>18670</v>
      </c>
      <c r="E2663" s="76">
        <v>9.3000000000000007</v>
      </c>
      <c r="F2663" s="1"/>
      <c r="G2663"/>
      <c r="H2663"/>
      <c r="I2663"/>
      <c r="J2663"/>
      <c r="L2663" s="1"/>
    </row>
    <row r="2664" spans="1:12" ht="12.75" customHeight="1">
      <c r="A2664" s="46" t="s">
        <v>3801</v>
      </c>
      <c r="B2664" s="35" t="s">
        <v>6341</v>
      </c>
      <c r="C2664" s="15" t="s">
        <v>3802</v>
      </c>
      <c r="D2664" s="68" t="s">
        <v>18670</v>
      </c>
      <c r="E2664" s="76">
        <v>13</v>
      </c>
      <c r="F2664" s="1"/>
      <c r="G2664"/>
      <c r="H2664"/>
      <c r="I2664"/>
      <c r="J2664"/>
      <c r="L2664" s="1"/>
    </row>
    <row r="2665" spans="1:12" ht="12.75" customHeight="1">
      <c r="A2665" s="46" t="s">
        <v>6400</v>
      </c>
      <c r="B2665" s="35" t="s">
        <v>6341</v>
      </c>
      <c r="C2665" s="15" t="s">
        <v>6401</v>
      </c>
      <c r="D2665" s="68" t="s">
        <v>18670</v>
      </c>
      <c r="E2665" s="76">
        <v>13.4</v>
      </c>
      <c r="F2665" s="1"/>
      <c r="G2665"/>
      <c r="H2665"/>
      <c r="I2665"/>
      <c r="J2665"/>
      <c r="L2665" s="1"/>
    </row>
    <row r="2666" spans="1:12" ht="12.75" customHeight="1">
      <c r="A2666" s="46" t="s">
        <v>3803</v>
      </c>
      <c r="B2666" s="35" t="s">
        <v>6341</v>
      </c>
      <c r="C2666" s="15" t="s">
        <v>3804</v>
      </c>
      <c r="D2666" s="68" t="s">
        <v>18670</v>
      </c>
      <c r="E2666" s="76">
        <v>18.899999999999999</v>
      </c>
      <c r="F2666" s="1"/>
      <c r="G2666"/>
      <c r="H2666"/>
      <c r="I2666"/>
      <c r="J2666"/>
      <c r="L2666" s="1"/>
    </row>
    <row r="2667" spans="1:12" ht="12.75" customHeight="1">
      <c r="A2667" s="46" t="s">
        <v>19680</v>
      </c>
      <c r="B2667" s="36" t="s">
        <v>19681</v>
      </c>
      <c r="C2667" s="15" t="s">
        <v>19682</v>
      </c>
      <c r="D2667" s="69" t="s">
        <v>18346</v>
      </c>
      <c r="E2667" s="76">
        <v>37.200000000000003</v>
      </c>
      <c r="F2667" s="1"/>
      <c r="G2667"/>
      <c r="H2667"/>
      <c r="I2667"/>
      <c r="J2667"/>
      <c r="L2667" s="1"/>
    </row>
    <row r="2668" spans="1:12" ht="12.75" customHeight="1">
      <c r="A2668" s="46" t="s">
        <v>19697</v>
      </c>
      <c r="B2668" s="36" t="s">
        <v>19681</v>
      </c>
      <c r="C2668" s="15" t="s">
        <v>19698</v>
      </c>
      <c r="D2668" s="69" t="s">
        <v>18346</v>
      </c>
      <c r="E2668" s="76">
        <v>39</v>
      </c>
      <c r="F2668" s="1"/>
      <c r="G2668"/>
      <c r="H2668"/>
      <c r="I2668"/>
      <c r="J2668"/>
      <c r="L2668" s="1"/>
    </row>
    <row r="2669" spans="1:12" ht="12.75" customHeight="1">
      <c r="A2669" s="46" t="s">
        <v>19689</v>
      </c>
      <c r="B2669" s="36" t="s">
        <v>19681</v>
      </c>
      <c r="C2669" s="15" t="s">
        <v>19690</v>
      </c>
      <c r="D2669" s="69" t="s">
        <v>18346</v>
      </c>
      <c r="E2669" s="76">
        <v>38.1</v>
      </c>
      <c r="F2669" s="1"/>
      <c r="G2669"/>
      <c r="H2669"/>
      <c r="I2669"/>
      <c r="J2669"/>
      <c r="L2669" s="1"/>
    </row>
    <row r="2670" spans="1:12" ht="12.75" customHeight="1">
      <c r="A2670" s="46" t="s">
        <v>19705</v>
      </c>
      <c r="B2670" s="36" t="s">
        <v>19681</v>
      </c>
      <c r="C2670" s="15" t="s">
        <v>19706</v>
      </c>
      <c r="D2670" s="69" t="s">
        <v>18346</v>
      </c>
      <c r="E2670" s="76">
        <v>40</v>
      </c>
      <c r="F2670" s="1"/>
      <c r="G2670"/>
      <c r="H2670"/>
      <c r="I2670"/>
      <c r="J2670"/>
      <c r="L2670" s="1"/>
    </row>
    <row r="2671" spans="1:12" ht="12.75" customHeight="1">
      <c r="A2671" s="46" t="s">
        <v>19683</v>
      </c>
      <c r="B2671" s="36" t="s">
        <v>19681</v>
      </c>
      <c r="C2671" s="15" t="s">
        <v>19684</v>
      </c>
      <c r="D2671" s="69" t="s">
        <v>18346</v>
      </c>
      <c r="E2671" s="76">
        <v>48.9</v>
      </c>
      <c r="F2671" s="1"/>
      <c r="G2671"/>
      <c r="H2671"/>
      <c r="I2671"/>
      <c r="J2671"/>
      <c r="L2671" s="1"/>
    </row>
    <row r="2672" spans="1:12" ht="12.75" customHeight="1">
      <c r="A2672" s="46" t="s">
        <v>19699</v>
      </c>
      <c r="B2672" s="36" t="s">
        <v>19681</v>
      </c>
      <c r="C2672" s="15" t="s">
        <v>19700</v>
      </c>
      <c r="D2672" s="69" t="s">
        <v>18346</v>
      </c>
      <c r="E2672" s="76">
        <v>51.6</v>
      </c>
      <c r="F2672" s="1"/>
      <c r="G2672"/>
      <c r="H2672"/>
      <c r="I2672"/>
      <c r="J2672"/>
      <c r="L2672" s="1"/>
    </row>
    <row r="2673" spans="1:12" ht="12.75" customHeight="1">
      <c r="A2673" s="46" t="s">
        <v>19691</v>
      </c>
      <c r="B2673" s="36" t="s">
        <v>19681</v>
      </c>
      <c r="C2673" s="15" t="s">
        <v>19692</v>
      </c>
      <c r="D2673" s="69" t="s">
        <v>18346</v>
      </c>
      <c r="E2673" s="76">
        <v>50.2</v>
      </c>
      <c r="F2673" s="1"/>
      <c r="G2673"/>
      <c r="H2673"/>
      <c r="I2673"/>
      <c r="J2673"/>
      <c r="L2673" s="1"/>
    </row>
    <row r="2674" spans="1:12" ht="12.75" customHeight="1">
      <c r="A2674" s="46" t="s">
        <v>19707</v>
      </c>
      <c r="B2674" s="36" t="s">
        <v>19681</v>
      </c>
      <c r="C2674" s="15" t="s">
        <v>19708</v>
      </c>
      <c r="D2674" s="69" t="s">
        <v>18346</v>
      </c>
      <c r="E2674" s="76">
        <v>53</v>
      </c>
      <c r="F2674" s="1"/>
      <c r="G2674"/>
      <c r="H2674"/>
      <c r="I2674"/>
      <c r="J2674"/>
      <c r="L2674" s="1"/>
    </row>
    <row r="2675" spans="1:12" ht="12.75" customHeight="1">
      <c r="A2675" s="46" t="s">
        <v>19685</v>
      </c>
      <c r="B2675" s="35" t="s">
        <v>19681</v>
      </c>
      <c r="C2675" s="15" t="s">
        <v>19686</v>
      </c>
      <c r="D2675" s="68" t="s">
        <v>18670</v>
      </c>
      <c r="E2675" s="76">
        <v>7.4</v>
      </c>
      <c r="F2675" s="1"/>
      <c r="G2675"/>
      <c r="H2675"/>
      <c r="I2675"/>
      <c r="J2675"/>
      <c r="L2675" s="1"/>
    </row>
    <row r="2676" spans="1:12" ht="12.75" customHeight="1">
      <c r="A2676" s="46" t="s">
        <v>19701</v>
      </c>
      <c r="B2676" s="35" t="s">
        <v>19681</v>
      </c>
      <c r="C2676" s="15" t="s">
        <v>19702</v>
      </c>
      <c r="D2676" s="68" t="s">
        <v>18670</v>
      </c>
      <c r="E2676" s="76">
        <v>11.1</v>
      </c>
      <c r="F2676" s="1"/>
      <c r="G2676"/>
      <c r="H2676"/>
      <c r="I2676"/>
      <c r="J2676"/>
      <c r="L2676" s="1"/>
    </row>
    <row r="2677" spans="1:12" ht="12.75" customHeight="1">
      <c r="A2677" s="46" t="s">
        <v>19693</v>
      </c>
      <c r="B2677" s="35" t="s">
        <v>19681</v>
      </c>
      <c r="C2677" s="15" t="s">
        <v>19694</v>
      </c>
      <c r="D2677" s="68" t="s">
        <v>18670</v>
      </c>
      <c r="E2677" s="76">
        <v>9.3000000000000007</v>
      </c>
      <c r="F2677" s="1"/>
      <c r="G2677"/>
      <c r="H2677"/>
      <c r="I2677"/>
      <c r="J2677"/>
      <c r="L2677" s="1"/>
    </row>
    <row r="2678" spans="1:12" ht="12.75" customHeight="1">
      <c r="A2678" s="46" t="s">
        <v>19709</v>
      </c>
      <c r="B2678" s="35" t="s">
        <v>19681</v>
      </c>
      <c r="C2678" s="15" t="s">
        <v>19710</v>
      </c>
      <c r="D2678" s="68" t="s">
        <v>18670</v>
      </c>
      <c r="E2678" s="76">
        <v>13</v>
      </c>
      <c r="F2678" s="1"/>
      <c r="G2678"/>
      <c r="H2678"/>
      <c r="I2678"/>
      <c r="J2678"/>
      <c r="L2678" s="1"/>
    </row>
    <row r="2679" spans="1:12" ht="12.75" customHeight="1">
      <c r="A2679" s="46" t="s">
        <v>19687</v>
      </c>
      <c r="B2679" s="35" t="s">
        <v>19681</v>
      </c>
      <c r="C2679" s="15" t="s">
        <v>19688</v>
      </c>
      <c r="D2679" s="68" t="s">
        <v>18670</v>
      </c>
      <c r="E2679" s="76">
        <v>10.7</v>
      </c>
      <c r="F2679" s="1"/>
      <c r="G2679"/>
      <c r="H2679"/>
      <c r="I2679"/>
      <c r="J2679"/>
      <c r="L2679" s="1"/>
    </row>
    <row r="2680" spans="1:12" ht="12.75" customHeight="1">
      <c r="A2680" s="46" t="s">
        <v>19703</v>
      </c>
      <c r="B2680" s="35" t="s">
        <v>19681</v>
      </c>
      <c r="C2680" s="15" t="s">
        <v>19704</v>
      </c>
      <c r="D2680" s="68" t="s">
        <v>18670</v>
      </c>
      <c r="E2680" s="76">
        <v>16.2</v>
      </c>
      <c r="F2680" s="1"/>
      <c r="G2680"/>
      <c r="H2680"/>
      <c r="I2680"/>
      <c r="J2680"/>
      <c r="L2680" s="1"/>
    </row>
    <row r="2681" spans="1:12" s="2" customFormat="1" ht="12.75" customHeight="1">
      <c r="A2681" s="46" t="s">
        <v>19695</v>
      </c>
      <c r="B2681" s="35" t="s">
        <v>19681</v>
      </c>
      <c r="C2681" s="15" t="s">
        <v>19696</v>
      </c>
      <c r="D2681" s="68" t="s">
        <v>18670</v>
      </c>
      <c r="E2681" s="76">
        <v>13.4</v>
      </c>
      <c r="G2681"/>
      <c r="H2681"/>
      <c r="I2681"/>
      <c r="J2681"/>
    </row>
    <row r="2682" spans="1:12" ht="12.75" customHeight="1">
      <c r="A2682" s="46" t="s">
        <v>19711</v>
      </c>
      <c r="B2682" s="35" t="s">
        <v>19681</v>
      </c>
      <c r="C2682" s="15" t="s">
        <v>19712</v>
      </c>
      <c r="D2682" s="68" t="s">
        <v>18670</v>
      </c>
      <c r="E2682" s="76">
        <v>18.899999999999999</v>
      </c>
      <c r="F2682" s="1"/>
      <c r="G2682"/>
      <c r="H2682"/>
      <c r="I2682"/>
      <c r="J2682"/>
      <c r="L2682" s="1"/>
    </row>
    <row r="2683" spans="1:12" ht="12.75" customHeight="1">
      <c r="A2683" s="46" t="s">
        <v>3719</v>
      </c>
      <c r="B2683" s="36" t="s">
        <v>3718</v>
      </c>
      <c r="C2683" s="15" t="s">
        <v>3720</v>
      </c>
      <c r="D2683" s="69" t="s">
        <v>18346</v>
      </c>
      <c r="E2683" s="76">
        <v>27.1</v>
      </c>
      <c r="F2683" s="1"/>
      <c r="G2683"/>
      <c r="H2683"/>
      <c r="I2683"/>
      <c r="J2683"/>
      <c r="L2683" s="1"/>
    </row>
    <row r="2684" spans="1:12" ht="12.75" customHeight="1">
      <c r="A2684" s="46" t="s">
        <v>3747</v>
      </c>
      <c r="B2684" s="36" t="s">
        <v>3718</v>
      </c>
      <c r="C2684" s="15" t="s">
        <v>3748</v>
      </c>
      <c r="D2684" s="69" t="s">
        <v>18346</v>
      </c>
      <c r="E2684" s="76">
        <v>27.9</v>
      </c>
      <c r="F2684" s="1"/>
      <c r="G2684"/>
      <c r="H2684"/>
      <c r="I2684"/>
      <c r="J2684"/>
      <c r="L2684" s="1"/>
    </row>
    <row r="2685" spans="1:12" ht="12.75" customHeight="1">
      <c r="A2685" s="46" t="s">
        <v>3721</v>
      </c>
      <c r="B2685" s="36" t="s">
        <v>3718</v>
      </c>
      <c r="C2685" s="15" t="s">
        <v>3722</v>
      </c>
      <c r="D2685" s="69" t="s">
        <v>18346</v>
      </c>
      <c r="E2685" s="76">
        <v>30.1</v>
      </c>
      <c r="F2685" s="1"/>
      <c r="G2685"/>
      <c r="H2685"/>
      <c r="I2685"/>
      <c r="J2685"/>
      <c r="L2685" s="1"/>
    </row>
    <row r="2686" spans="1:12" ht="12.75" customHeight="1">
      <c r="A2686" s="46" t="s">
        <v>3749</v>
      </c>
      <c r="B2686" s="36" t="s">
        <v>3718</v>
      </c>
      <c r="C2686" s="15" t="s">
        <v>3750</v>
      </c>
      <c r="D2686" s="69" t="s">
        <v>18346</v>
      </c>
      <c r="E2686" s="76">
        <v>30.9</v>
      </c>
      <c r="F2686" s="1"/>
      <c r="G2686"/>
      <c r="H2686"/>
      <c r="I2686"/>
      <c r="J2686"/>
      <c r="L2686" s="1"/>
    </row>
    <row r="2687" spans="1:12" ht="12.75" customHeight="1">
      <c r="A2687" s="46" t="s">
        <v>3723</v>
      </c>
      <c r="B2687" s="36" t="s">
        <v>3718</v>
      </c>
      <c r="C2687" s="15" t="s">
        <v>3724</v>
      </c>
      <c r="D2687" s="69" t="s">
        <v>18346</v>
      </c>
      <c r="E2687" s="76">
        <v>34.1</v>
      </c>
      <c r="F2687" s="1"/>
      <c r="G2687"/>
      <c r="H2687"/>
      <c r="I2687"/>
      <c r="J2687"/>
      <c r="L2687" s="1"/>
    </row>
    <row r="2688" spans="1:12" ht="12.75" customHeight="1">
      <c r="A2688" s="46" t="s">
        <v>3751</v>
      </c>
      <c r="B2688" s="36" t="s">
        <v>3718</v>
      </c>
      <c r="C2688" s="15" t="s">
        <v>3752</v>
      </c>
      <c r="D2688" s="69" t="s">
        <v>18346</v>
      </c>
      <c r="E2688" s="76">
        <v>35</v>
      </c>
      <c r="F2688" s="1"/>
      <c r="G2688"/>
      <c r="H2688"/>
      <c r="I2688"/>
      <c r="J2688"/>
      <c r="L2688" s="1"/>
    </row>
    <row r="2689" spans="1:12" ht="12.75" customHeight="1">
      <c r="A2689" s="46" t="s">
        <v>3725</v>
      </c>
      <c r="B2689" s="36" t="s">
        <v>3718</v>
      </c>
      <c r="C2689" s="15" t="s">
        <v>3726</v>
      </c>
      <c r="D2689" s="69" t="s">
        <v>18346</v>
      </c>
      <c r="E2689" s="76">
        <v>37.5</v>
      </c>
      <c r="F2689" s="1"/>
      <c r="G2689"/>
      <c r="H2689"/>
      <c r="I2689"/>
      <c r="J2689"/>
      <c r="L2689" s="1"/>
    </row>
    <row r="2690" spans="1:12" ht="12.75" customHeight="1">
      <c r="A2690" s="46" t="s">
        <v>3753</v>
      </c>
      <c r="B2690" s="36" t="s">
        <v>3718</v>
      </c>
      <c r="C2690" s="15" t="s">
        <v>3754</v>
      </c>
      <c r="D2690" s="69" t="s">
        <v>18346</v>
      </c>
      <c r="E2690" s="76">
        <v>38.5</v>
      </c>
      <c r="F2690" s="1"/>
      <c r="G2690"/>
      <c r="H2690"/>
      <c r="I2690"/>
      <c r="J2690"/>
      <c r="L2690" s="1"/>
    </row>
    <row r="2691" spans="1:12" ht="12.75" customHeight="1">
      <c r="A2691" s="46" t="s">
        <v>3727</v>
      </c>
      <c r="B2691" s="35" t="s">
        <v>3718</v>
      </c>
      <c r="C2691" s="15" t="s">
        <v>3728</v>
      </c>
      <c r="D2691" s="68" t="s">
        <v>18670</v>
      </c>
      <c r="E2691" s="76">
        <v>2.7</v>
      </c>
      <c r="F2691" s="1"/>
      <c r="G2691"/>
      <c r="H2691"/>
      <c r="I2691"/>
      <c r="J2691"/>
      <c r="L2691" s="1"/>
    </row>
    <row r="2692" spans="1:12" ht="12.75" customHeight="1">
      <c r="A2692" s="46" t="s">
        <v>3755</v>
      </c>
      <c r="B2692" s="35" t="s">
        <v>3718</v>
      </c>
      <c r="C2692" s="15" t="s">
        <v>3756</v>
      </c>
      <c r="D2692" s="68" t="s">
        <v>18670</v>
      </c>
      <c r="E2692" s="76">
        <v>4.5999999999999996</v>
      </c>
      <c r="F2692" s="1"/>
      <c r="G2692"/>
      <c r="H2692"/>
      <c r="I2692"/>
      <c r="J2692"/>
      <c r="L2692" s="1"/>
    </row>
    <row r="2693" spans="1:12" ht="12.75" customHeight="1">
      <c r="A2693" s="46" t="s">
        <v>3729</v>
      </c>
      <c r="B2693" s="35" t="s">
        <v>3718</v>
      </c>
      <c r="C2693" s="15" t="s">
        <v>3730</v>
      </c>
      <c r="D2693" s="68" t="s">
        <v>18670</v>
      </c>
      <c r="E2693" s="76">
        <v>3.8</v>
      </c>
      <c r="F2693" s="1"/>
      <c r="G2693"/>
      <c r="H2693"/>
      <c r="I2693"/>
      <c r="J2693"/>
      <c r="L2693" s="1"/>
    </row>
    <row r="2694" spans="1:12" ht="12.75" customHeight="1">
      <c r="A2694" s="46" t="s">
        <v>3757</v>
      </c>
      <c r="B2694" s="35" t="s">
        <v>3718</v>
      </c>
      <c r="C2694" s="15" t="s">
        <v>3758</v>
      </c>
      <c r="D2694" s="68" t="s">
        <v>18670</v>
      </c>
      <c r="E2694" s="76">
        <v>5.8</v>
      </c>
      <c r="F2694" s="1"/>
      <c r="G2694"/>
      <c r="H2694"/>
      <c r="I2694"/>
      <c r="J2694"/>
      <c r="L2694" s="1"/>
    </row>
    <row r="2695" spans="1:12" ht="12.75" customHeight="1">
      <c r="A2695" s="46" t="s">
        <v>3731</v>
      </c>
      <c r="B2695" s="35" t="s">
        <v>3718</v>
      </c>
      <c r="C2695" s="15" t="s">
        <v>3732</v>
      </c>
      <c r="D2695" s="68" t="s">
        <v>18670</v>
      </c>
      <c r="E2695" s="76">
        <v>4.5999999999999996</v>
      </c>
      <c r="F2695" s="1"/>
      <c r="G2695"/>
      <c r="H2695"/>
      <c r="I2695"/>
      <c r="J2695"/>
      <c r="L2695" s="1"/>
    </row>
    <row r="2696" spans="1:12" ht="12.75" customHeight="1">
      <c r="A2696" s="46" t="s">
        <v>3759</v>
      </c>
      <c r="B2696" s="35" t="s">
        <v>3718</v>
      </c>
      <c r="C2696" s="15" t="s">
        <v>3760</v>
      </c>
      <c r="D2696" s="68" t="s">
        <v>18670</v>
      </c>
      <c r="E2696" s="76">
        <v>7</v>
      </c>
      <c r="F2696" s="1"/>
      <c r="G2696"/>
      <c r="H2696"/>
      <c r="I2696"/>
      <c r="J2696"/>
      <c r="L2696" s="1"/>
    </row>
    <row r="2697" spans="1:12" ht="12.75" customHeight="1">
      <c r="A2697" s="46" t="s">
        <v>3733</v>
      </c>
      <c r="B2697" s="35" t="s">
        <v>3718</v>
      </c>
      <c r="C2697" s="15" t="s">
        <v>3734</v>
      </c>
      <c r="D2697" s="68" t="s">
        <v>18670</v>
      </c>
      <c r="E2697" s="76">
        <v>5.8</v>
      </c>
      <c r="F2697" s="1"/>
      <c r="G2697"/>
      <c r="H2697"/>
      <c r="I2697"/>
      <c r="J2697"/>
      <c r="L2697" s="1"/>
    </row>
    <row r="2698" spans="1:12" ht="12.75" customHeight="1">
      <c r="A2698" s="46" t="s">
        <v>3761</v>
      </c>
      <c r="B2698" s="35" t="s">
        <v>3718</v>
      </c>
      <c r="C2698" s="15" t="s">
        <v>3762</v>
      </c>
      <c r="D2698" s="68" t="s">
        <v>18670</v>
      </c>
      <c r="E2698" s="76">
        <v>8.3000000000000007</v>
      </c>
      <c r="F2698" s="1"/>
      <c r="G2698"/>
      <c r="H2698"/>
      <c r="I2698"/>
      <c r="J2698"/>
      <c r="L2698" s="1"/>
    </row>
    <row r="2699" spans="1:12" ht="12.75" customHeight="1">
      <c r="A2699" s="46" t="s">
        <v>6157</v>
      </c>
      <c r="B2699" s="36" t="s">
        <v>6156</v>
      </c>
      <c r="C2699" s="15" t="s">
        <v>6158</v>
      </c>
      <c r="D2699" s="69" t="s">
        <v>18346</v>
      </c>
      <c r="E2699" s="76">
        <v>26.9</v>
      </c>
      <c r="F2699" s="1"/>
      <c r="G2699"/>
      <c r="H2699"/>
      <c r="I2699"/>
      <c r="J2699"/>
      <c r="L2699" s="1"/>
    </row>
    <row r="2700" spans="1:12" ht="12.75" customHeight="1">
      <c r="A2700" s="46" t="s">
        <v>6205</v>
      </c>
      <c r="B2700" s="36" t="s">
        <v>6156</v>
      </c>
      <c r="C2700" s="15" t="s">
        <v>6206</v>
      </c>
      <c r="D2700" s="69" t="s">
        <v>18346</v>
      </c>
      <c r="E2700" s="76">
        <v>28.3</v>
      </c>
      <c r="F2700" s="1"/>
      <c r="G2700"/>
      <c r="H2700"/>
      <c r="I2700"/>
      <c r="J2700"/>
      <c r="L2700" s="1"/>
    </row>
    <row r="2701" spans="1:12" ht="12.75" customHeight="1">
      <c r="A2701" s="46" t="s">
        <v>6163</v>
      </c>
      <c r="B2701" s="36" t="s">
        <v>6156</v>
      </c>
      <c r="C2701" s="15" t="s">
        <v>6164</v>
      </c>
      <c r="D2701" s="69" t="s">
        <v>18346</v>
      </c>
      <c r="E2701" s="76">
        <v>34.6</v>
      </c>
      <c r="F2701" s="1"/>
      <c r="G2701"/>
      <c r="H2701"/>
      <c r="I2701"/>
      <c r="J2701"/>
      <c r="L2701" s="1"/>
    </row>
    <row r="2702" spans="1:12" ht="12.75" customHeight="1">
      <c r="A2702" s="46" t="s">
        <v>6210</v>
      </c>
      <c r="B2702" s="36" t="s">
        <v>6156</v>
      </c>
      <c r="C2702" s="15" t="s">
        <v>6211</v>
      </c>
      <c r="D2702" s="69" t="s">
        <v>18346</v>
      </c>
      <c r="E2702" s="76">
        <v>36.700000000000003</v>
      </c>
      <c r="F2702" s="1"/>
      <c r="G2702"/>
      <c r="H2702"/>
      <c r="I2702"/>
      <c r="J2702"/>
      <c r="L2702" s="1"/>
    </row>
    <row r="2703" spans="1:12" ht="12.75" customHeight="1">
      <c r="A2703" s="46" t="s">
        <v>6159</v>
      </c>
      <c r="B2703" s="36" t="s">
        <v>6156</v>
      </c>
      <c r="C2703" s="15" t="s">
        <v>6160</v>
      </c>
      <c r="D2703" s="69" t="s">
        <v>18346</v>
      </c>
      <c r="E2703" s="76">
        <v>27.5</v>
      </c>
      <c r="F2703" s="1"/>
      <c r="G2703"/>
      <c r="H2703"/>
      <c r="I2703"/>
      <c r="J2703"/>
      <c r="L2703" s="1"/>
    </row>
    <row r="2704" spans="1:12" s="2" customFormat="1" ht="12.75" customHeight="1">
      <c r="A2704" s="46" t="s">
        <v>6207</v>
      </c>
      <c r="B2704" s="36" t="s">
        <v>6156</v>
      </c>
      <c r="C2704" s="15" t="s">
        <v>6208</v>
      </c>
      <c r="D2704" s="69" t="s">
        <v>18346</v>
      </c>
      <c r="E2704" s="76">
        <v>29.2</v>
      </c>
      <c r="G2704"/>
      <c r="H2704"/>
      <c r="I2704"/>
      <c r="J2704"/>
    </row>
    <row r="2705" spans="1:12" ht="12.75" customHeight="1">
      <c r="A2705" s="46" t="s">
        <v>6165</v>
      </c>
      <c r="B2705" s="36" t="s">
        <v>6156</v>
      </c>
      <c r="C2705" s="15" t="s">
        <v>6166</v>
      </c>
      <c r="D2705" s="69" t="s">
        <v>18346</v>
      </c>
      <c r="E2705" s="76">
        <v>35.5</v>
      </c>
      <c r="F2705" s="1"/>
      <c r="G2705"/>
      <c r="H2705"/>
      <c r="I2705"/>
      <c r="J2705"/>
      <c r="L2705" s="1"/>
    </row>
    <row r="2706" spans="1:12" ht="12.75" customHeight="1">
      <c r="A2706" s="46" t="s">
        <v>6212</v>
      </c>
      <c r="B2706" s="36" t="s">
        <v>6156</v>
      </c>
      <c r="C2706" s="15" t="s">
        <v>6213</v>
      </c>
      <c r="D2706" s="69" t="s">
        <v>18346</v>
      </c>
      <c r="E2706" s="76">
        <v>38</v>
      </c>
      <c r="F2706" s="1"/>
      <c r="G2706"/>
      <c r="H2706"/>
      <c r="I2706"/>
      <c r="J2706"/>
      <c r="L2706" s="1"/>
    </row>
    <row r="2707" spans="1:12" ht="12.75" customHeight="1">
      <c r="A2707" s="46" t="s">
        <v>6161</v>
      </c>
      <c r="B2707" s="36" t="s">
        <v>6156</v>
      </c>
      <c r="C2707" s="15" t="s">
        <v>6162</v>
      </c>
      <c r="D2707" s="69" t="s">
        <v>18346</v>
      </c>
      <c r="E2707" s="76">
        <v>28.3</v>
      </c>
      <c r="F2707" s="1"/>
      <c r="G2707"/>
      <c r="H2707"/>
      <c r="I2707"/>
      <c r="J2707"/>
      <c r="L2707" s="1"/>
    </row>
    <row r="2708" spans="1:12" ht="12.75" customHeight="1">
      <c r="A2708" s="46" t="s">
        <v>6209</v>
      </c>
      <c r="B2708" s="36" t="s">
        <v>6156</v>
      </c>
      <c r="C2708" s="15" t="s">
        <v>2763</v>
      </c>
      <c r="D2708" s="69" t="s">
        <v>18346</v>
      </c>
      <c r="E2708" s="76">
        <v>30.1</v>
      </c>
      <c r="F2708" s="1"/>
      <c r="G2708"/>
      <c r="H2708"/>
      <c r="I2708"/>
      <c r="J2708"/>
      <c r="L2708" s="1"/>
    </row>
    <row r="2709" spans="1:12" ht="12.75" customHeight="1">
      <c r="A2709" s="46" t="s">
        <v>6167</v>
      </c>
      <c r="B2709" s="36" t="s">
        <v>6156</v>
      </c>
      <c r="C2709" s="15" t="s">
        <v>6168</v>
      </c>
      <c r="D2709" s="69" t="s">
        <v>18346</v>
      </c>
      <c r="E2709" s="76">
        <v>36.700000000000003</v>
      </c>
      <c r="F2709" s="1"/>
      <c r="G2709"/>
      <c r="H2709"/>
      <c r="I2709"/>
      <c r="J2709"/>
      <c r="L2709" s="1"/>
    </row>
    <row r="2710" spans="1:12" s="2" customFormat="1" ht="12.75" customHeight="1">
      <c r="A2710" s="46" t="s">
        <v>6214</v>
      </c>
      <c r="B2710" s="36" t="s">
        <v>6156</v>
      </c>
      <c r="C2710" s="15" t="s">
        <v>6494</v>
      </c>
      <c r="D2710" s="69" t="s">
        <v>18346</v>
      </c>
      <c r="E2710" s="76">
        <v>39.200000000000003</v>
      </c>
      <c r="G2710"/>
      <c r="H2710"/>
      <c r="I2710"/>
      <c r="J2710"/>
    </row>
    <row r="2711" spans="1:12" ht="12.75" customHeight="1">
      <c r="A2711" s="46" t="s">
        <v>6169</v>
      </c>
      <c r="B2711" s="35" t="s">
        <v>6156</v>
      </c>
      <c r="C2711" s="15" t="s">
        <v>6170</v>
      </c>
      <c r="D2711" s="68" t="s">
        <v>18670</v>
      </c>
      <c r="E2711" s="76">
        <v>5.7</v>
      </c>
      <c r="F2711" s="1"/>
      <c r="G2711"/>
      <c r="H2711"/>
      <c r="I2711"/>
      <c r="J2711"/>
      <c r="L2711" s="1"/>
    </row>
    <row r="2712" spans="1:12" ht="12.75" customHeight="1">
      <c r="A2712" s="46" t="s">
        <v>6495</v>
      </c>
      <c r="B2712" s="35" t="s">
        <v>6156</v>
      </c>
      <c r="C2712" s="15" t="s">
        <v>6496</v>
      </c>
      <c r="D2712" s="68" t="s">
        <v>18670</v>
      </c>
      <c r="E2712" s="76">
        <v>8.8000000000000007</v>
      </c>
      <c r="F2712" s="1"/>
      <c r="G2712"/>
      <c r="H2712"/>
      <c r="I2712"/>
      <c r="J2712"/>
      <c r="L2712" s="1"/>
    </row>
    <row r="2713" spans="1:12" ht="12.75" customHeight="1">
      <c r="A2713" s="46" t="s">
        <v>6175</v>
      </c>
      <c r="B2713" s="35" t="s">
        <v>6156</v>
      </c>
      <c r="C2713" s="15" t="s">
        <v>6176</v>
      </c>
      <c r="D2713" s="68" t="s">
        <v>18670</v>
      </c>
      <c r="E2713" s="76">
        <v>8.4</v>
      </c>
      <c r="F2713" s="1"/>
      <c r="G2713"/>
      <c r="H2713"/>
      <c r="I2713"/>
      <c r="J2713"/>
      <c r="L2713" s="1"/>
    </row>
    <row r="2714" spans="1:12" s="2" customFormat="1" ht="12.75" customHeight="1">
      <c r="A2714" s="46" t="s">
        <v>6501</v>
      </c>
      <c r="B2714" s="35" t="s">
        <v>6156</v>
      </c>
      <c r="C2714" s="15" t="s">
        <v>3997</v>
      </c>
      <c r="D2714" s="68" t="s">
        <v>18670</v>
      </c>
      <c r="E2714" s="76">
        <v>12.7</v>
      </c>
      <c r="G2714"/>
      <c r="H2714"/>
      <c r="I2714"/>
      <c r="J2714"/>
    </row>
    <row r="2715" spans="1:12" ht="12.75" customHeight="1">
      <c r="A2715" s="46" t="s">
        <v>6171</v>
      </c>
      <c r="B2715" s="35" t="s">
        <v>6156</v>
      </c>
      <c r="C2715" s="15" t="s">
        <v>6172</v>
      </c>
      <c r="D2715" s="68" t="s">
        <v>18670</v>
      </c>
      <c r="E2715" s="76">
        <v>7.1</v>
      </c>
      <c r="F2715" s="1"/>
      <c r="G2715"/>
      <c r="H2715"/>
      <c r="I2715"/>
      <c r="J2715"/>
      <c r="L2715" s="1"/>
    </row>
    <row r="2716" spans="1:12" ht="12.75" customHeight="1">
      <c r="A2716" s="46" t="s">
        <v>6497</v>
      </c>
      <c r="B2716" s="35" t="s">
        <v>6156</v>
      </c>
      <c r="C2716" s="15" t="s">
        <v>6498</v>
      </c>
      <c r="D2716" s="68" t="s">
        <v>18670</v>
      </c>
      <c r="E2716" s="76">
        <v>10.6</v>
      </c>
      <c r="F2716" s="1"/>
      <c r="G2716"/>
      <c r="H2716"/>
      <c r="I2716"/>
      <c r="J2716"/>
      <c r="L2716" s="1"/>
    </row>
    <row r="2717" spans="1:12" ht="12.75" customHeight="1">
      <c r="A2717" s="46" t="s">
        <v>6201</v>
      </c>
      <c r="B2717" s="36" t="s">
        <v>6156</v>
      </c>
      <c r="C2717" s="15" t="s">
        <v>6202</v>
      </c>
      <c r="D2717" s="69" t="s">
        <v>18670</v>
      </c>
      <c r="E2717" s="76">
        <v>13.2</v>
      </c>
      <c r="F2717" s="1"/>
      <c r="G2717"/>
      <c r="H2717"/>
      <c r="I2717"/>
      <c r="J2717"/>
      <c r="L2717" s="1"/>
    </row>
    <row r="2718" spans="1:12" s="2" customFormat="1" ht="12.75" customHeight="1">
      <c r="A2718" s="46" t="s">
        <v>6177</v>
      </c>
      <c r="B2718" s="35" t="s">
        <v>6156</v>
      </c>
      <c r="C2718" s="15" t="s">
        <v>6178</v>
      </c>
      <c r="D2718" s="68" t="s">
        <v>18670</v>
      </c>
      <c r="E2718" s="76">
        <v>10.1</v>
      </c>
      <c r="G2718"/>
      <c r="H2718"/>
      <c r="I2718"/>
      <c r="J2718"/>
    </row>
    <row r="2719" spans="1:12" ht="12.75" customHeight="1">
      <c r="A2719" s="46" t="s">
        <v>3998</v>
      </c>
      <c r="B2719" s="35" t="s">
        <v>6156</v>
      </c>
      <c r="C2719" s="15" t="s">
        <v>3999</v>
      </c>
      <c r="D2719" s="68" t="s">
        <v>18670</v>
      </c>
      <c r="E2719" s="76">
        <v>15.2</v>
      </c>
      <c r="F2719" s="1"/>
      <c r="G2719"/>
      <c r="H2719"/>
      <c r="I2719"/>
      <c r="J2719"/>
      <c r="L2719" s="1"/>
    </row>
    <row r="2720" spans="1:12" ht="12.75" customHeight="1">
      <c r="A2720" s="46" t="s">
        <v>6173</v>
      </c>
      <c r="B2720" s="35" t="s">
        <v>6156</v>
      </c>
      <c r="C2720" s="15" t="s">
        <v>6174</v>
      </c>
      <c r="D2720" s="68" t="s">
        <v>18670</v>
      </c>
      <c r="E2720" s="76">
        <v>8.8000000000000007</v>
      </c>
      <c r="F2720" s="1"/>
      <c r="G2720"/>
      <c r="H2720"/>
      <c r="I2720"/>
      <c r="J2720"/>
      <c r="L2720" s="1"/>
    </row>
    <row r="2721" spans="1:12" ht="12.75" customHeight="1">
      <c r="A2721" s="46" t="s">
        <v>6499</v>
      </c>
      <c r="B2721" s="35" t="s">
        <v>6156</v>
      </c>
      <c r="C2721" s="15" t="s">
        <v>6500</v>
      </c>
      <c r="D2721" s="68" t="s">
        <v>18670</v>
      </c>
      <c r="E2721" s="76">
        <v>12.4</v>
      </c>
      <c r="F2721" s="1"/>
      <c r="G2721"/>
      <c r="H2721"/>
      <c r="I2721"/>
      <c r="J2721"/>
      <c r="L2721" s="1"/>
    </row>
    <row r="2722" spans="1:12" ht="12.75" customHeight="1">
      <c r="A2722" s="46" t="s">
        <v>6203</v>
      </c>
      <c r="B2722" s="36" t="s">
        <v>6156</v>
      </c>
      <c r="C2722" s="15" t="s">
        <v>6204</v>
      </c>
      <c r="D2722" s="69" t="s">
        <v>18670</v>
      </c>
      <c r="E2722" s="76">
        <v>15.6</v>
      </c>
      <c r="F2722" s="1"/>
      <c r="G2722"/>
      <c r="H2722"/>
      <c r="I2722"/>
      <c r="J2722"/>
      <c r="L2722" s="1"/>
    </row>
    <row r="2723" spans="1:12" ht="12.75" customHeight="1">
      <c r="A2723" s="46" t="s">
        <v>6179</v>
      </c>
      <c r="B2723" s="35" t="s">
        <v>6156</v>
      </c>
      <c r="C2723" s="15" t="s">
        <v>6180</v>
      </c>
      <c r="D2723" s="68" t="s">
        <v>18670</v>
      </c>
      <c r="E2723" s="76">
        <v>12.7</v>
      </c>
      <c r="F2723" s="1"/>
      <c r="G2723"/>
      <c r="H2723"/>
      <c r="I2723"/>
      <c r="J2723"/>
      <c r="L2723" s="1"/>
    </row>
    <row r="2724" spans="1:12" ht="12.75" customHeight="1">
      <c r="A2724" s="46" t="s">
        <v>4000</v>
      </c>
      <c r="B2724" s="35" t="s">
        <v>6156</v>
      </c>
      <c r="C2724" s="15" t="s">
        <v>4001</v>
      </c>
      <c r="D2724" s="68" t="s">
        <v>18670</v>
      </c>
      <c r="E2724" s="76">
        <v>18</v>
      </c>
      <c r="F2724" s="1"/>
      <c r="G2724"/>
      <c r="H2724"/>
      <c r="I2724"/>
      <c r="J2724"/>
      <c r="L2724" s="1"/>
    </row>
    <row r="2725" spans="1:12" ht="12.75" customHeight="1">
      <c r="A2725" s="46" t="s">
        <v>416</v>
      </c>
      <c r="B2725" s="35" t="s">
        <v>415</v>
      </c>
      <c r="C2725" s="42" t="s">
        <v>417</v>
      </c>
      <c r="D2725" s="68" t="s">
        <v>18670</v>
      </c>
      <c r="E2725" s="76">
        <v>18</v>
      </c>
      <c r="F2725" s="1"/>
      <c r="G2725"/>
      <c r="H2725"/>
      <c r="I2725"/>
      <c r="J2725"/>
      <c r="L2725" s="1"/>
    </row>
    <row r="2726" spans="1:12" ht="12.75" customHeight="1">
      <c r="A2726" s="46" t="s">
        <v>418</v>
      </c>
      <c r="B2726" s="35" t="s">
        <v>415</v>
      </c>
      <c r="C2726" s="42" t="s">
        <v>419</v>
      </c>
      <c r="D2726" s="68" t="s">
        <v>18670</v>
      </c>
      <c r="E2726" s="76">
        <v>23.3</v>
      </c>
      <c r="F2726" s="1"/>
      <c r="G2726"/>
      <c r="H2726"/>
      <c r="I2726"/>
      <c r="J2726"/>
      <c r="L2726" s="1"/>
    </row>
    <row r="2727" spans="1:12" ht="12.75" customHeight="1">
      <c r="A2727" s="47" t="s">
        <v>11761</v>
      </c>
      <c r="B2727" s="34" t="s">
        <v>18483</v>
      </c>
      <c r="C2727" s="35" t="s">
        <v>20208</v>
      </c>
      <c r="D2727" s="68" t="s">
        <v>18670</v>
      </c>
      <c r="E2727" s="75">
        <v>7500</v>
      </c>
      <c r="F2727" s="1"/>
      <c r="G2727"/>
      <c r="H2727"/>
      <c r="I2727"/>
      <c r="J2727"/>
      <c r="L2727" s="1"/>
    </row>
    <row r="2728" spans="1:12" ht="12.75" customHeight="1">
      <c r="A2728" s="47" t="s">
        <v>11758</v>
      </c>
      <c r="B2728" s="34" t="s">
        <v>18483</v>
      </c>
      <c r="C2728" s="35" t="s">
        <v>20209</v>
      </c>
      <c r="D2728" s="68" t="s">
        <v>18670</v>
      </c>
      <c r="E2728" s="75">
        <v>8850</v>
      </c>
      <c r="F2728" s="1"/>
      <c r="G2728"/>
      <c r="H2728"/>
      <c r="I2728"/>
      <c r="J2728"/>
      <c r="L2728" s="1"/>
    </row>
    <row r="2729" spans="1:12" ht="12.75" customHeight="1">
      <c r="A2729" s="46" t="s">
        <v>6407</v>
      </c>
      <c r="B2729" s="36" t="s">
        <v>6406</v>
      </c>
      <c r="C2729" s="15" t="s">
        <v>6121</v>
      </c>
      <c r="D2729" s="69" t="s">
        <v>18346</v>
      </c>
      <c r="E2729" s="76">
        <v>23.3</v>
      </c>
      <c r="F2729" s="1"/>
      <c r="G2729"/>
      <c r="H2729"/>
      <c r="I2729"/>
      <c r="J2729"/>
      <c r="L2729" s="1"/>
    </row>
    <row r="2730" spans="1:12" ht="12.75" customHeight="1">
      <c r="A2730" s="46" t="s">
        <v>6144</v>
      </c>
      <c r="B2730" s="36" t="s">
        <v>6406</v>
      </c>
      <c r="C2730" s="15" t="s">
        <v>6145</v>
      </c>
      <c r="D2730" s="69" t="s">
        <v>18346</v>
      </c>
      <c r="E2730" s="76">
        <v>25</v>
      </c>
      <c r="F2730" s="1"/>
      <c r="G2730"/>
      <c r="H2730"/>
      <c r="I2730"/>
      <c r="J2730"/>
      <c r="L2730" s="1"/>
    </row>
    <row r="2731" spans="1:12" ht="12.75" customHeight="1">
      <c r="A2731" s="46" t="s">
        <v>6124</v>
      </c>
      <c r="B2731" s="36" t="s">
        <v>6406</v>
      </c>
      <c r="C2731" s="15" t="s">
        <v>6125</v>
      </c>
      <c r="D2731" s="69" t="s">
        <v>18346</v>
      </c>
      <c r="E2731" s="76">
        <v>35.200000000000003</v>
      </c>
      <c r="F2731" s="1"/>
      <c r="G2731"/>
      <c r="H2731"/>
      <c r="I2731"/>
      <c r="J2731"/>
      <c r="L2731" s="1"/>
    </row>
    <row r="2732" spans="1:12" ht="12.75" customHeight="1">
      <c r="A2732" s="46" t="s">
        <v>6148</v>
      </c>
      <c r="B2732" s="36" t="s">
        <v>6406</v>
      </c>
      <c r="C2732" s="15" t="s">
        <v>6149</v>
      </c>
      <c r="D2732" s="69" t="s">
        <v>18346</v>
      </c>
      <c r="E2732" s="76">
        <v>37.700000000000003</v>
      </c>
      <c r="F2732" s="1"/>
      <c r="G2732"/>
      <c r="H2732"/>
      <c r="I2732"/>
      <c r="J2732"/>
      <c r="L2732" s="1"/>
    </row>
    <row r="2733" spans="1:12" ht="12.75" customHeight="1">
      <c r="A2733" s="46" t="s">
        <v>6122</v>
      </c>
      <c r="B2733" s="36" t="s">
        <v>6406</v>
      </c>
      <c r="C2733" s="15" t="s">
        <v>6123</v>
      </c>
      <c r="D2733" s="69" t="s">
        <v>18346</v>
      </c>
      <c r="E2733" s="76">
        <v>20.5</v>
      </c>
      <c r="F2733" s="1"/>
      <c r="G2733"/>
      <c r="H2733"/>
      <c r="I2733"/>
      <c r="J2733"/>
      <c r="L2733" s="1"/>
    </row>
    <row r="2734" spans="1:12" ht="12.75" customHeight="1">
      <c r="A2734" s="46" t="s">
        <v>6146</v>
      </c>
      <c r="B2734" s="36" t="s">
        <v>6406</v>
      </c>
      <c r="C2734" s="15" t="s">
        <v>6147</v>
      </c>
      <c r="D2734" s="69" t="s">
        <v>18346</v>
      </c>
      <c r="E2734" s="76">
        <v>21.9</v>
      </c>
      <c r="F2734" s="1"/>
      <c r="G2734"/>
      <c r="H2734"/>
      <c r="I2734"/>
      <c r="J2734"/>
      <c r="L2734" s="1"/>
    </row>
    <row r="2735" spans="1:12" ht="12.75" customHeight="1">
      <c r="A2735" s="46" t="s">
        <v>6126</v>
      </c>
      <c r="B2735" s="36" t="s">
        <v>6406</v>
      </c>
      <c r="C2735" s="15" t="s">
        <v>6127</v>
      </c>
      <c r="D2735" s="69" t="s">
        <v>18346</v>
      </c>
      <c r="E2735" s="76">
        <v>29.3</v>
      </c>
      <c r="F2735" s="1"/>
      <c r="G2735"/>
      <c r="H2735"/>
      <c r="I2735"/>
      <c r="J2735"/>
      <c r="L2735" s="1"/>
    </row>
    <row r="2736" spans="1:12" ht="12.75" customHeight="1">
      <c r="A2736" s="46" t="s">
        <v>6150</v>
      </c>
      <c r="B2736" s="36" t="s">
        <v>6406</v>
      </c>
      <c r="C2736" s="15" t="s">
        <v>6151</v>
      </c>
      <c r="D2736" s="69" t="s">
        <v>18346</v>
      </c>
      <c r="E2736" s="76">
        <v>31.3</v>
      </c>
      <c r="F2736" s="1"/>
      <c r="G2736"/>
      <c r="H2736"/>
      <c r="I2736"/>
      <c r="J2736"/>
      <c r="L2736" s="1"/>
    </row>
    <row r="2737" spans="1:12" ht="12.75" customHeight="1">
      <c r="A2737" s="46" t="s">
        <v>6128</v>
      </c>
      <c r="B2737" s="35" t="s">
        <v>6406</v>
      </c>
      <c r="C2737" s="15" t="s">
        <v>6129</v>
      </c>
      <c r="D2737" s="68" t="s">
        <v>18670</v>
      </c>
      <c r="E2737" s="76">
        <v>10.5</v>
      </c>
      <c r="F2737" s="1"/>
      <c r="G2737"/>
      <c r="H2737"/>
      <c r="I2737"/>
      <c r="J2737"/>
      <c r="L2737" s="1"/>
    </row>
    <row r="2738" spans="1:12" ht="12.75" customHeight="1">
      <c r="A2738" s="46" t="s">
        <v>6152</v>
      </c>
      <c r="B2738" s="35" t="s">
        <v>6406</v>
      </c>
      <c r="C2738" s="15" t="s">
        <v>6153</v>
      </c>
      <c r="D2738" s="68" t="s">
        <v>18670</v>
      </c>
      <c r="E2738" s="76">
        <v>13.9</v>
      </c>
      <c r="F2738" s="1"/>
      <c r="G2738"/>
      <c r="H2738"/>
      <c r="I2738"/>
      <c r="J2738"/>
      <c r="L2738" s="1"/>
    </row>
    <row r="2739" spans="1:12" ht="12.75" customHeight="1">
      <c r="A2739" s="46" t="s">
        <v>6130</v>
      </c>
      <c r="B2739" s="35" t="s">
        <v>6406</v>
      </c>
      <c r="C2739" s="15" t="s">
        <v>6131</v>
      </c>
      <c r="D2739" s="68" t="s">
        <v>18670</v>
      </c>
      <c r="E2739" s="76">
        <v>17.899999999999999</v>
      </c>
      <c r="F2739" s="1"/>
      <c r="G2739"/>
      <c r="H2739"/>
      <c r="I2739"/>
      <c r="J2739"/>
      <c r="L2739" s="1"/>
    </row>
    <row r="2740" spans="1:12" ht="12.75" customHeight="1">
      <c r="A2740" s="46" t="s">
        <v>6154</v>
      </c>
      <c r="B2740" s="35" t="s">
        <v>6406</v>
      </c>
      <c r="C2740" s="15" t="s">
        <v>6155</v>
      </c>
      <c r="D2740" s="68" t="s">
        <v>18670</v>
      </c>
      <c r="E2740" s="76">
        <v>22.9</v>
      </c>
      <c r="F2740" s="1"/>
      <c r="G2740"/>
      <c r="H2740"/>
      <c r="I2740"/>
      <c r="J2740"/>
      <c r="L2740" s="1"/>
    </row>
    <row r="2741" spans="1:12" ht="12.75" customHeight="1">
      <c r="A2741" s="46" t="s">
        <v>1641</v>
      </c>
      <c r="B2741" s="36" t="s">
        <v>1640</v>
      </c>
      <c r="C2741" s="15" t="s">
        <v>1642</v>
      </c>
      <c r="D2741" s="69" t="s">
        <v>18346</v>
      </c>
      <c r="E2741" s="76">
        <v>22.3</v>
      </c>
      <c r="F2741" s="1"/>
      <c r="G2741"/>
      <c r="H2741"/>
      <c r="I2741"/>
      <c r="J2741"/>
      <c r="L2741" s="1"/>
    </row>
    <row r="2742" spans="1:12" ht="12.75" customHeight="1">
      <c r="A2742" s="46" t="s">
        <v>1645</v>
      </c>
      <c r="B2742" s="36" t="s">
        <v>1640</v>
      </c>
      <c r="C2742" s="15" t="s">
        <v>1646</v>
      </c>
      <c r="D2742" s="69" t="s">
        <v>18346</v>
      </c>
      <c r="E2742" s="76">
        <v>29.7</v>
      </c>
      <c r="F2742" s="1"/>
      <c r="G2742"/>
      <c r="H2742"/>
      <c r="I2742"/>
      <c r="J2742"/>
      <c r="L2742" s="1"/>
    </row>
    <row r="2743" spans="1:12" ht="12.75" customHeight="1">
      <c r="A2743" s="46" t="s">
        <v>1643</v>
      </c>
      <c r="B2743" s="36" t="s">
        <v>1640</v>
      </c>
      <c r="C2743" s="15" t="s">
        <v>1644</v>
      </c>
      <c r="D2743" s="69" t="s">
        <v>18346</v>
      </c>
      <c r="E2743" s="76">
        <v>24.1</v>
      </c>
      <c r="F2743" s="1"/>
      <c r="G2743"/>
      <c r="H2743"/>
      <c r="I2743"/>
      <c r="J2743"/>
      <c r="L2743" s="1"/>
    </row>
    <row r="2744" spans="1:12" ht="12.75" customHeight="1">
      <c r="A2744" s="46" t="s">
        <v>1647</v>
      </c>
      <c r="B2744" s="35" t="s">
        <v>1640</v>
      </c>
      <c r="C2744" s="15" t="s">
        <v>1648</v>
      </c>
      <c r="D2744" s="68" t="s">
        <v>18670</v>
      </c>
      <c r="E2744" s="76">
        <v>27.7</v>
      </c>
      <c r="F2744" s="1"/>
      <c r="G2744"/>
      <c r="H2744"/>
      <c r="I2744"/>
      <c r="J2744"/>
      <c r="L2744" s="1"/>
    </row>
    <row r="2745" spans="1:12" ht="12.75" customHeight="1">
      <c r="A2745" s="46" t="s">
        <v>1651</v>
      </c>
      <c r="B2745" s="35" t="s">
        <v>1640</v>
      </c>
      <c r="C2745" s="15" t="s">
        <v>1652</v>
      </c>
      <c r="D2745" s="68" t="s">
        <v>18670</v>
      </c>
      <c r="E2745" s="76">
        <v>34.1</v>
      </c>
      <c r="F2745" s="1"/>
      <c r="G2745"/>
      <c r="H2745"/>
      <c r="I2745"/>
      <c r="J2745"/>
      <c r="L2745" s="1"/>
    </row>
    <row r="2746" spans="1:12" ht="12.75" customHeight="1">
      <c r="A2746" s="46" t="s">
        <v>1649</v>
      </c>
      <c r="B2746" s="35" t="s">
        <v>1640</v>
      </c>
      <c r="C2746" s="15" t="s">
        <v>1650</v>
      </c>
      <c r="D2746" s="68" t="s">
        <v>18670</v>
      </c>
      <c r="E2746" s="76">
        <v>31.2</v>
      </c>
      <c r="F2746" s="1"/>
      <c r="G2746"/>
      <c r="H2746"/>
      <c r="I2746"/>
      <c r="J2746"/>
      <c r="L2746" s="1"/>
    </row>
    <row r="2747" spans="1:12" ht="12.75" customHeight="1">
      <c r="A2747" s="46" t="s">
        <v>5193</v>
      </c>
      <c r="B2747" s="36" t="s">
        <v>5192</v>
      </c>
      <c r="C2747" s="34" t="s">
        <v>5194</v>
      </c>
      <c r="D2747" s="69" t="s">
        <v>18346</v>
      </c>
      <c r="E2747" s="76">
        <v>25.7</v>
      </c>
      <c r="F2747" s="1"/>
      <c r="G2747"/>
      <c r="H2747"/>
      <c r="I2747"/>
      <c r="J2747"/>
      <c r="L2747" s="1"/>
    </row>
    <row r="2748" spans="1:12" ht="12.75" customHeight="1">
      <c r="A2748" s="46" t="s">
        <v>3825</v>
      </c>
      <c r="B2748" s="36" t="s">
        <v>5192</v>
      </c>
      <c r="C2748" s="34" t="s">
        <v>3826</v>
      </c>
      <c r="D2748" s="69" t="s">
        <v>18346</v>
      </c>
      <c r="E2748" s="76">
        <v>26.4</v>
      </c>
      <c r="F2748" s="1"/>
      <c r="G2748"/>
      <c r="H2748"/>
      <c r="I2748"/>
      <c r="J2748"/>
      <c r="L2748" s="1"/>
    </row>
    <row r="2749" spans="1:12" ht="12.75" customHeight="1">
      <c r="A2749" s="46" t="s">
        <v>5195</v>
      </c>
      <c r="B2749" s="36" t="s">
        <v>5192</v>
      </c>
      <c r="C2749" s="34" t="s">
        <v>5196</v>
      </c>
      <c r="D2749" s="69" t="s">
        <v>18346</v>
      </c>
      <c r="E2749" s="76">
        <v>31.1</v>
      </c>
      <c r="F2749" s="1"/>
      <c r="G2749"/>
      <c r="H2749"/>
      <c r="I2749"/>
      <c r="J2749"/>
      <c r="L2749" s="1"/>
    </row>
    <row r="2750" spans="1:12" ht="12.75" customHeight="1">
      <c r="A2750" s="46" t="s">
        <v>3827</v>
      </c>
      <c r="B2750" s="36" t="s">
        <v>5192</v>
      </c>
      <c r="C2750" s="34" t="s">
        <v>3828</v>
      </c>
      <c r="D2750" s="69" t="s">
        <v>18346</v>
      </c>
      <c r="E2750" s="76">
        <v>31.9</v>
      </c>
      <c r="F2750" s="1"/>
      <c r="G2750"/>
      <c r="H2750"/>
      <c r="I2750"/>
      <c r="J2750"/>
      <c r="L2750" s="1"/>
    </row>
    <row r="2751" spans="1:12" ht="12.75" customHeight="1">
      <c r="A2751" s="46" t="s">
        <v>5197</v>
      </c>
      <c r="B2751" s="36" t="s">
        <v>5192</v>
      </c>
      <c r="C2751" s="34" t="s">
        <v>5198</v>
      </c>
      <c r="D2751" s="69" t="s">
        <v>18346</v>
      </c>
      <c r="E2751" s="76">
        <v>36.799999999999997</v>
      </c>
      <c r="F2751" s="1"/>
      <c r="G2751"/>
      <c r="H2751"/>
      <c r="I2751"/>
      <c r="J2751"/>
      <c r="L2751" s="1"/>
    </row>
    <row r="2752" spans="1:12" ht="12.75" customHeight="1">
      <c r="A2752" s="46" t="s">
        <v>3829</v>
      </c>
      <c r="B2752" s="36" t="s">
        <v>5192</v>
      </c>
      <c r="C2752" s="34" t="s">
        <v>3830</v>
      </c>
      <c r="D2752" s="69" t="s">
        <v>18346</v>
      </c>
      <c r="E2752" s="76">
        <v>37.700000000000003</v>
      </c>
      <c r="F2752" s="1"/>
      <c r="G2752"/>
      <c r="H2752"/>
      <c r="I2752"/>
      <c r="J2752"/>
      <c r="L2752" s="1"/>
    </row>
    <row r="2753" spans="1:12" ht="12.75" customHeight="1">
      <c r="A2753" s="46" t="s">
        <v>5199</v>
      </c>
      <c r="B2753" s="35" t="s">
        <v>5192</v>
      </c>
      <c r="C2753" s="15" t="s">
        <v>5200</v>
      </c>
      <c r="D2753" s="68" t="s">
        <v>18670</v>
      </c>
      <c r="E2753" s="76">
        <v>2.7</v>
      </c>
      <c r="F2753" s="1"/>
      <c r="G2753"/>
      <c r="H2753"/>
      <c r="I2753"/>
      <c r="J2753"/>
      <c r="L2753" s="1"/>
    </row>
    <row r="2754" spans="1:12" ht="12.75" customHeight="1">
      <c r="A2754" s="46" t="s">
        <v>3831</v>
      </c>
      <c r="B2754" s="35" t="s">
        <v>5192</v>
      </c>
      <c r="C2754" s="15" t="s">
        <v>3832</v>
      </c>
      <c r="D2754" s="68" t="s">
        <v>18670</v>
      </c>
      <c r="E2754" s="76">
        <v>4.5999999999999996</v>
      </c>
      <c r="F2754" s="1"/>
      <c r="G2754"/>
      <c r="H2754"/>
      <c r="I2754"/>
      <c r="J2754"/>
      <c r="L2754" s="1"/>
    </row>
    <row r="2755" spans="1:12" ht="12.75" customHeight="1">
      <c r="A2755" s="46" t="s">
        <v>5201</v>
      </c>
      <c r="B2755" s="35" t="s">
        <v>5192</v>
      </c>
      <c r="C2755" s="15" t="s">
        <v>5202</v>
      </c>
      <c r="D2755" s="68" t="s">
        <v>18670</v>
      </c>
      <c r="E2755" s="76">
        <v>3.8</v>
      </c>
      <c r="F2755" s="1"/>
      <c r="G2755"/>
      <c r="H2755"/>
      <c r="I2755"/>
      <c r="J2755"/>
      <c r="L2755" s="1"/>
    </row>
    <row r="2756" spans="1:12" ht="12.75" customHeight="1">
      <c r="A2756" s="46" t="s">
        <v>3833</v>
      </c>
      <c r="B2756" s="35" t="s">
        <v>5192</v>
      </c>
      <c r="C2756" s="15" t="s">
        <v>3834</v>
      </c>
      <c r="D2756" s="68" t="s">
        <v>18670</v>
      </c>
      <c r="E2756" s="76">
        <v>5.8</v>
      </c>
      <c r="F2756" s="1"/>
      <c r="G2756"/>
      <c r="H2756"/>
      <c r="I2756"/>
      <c r="J2756"/>
      <c r="L2756" s="1"/>
    </row>
    <row r="2757" spans="1:12" ht="12.75" customHeight="1">
      <c r="A2757" s="46" t="s">
        <v>5203</v>
      </c>
      <c r="B2757" s="35" t="s">
        <v>5192</v>
      </c>
      <c r="C2757" s="15" t="s">
        <v>3812</v>
      </c>
      <c r="D2757" s="68" t="s">
        <v>18670</v>
      </c>
      <c r="E2757" s="76">
        <v>4.5999999999999996</v>
      </c>
      <c r="F2757" s="1"/>
      <c r="G2757"/>
      <c r="H2757"/>
      <c r="I2757"/>
      <c r="J2757"/>
      <c r="L2757" s="1"/>
    </row>
    <row r="2758" spans="1:12" ht="12.75" customHeight="1">
      <c r="A2758" s="46" t="s">
        <v>3835</v>
      </c>
      <c r="B2758" s="35" t="s">
        <v>5192</v>
      </c>
      <c r="C2758" s="15" t="s">
        <v>3836</v>
      </c>
      <c r="D2758" s="68" t="s">
        <v>18670</v>
      </c>
      <c r="E2758" s="76">
        <v>7</v>
      </c>
      <c r="F2758" s="1"/>
      <c r="G2758"/>
      <c r="H2758"/>
      <c r="I2758"/>
      <c r="J2758"/>
      <c r="L2758" s="1"/>
    </row>
    <row r="2759" spans="1:12" ht="12.75" customHeight="1">
      <c r="A2759" s="46" t="s">
        <v>1663</v>
      </c>
      <c r="B2759" s="36" t="s">
        <v>1662</v>
      </c>
      <c r="C2759" s="34" t="s">
        <v>1664</v>
      </c>
      <c r="D2759" s="69" t="s">
        <v>18346</v>
      </c>
      <c r="E2759" s="76">
        <v>25.6</v>
      </c>
      <c r="F2759" s="1"/>
      <c r="G2759"/>
      <c r="H2759"/>
      <c r="I2759"/>
      <c r="J2759"/>
      <c r="L2759" s="1"/>
    </row>
    <row r="2760" spans="1:12" ht="12.75" customHeight="1">
      <c r="A2760" s="46" t="s">
        <v>1665</v>
      </c>
      <c r="B2760" s="36" t="s">
        <v>1662</v>
      </c>
      <c r="C2760" s="34" t="s">
        <v>1666</v>
      </c>
      <c r="D2760" s="69" t="s">
        <v>18346</v>
      </c>
      <c r="E2760" s="76">
        <v>26.7</v>
      </c>
      <c r="F2760" s="1"/>
      <c r="G2760"/>
      <c r="H2760"/>
      <c r="I2760"/>
      <c r="J2760"/>
      <c r="L2760" s="1"/>
    </row>
    <row r="2761" spans="1:12" ht="12.75" customHeight="1">
      <c r="A2761" s="46" t="s">
        <v>1667</v>
      </c>
      <c r="B2761" s="35" t="s">
        <v>1662</v>
      </c>
      <c r="C2761" s="15" t="s">
        <v>1668</v>
      </c>
      <c r="D2761" s="68" t="s">
        <v>18670</v>
      </c>
      <c r="E2761" s="76">
        <v>20.8</v>
      </c>
      <c r="F2761" s="1"/>
      <c r="G2761"/>
      <c r="H2761"/>
      <c r="I2761"/>
      <c r="J2761"/>
      <c r="L2761" s="1"/>
    </row>
    <row r="2762" spans="1:12" ht="12.75" customHeight="1">
      <c r="A2762" s="46" t="s">
        <v>1669</v>
      </c>
      <c r="B2762" s="35" t="s">
        <v>1662</v>
      </c>
      <c r="C2762" s="15" t="s">
        <v>1670</v>
      </c>
      <c r="D2762" s="68" t="s">
        <v>18670</v>
      </c>
      <c r="E2762" s="76">
        <v>24.1</v>
      </c>
      <c r="F2762" s="1"/>
      <c r="G2762"/>
      <c r="H2762"/>
      <c r="I2762"/>
      <c r="J2762"/>
      <c r="L2762" s="1"/>
    </row>
    <row r="2763" spans="1:12" ht="12.75" customHeight="1">
      <c r="A2763" s="46" t="s">
        <v>1654</v>
      </c>
      <c r="B2763" s="36" t="s">
        <v>1653</v>
      </c>
      <c r="C2763" s="34" t="s">
        <v>1655</v>
      </c>
      <c r="D2763" s="69" t="s">
        <v>18346</v>
      </c>
      <c r="E2763" s="76">
        <v>47.4</v>
      </c>
      <c r="F2763" s="1"/>
      <c r="G2763"/>
      <c r="H2763"/>
      <c r="I2763"/>
      <c r="J2763"/>
      <c r="L2763" s="1"/>
    </row>
    <row r="2764" spans="1:12" ht="12.75" customHeight="1">
      <c r="A2764" s="46" t="s">
        <v>1656</v>
      </c>
      <c r="B2764" s="36" t="s">
        <v>1653</v>
      </c>
      <c r="C2764" s="34" t="s">
        <v>1657</v>
      </c>
      <c r="D2764" s="69" t="s">
        <v>18346</v>
      </c>
      <c r="E2764" s="76">
        <v>51.2</v>
      </c>
      <c r="F2764" s="1"/>
      <c r="G2764"/>
      <c r="H2764"/>
      <c r="I2764"/>
      <c r="J2764"/>
      <c r="L2764" s="1"/>
    </row>
    <row r="2765" spans="1:12" ht="12.75" customHeight="1">
      <c r="A2765" s="46" t="s">
        <v>1658</v>
      </c>
      <c r="B2765" s="35" t="s">
        <v>1653</v>
      </c>
      <c r="C2765" s="15" t="s">
        <v>1659</v>
      </c>
      <c r="D2765" s="68" t="s">
        <v>18670</v>
      </c>
      <c r="E2765" s="76">
        <v>18.7</v>
      </c>
      <c r="F2765" s="1"/>
      <c r="G2765"/>
      <c r="H2765"/>
      <c r="I2765"/>
      <c r="J2765"/>
      <c r="L2765" s="1"/>
    </row>
    <row r="2766" spans="1:12" ht="12.75" customHeight="1">
      <c r="A2766" s="46" t="s">
        <v>1660</v>
      </c>
      <c r="B2766" s="35" t="s">
        <v>1653</v>
      </c>
      <c r="C2766" s="15" t="s">
        <v>1661</v>
      </c>
      <c r="D2766" s="68" t="s">
        <v>18670</v>
      </c>
      <c r="E2766" s="76">
        <v>21.2</v>
      </c>
      <c r="F2766" s="1"/>
      <c r="G2766"/>
      <c r="H2766"/>
      <c r="I2766"/>
      <c r="J2766"/>
      <c r="L2766" s="1"/>
    </row>
    <row r="2767" spans="1:12" ht="12.75" customHeight="1">
      <c r="A2767" s="46" t="s">
        <v>1738</v>
      </c>
      <c r="B2767" s="35" t="s">
        <v>19555</v>
      </c>
      <c r="C2767" s="15" t="s">
        <v>1739</v>
      </c>
      <c r="D2767" s="68" t="s">
        <v>18670</v>
      </c>
      <c r="E2767" s="75">
        <v>645</v>
      </c>
      <c r="F2767" s="1"/>
      <c r="G2767"/>
      <c r="H2767"/>
      <c r="I2767"/>
      <c r="J2767"/>
      <c r="L2767" s="1"/>
    </row>
    <row r="2768" spans="1:12" ht="12.75" customHeight="1">
      <c r="A2768" s="46" t="s">
        <v>1744</v>
      </c>
      <c r="B2768" s="35" t="s">
        <v>19555</v>
      </c>
      <c r="C2768" s="15" t="s">
        <v>1745</v>
      </c>
      <c r="D2768" s="68" t="s">
        <v>18670</v>
      </c>
      <c r="E2768" s="75">
        <v>676</v>
      </c>
      <c r="F2768" s="1"/>
      <c r="G2768"/>
      <c r="H2768"/>
      <c r="I2768"/>
      <c r="J2768"/>
      <c r="L2768" s="1"/>
    </row>
    <row r="2769" spans="1:12" ht="12.75" customHeight="1">
      <c r="A2769" s="46" t="s">
        <v>1750</v>
      </c>
      <c r="B2769" s="35" t="s">
        <v>19555</v>
      </c>
      <c r="C2769" s="15" t="s">
        <v>7675</v>
      </c>
      <c r="D2769" s="68" t="s">
        <v>18670</v>
      </c>
      <c r="E2769" s="75">
        <v>708</v>
      </c>
      <c r="F2769" s="1"/>
      <c r="G2769"/>
      <c r="H2769"/>
      <c r="I2769"/>
      <c r="J2769"/>
      <c r="L2769" s="1"/>
    </row>
    <row r="2770" spans="1:12" ht="12.75" customHeight="1">
      <c r="A2770" s="46" t="s">
        <v>1740</v>
      </c>
      <c r="B2770" s="35" t="s">
        <v>19555</v>
      </c>
      <c r="C2770" s="15" t="s">
        <v>1741</v>
      </c>
      <c r="D2770" s="68" t="s">
        <v>18670</v>
      </c>
      <c r="E2770" s="75">
        <v>200</v>
      </c>
      <c r="F2770" s="1"/>
      <c r="G2770"/>
      <c r="H2770"/>
      <c r="I2770"/>
      <c r="J2770"/>
      <c r="L2770" s="1"/>
    </row>
    <row r="2771" spans="1:12" ht="12.75" customHeight="1">
      <c r="A2771" s="46" t="s">
        <v>1746</v>
      </c>
      <c r="B2771" s="35" t="s">
        <v>19555</v>
      </c>
      <c r="C2771" s="15" t="s">
        <v>1747</v>
      </c>
      <c r="D2771" s="68" t="s">
        <v>18670</v>
      </c>
      <c r="E2771" s="75">
        <v>209</v>
      </c>
      <c r="F2771" s="1"/>
      <c r="G2771"/>
      <c r="H2771"/>
      <c r="I2771"/>
      <c r="J2771"/>
      <c r="L2771" s="1"/>
    </row>
    <row r="2772" spans="1:12" s="2" customFormat="1" ht="12.75" customHeight="1">
      <c r="A2772" s="46" t="s">
        <v>1751</v>
      </c>
      <c r="B2772" s="35" t="s">
        <v>19555</v>
      </c>
      <c r="C2772" s="15" t="s">
        <v>1752</v>
      </c>
      <c r="D2772" s="68" t="s">
        <v>18670</v>
      </c>
      <c r="E2772" s="75">
        <v>219</v>
      </c>
      <c r="G2772"/>
      <c r="H2772"/>
      <c r="I2772"/>
      <c r="J2772"/>
    </row>
    <row r="2773" spans="1:12" ht="12.75" customHeight="1">
      <c r="A2773" s="46" t="s">
        <v>1755</v>
      </c>
      <c r="B2773" s="35" t="s">
        <v>19555</v>
      </c>
      <c r="C2773" s="15" t="s">
        <v>1756</v>
      </c>
      <c r="D2773" s="68" t="s">
        <v>18670</v>
      </c>
      <c r="E2773" s="75">
        <v>167</v>
      </c>
      <c r="F2773" s="1"/>
      <c r="G2773"/>
      <c r="H2773"/>
      <c r="I2773"/>
      <c r="J2773"/>
      <c r="L2773" s="1"/>
    </row>
    <row r="2774" spans="1:12" ht="12.75" customHeight="1">
      <c r="A2774" s="46" t="s">
        <v>1742</v>
      </c>
      <c r="B2774" s="35" t="s">
        <v>19555</v>
      </c>
      <c r="C2774" s="15" t="s">
        <v>1743</v>
      </c>
      <c r="D2774" s="68" t="s">
        <v>18670</v>
      </c>
      <c r="E2774" s="75">
        <v>261</v>
      </c>
      <c r="F2774" s="1"/>
      <c r="G2774"/>
      <c r="H2774"/>
      <c r="I2774"/>
      <c r="J2774"/>
      <c r="L2774" s="1"/>
    </row>
    <row r="2775" spans="1:12" ht="12.75" customHeight="1">
      <c r="A2775" s="46" t="s">
        <v>1748</v>
      </c>
      <c r="B2775" s="35" t="s">
        <v>19555</v>
      </c>
      <c r="C2775" s="15" t="s">
        <v>1749</v>
      </c>
      <c r="D2775" s="68" t="s">
        <v>18670</v>
      </c>
      <c r="E2775" s="75">
        <v>273</v>
      </c>
      <c r="F2775" s="1"/>
      <c r="G2775"/>
      <c r="H2775"/>
      <c r="I2775"/>
      <c r="J2775"/>
      <c r="L2775" s="1"/>
    </row>
    <row r="2776" spans="1:12" ht="12.75" customHeight="1">
      <c r="A2776" s="46" t="s">
        <v>1753</v>
      </c>
      <c r="B2776" s="35" t="s">
        <v>19555</v>
      </c>
      <c r="C2776" s="15" t="s">
        <v>1754</v>
      </c>
      <c r="D2776" s="68" t="s">
        <v>18670</v>
      </c>
      <c r="E2776" s="75">
        <v>278</v>
      </c>
      <c r="F2776" s="1"/>
      <c r="G2776"/>
      <c r="H2776"/>
      <c r="I2776"/>
      <c r="J2776"/>
      <c r="L2776" s="1"/>
    </row>
    <row r="2777" spans="1:12" ht="12.75" customHeight="1">
      <c r="A2777" s="46" t="s">
        <v>20097</v>
      </c>
      <c r="B2777" s="34" t="s">
        <v>20390</v>
      </c>
      <c r="C2777" s="42" t="s">
        <v>20210</v>
      </c>
      <c r="D2777" s="68" t="s">
        <v>18670</v>
      </c>
      <c r="E2777" s="75">
        <v>6300</v>
      </c>
      <c r="F2777" s="1"/>
      <c r="G2777"/>
      <c r="H2777"/>
      <c r="I2777"/>
      <c r="J2777"/>
      <c r="L2777" s="1"/>
    </row>
    <row r="2778" spans="1:12" ht="12.75" customHeight="1">
      <c r="A2778" s="60" t="s">
        <v>20015</v>
      </c>
      <c r="B2778" s="60" t="s">
        <v>20001</v>
      </c>
      <c r="C2778" s="61" t="s">
        <v>20002</v>
      </c>
      <c r="D2778" s="68" t="s">
        <v>18670</v>
      </c>
      <c r="E2778" s="29">
        <v>633</v>
      </c>
      <c r="F2778" s="1"/>
      <c r="G2778"/>
      <c r="H2778"/>
      <c r="I2778"/>
      <c r="J2778"/>
      <c r="L2778" s="1"/>
    </row>
    <row r="2779" spans="1:12" ht="12.75" customHeight="1">
      <c r="A2779" s="60" t="s">
        <v>20149</v>
      </c>
      <c r="B2779" s="34" t="s">
        <v>20129</v>
      </c>
      <c r="C2779" s="15" t="s">
        <v>20152</v>
      </c>
      <c r="D2779" s="68" t="s">
        <v>18670</v>
      </c>
      <c r="E2779" s="29">
        <v>1690</v>
      </c>
      <c r="F2779" s="1"/>
      <c r="G2779"/>
      <c r="H2779"/>
      <c r="I2779"/>
      <c r="J2779"/>
      <c r="L2779" s="1"/>
    </row>
    <row r="2780" spans="1:12" ht="12.75" customHeight="1">
      <c r="A2780" s="47" t="s">
        <v>20145</v>
      </c>
      <c r="B2780" s="34" t="s">
        <v>20129</v>
      </c>
      <c r="C2780" s="15" t="s">
        <v>20151</v>
      </c>
      <c r="D2780" s="68" t="s">
        <v>18670</v>
      </c>
      <c r="E2780" s="29">
        <v>2240</v>
      </c>
      <c r="F2780" s="1"/>
      <c r="G2780"/>
      <c r="H2780"/>
      <c r="I2780"/>
      <c r="J2780"/>
      <c r="L2780" s="1"/>
    </row>
    <row r="2781" spans="1:12" ht="12.75" customHeight="1">
      <c r="A2781" s="47" t="s">
        <v>20153</v>
      </c>
      <c r="B2781" s="34" t="s">
        <v>20129</v>
      </c>
      <c r="C2781" s="15" t="s">
        <v>20150</v>
      </c>
      <c r="D2781" s="68" t="s">
        <v>18670</v>
      </c>
      <c r="E2781" s="75">
        <v>2950</v>
      </c>
      <c r="F2781" s="1"/>
      <c r="G2781"/>
      <c r="H2781"/>
      <c r="I2781"/>
      <c r="J2781"/>
      <c r="L2781" s="1"/>
    </row>
    <row r="2782" spans="1:12" ht="12.75" customHeight="1">
      <c r="A2782" s="60" t="s">
        <v>20016</v>
      </c>
      <c r="B2782" s="60" t="s">
        <v>20001</v>
      </c>
      <c r="C2782" s="60" t="s">
        <v>20003</v>
      </c>
      <c r="D2782" s="68" t="s">
        <v>18670</v>
      </c>
      <c r="E2782" s="29">
        <v>262</v>
      </c>
      <c r="F2782" s="1"/>
      <c r="G2782"/>
      <c r="H2782"/>
      <c r="I2782"/>
      <c r="J2782"/>
      <c r="L2782" s="1"/>
    </row>
    <row r="2783" spans="1:12" ht="12.75" customHeight="1">
      <c r="A2783" s="46" t="s">
        <v>18555</v>
      </c>
      <c r="B2783" s="36" t="s">
        <v>18456</v>
      </c>
      <c r="C2783" s="35" t="s">
        <v>18457</v>
      </c>
      <c r="D2783" s="70" t="s">
        <v>19830</v>
      </c>
      <c r="E2783" s="75" t="s">
        <v>18455</v>
      </c>
      <c r="F2783" s="1"/>
      <c r="G2783"/>
      <c r="H2783"/>
      <c r="I2783"/>
      <c r="J2783"/>
      <c r="L2783" s="1"/>
    </row>
    <row r="2784" spans="1:12" ht="12.75" customHeight="1">
      <c r="A2784" s="46" t="s">
        <v>2821</v>
      </c>
      <c r="B2784" s="35" t="s">
        <v>19555</v>
      </c>
      <c r="C2784" s="15" t="s">
        <v>5205</v>
      </c>
      <c r="D2784" s="68" t="s">
        <v>18670</v>
      </c>
      <c r="E2784" s="75">
        <v>665</v>
      </c>
      <c r="F2784" s="1"/>
      <c r="G2784"/>
      <c r="H2784"/>
      <c r="I2784"/>
      <c r="J2784"/>
      <c r="L2784" s="1"/>
    </row>
    <row r="2785" spans="1:12" ht="12.75" customHeight="1">
      <c r="A2785" s="46" t="s">
        <v>2822</v>
      </c>
      <c r="B2785" s="35" t="s">
        <v>19555</v>
      </c>
      <c r="C2785" s="15" t="s">
        <v>5206</v>
      </c>
      <c r="D2785" s="68" t="s">
        <v>18670</v>
      </c>
      <c r="E2785" s="75">
        <v>753</v>
      </c>
      <c r="F2785" s="1"/>
      <c r="G2785"/>
      <c r="H2785"/>
      <c r="I2785"/>
      <c r="J2785"/>
      <c r="L2785" s="1"/>
    </row>
    <row r="2786" spans="1:12" ht="12.75" customHeight="1">
      <c r="A2786" s="46" t="s">
        <v>2823</v>
      </c>
      <c r="B2786" s="35" t="s">
        <v>19555</v>
      </c>
      <c r="C2786" s="15" t="s">
        <v>5207</v>
      </c>
      <c r="D2786" s="68" t="s">
        <v>18670</v>
      </c>
      <c r="E2786" s="75">
        <v>948</v>
      </c>
      <c r="F2786" s="1"/>
      <c r="G2786"/>
      <c r="H2786"/>
      <c r="I2786"/>
      <c r="J2786"/>
      <c r="L2786" s="1"/>
    </row>
    <row r="2787" spans="1:12" ht="12.75" customHeight="1">
      <c r="A2787" s="46" t="s">
        <v>2824</v>
      </c>
      <c r="B2787" s="35" t="s">
        <v>19555</v>
      </c>
      <c r="C2787" s="15" t="s">
        <v>5208</v>
      </c>
      <c r="D2787" s="68" t="s">
        <v>18670</v>
      </c>
      <c r="E2787" s="75">
        <v>1021</v>
      </c>
      <c r="F2787" s="1"/>
      <c r="G2787"/>
      <c r="H2787"/>
      <c r="I2787"/>
      <c r="J2787"/>
      <c r="L2787" s="1"/>
    </row>
    <row r="2788" spans="1:12" ht="12.75" customHeight="1">
      <c r="A2788" s="47" t="s">
        <v>20073</v>
      </c>
      <c r="B2788" s="34" t="s">
        <v>20390</v>
      </c>
      <c r="C2788" s="35" t="s">
        <v>20082</v>
      </c>
      <c r="D2788" s="68" t="s">
        <v>18670</v>
      </c>
      <c r="E2788" s="74">
        <v>41440</v>
      </c>
      <c r="F2788" s="1"/>
      <c r="G2788"/>
      <c r="H2788"/>
      <c r="I2788"/>
      <c r="J2788"/>
      <c r="L2788" s="1"/>
    </row>
    <row r="2789" spans="1:12" ht="12.75" customHeight="1">
      <c r="A2789" s="47" t="s">
        <v>18640</v>
      </c>
      <c r="B2789" s="34" t="s">
        <v>20390</v>
      </c>
      <c r="C2789" s="34" t="s">
        <v>20211</v>
      </c>
      <c r="D2789" s="68" t="s">
        <v>18670</v>
      </c>
      <c r="E2789" s="75">
        <v>65000</v>
      </c>
      <c r="F2789" s="1"/>
      <c r="G2789"/>
      <c r="H2789"/>
      <c r="I2789"/>
      <c r="J2789"/>
      <c r="L2789" s="1"/>
    </row>
    <row r="2790" spans="1:12" ht="12.75" customHeight="1">
      <c r="A2790" s="47" t="s">
        <v>18641</v>
      </c>
      <c r="B2790" s="34" t="s">
        <v>20390</v>
      </c>
      <c r="C2790" s="34" t="s">
        <v>18642</v>
      </c>
      <c r="D2790" s="68" t="s">
        <v>18670</v>
      </c>
      <c r="E2790" s="75">
        <v>49000</v>
      </c>
      <c r="F2790" s="1"/>
      <c r="G2790"/>
      <c r="H2790"/>
      <c r="I2790"/>
      <c r="J2790"/>
      <c r="L2790" s="1"/>
    </row>
    <row r="2791" spans="1:12" ht="12.75" customHeight="1">
      <c r="A2791" s="47" t="s">
        <v>20072</v>
      </c>
      <c r="B2791" s="34" t="s">
        <v>20390</v>
      </c>
      <c r="C2791" s="35" t="s">
        <v>20081</v>
      </c>
      <c r="D2791" s="68" t="s">
        <v>18670</v>
      </c>
      <c r="E2791" s="74">
        <v>93100</v>
      </c>
      <c r="F2791" s="1"/>
      <c r="G2791"/>
      <c r="H2791"/>
      <c r="I2791"/>
      <c r="J2791"/>
      <c r="L2791" s="1"/>
    </row>
    <row r="2792" spans="1:12" ht="12.75" customHeight="1">
      <c r="A2792" s="46" t="s">
        <v>20056</v>
      </c>
      <c r="B2792" s="34" t="s">
        <v>20390</v>
      </c>
      <c r="C2792" s="42" t="s">
        <v>20212</v>
      </c>
      <c r="D2792" s="68" t="s">
        <v>18670</v>
      </c>
      <c r="E2792" s="75">
        <v>25700</v>
      </c>
      <c r="F2792" s="1"/>
      <c r="G2792"/>
      <c r="H2792"/>
      <c r="I2792"/>
      <c r="J2792"/>
      <c r="L2792" s="1"/>
    </row>
    <row r="2793" spans="1:12" ht="12.75" customHeight="1">
      <c r="A2793" s="46" t="s">
        <v>18673</v>
      </c>
      <c r="B2793" s="35" t="s">
        <v>1301</v>
      </c>
      <c r="C2793" s="42" t="s">
        <v>20175</v>
      </c>
      <c r="D2793" s="68" t="s">
        <v>18670</v>
      </c>
      <c r="E2793" s="75">
        <v>3720</v>
      </c>
      <c r="F2793" s="1"/>
      <c r="G2793"/>
      <c r="H2793"/>
      <c r="I2793"/>
      <c r="J2793"/>
      <c r="L2793" s="1"/>
    </row>
    <row r="2794" spans="1:12" ht="12.75" customHeight="1">
      <c r="A2794" s="46" t="s">
        <v>6231</v>
      </c>
      <c r="B2794" s="35" t="s">
        <v>6224</v>
      </c>
      <c r="C2794" s="43" t="s">
        <v>6232</v>
      </c>
      <c r="D2794" s="68" t="s">
        <v>18670</v>
      </c>
      <c r="E2794" s="75">
        <v>1623</v>
      </c>
      <c r="F2794" s="1"/>
      <c r="G2794"/>
      <c r="H2794"/>
      <c r="I2794"/>
      <c r="J2794"/>
      <c r="L2794" s="1"/>
    </row>
    <row r="2795" spans="1:12" ht="12.75" customHeight="1">
      <c r="A2795" s="46" t="s">
        <v>6241</v>
      </c>
      <c r="B2795" s="35" t="s">
        <v>6224</v>
      </c>
      <c r="C2795" s="43" t="s">
        <v>6242</v>
      </c>
      <c r="D2795" s="68" t="s">
        <v>18670</v>
      </c>
      <c r="E2795" s="75">
        <v>1866</v>
      </c>
      <c r="F2795" s="1"/>
      <c r="G2795"/>
      <c r="H2795"/>
      <c r="I2795"/>
      <c r="J2795"/>
      <c r="L2795" s="1"/>
    </row>
    <row r="2796" spans="1:12" ht="12.75" customHeight="1">
      <c r="A2796" s="46" t="s">
        <v>6251</v>
      </c>
      <c r="B2796" s="35" t="s">
        <v>6224</v>
      </c>
      <c r="C2796" s="43" t="s">
        <v>6252</v>
      </c>
      <c r="D2796" s="68" t="s">
        <v>18670</v>
      </c>
      <c r="E2796" s="75">
        <v>2208</v>
      </c>
      <c r="F2796" s="1"/>
      <c r="G2796"/>
      <c r="H2796"/>
      <c r="I2796"/>
      <c r="J2796"/>
      <c r="L2796" s="1"/>
    </row>
    <row r="2797" spans="1:12" ht="12.75" customHeight="1">
      <c r="A2797" s="46" t="s">
        <v>6217</v>
      </c>
      <c r="B2797" s="35" t="s">
        <v>1633</v>
      </c>
      <c r="C2797" s="15" t="s">
        <v>20052</v>
      </c>
      <c r="D2797" s="68" t="s">
        <v>18670</v>
      </c>
      <c r="E2797" s="75">
        <v>3357</v>
      </c>
      <c r="F2797" s="1"/>
      <c r="G2797"/>
      <c r="H2797"/>
      <c r="I2797"/>
      <c r="J2797"/>
      <c r="L2797" s="1"/>
    </row>
    <row r="2798" spans="1:12" ht="12.75" customHeight="1">
      <c r="A2798" s="46" t="s">
        <v>1582</v>
      </c>
      <c r="B2798" s="35" t="s">
        <v>1575</v>
      </c>
      <c r="C2798" s="42" t="s">
        <v>1583</v>
      </c>
      <c r="D2798" s="68" t="s">
        <v>18670</v>
      </c>
      <c r="E2798" s="75">
        <v>1360</v>
      </c>
      <c r="F2798" s="1"/>
      <c r="G2798"/>
      <c r="H2798"/>
      <c r="I2798"/>
      <c r="J2798"/>
      <c r="L2798" s="1"/>
    </row>
    <row r="2799" spans="1:12" ht="12.75" customHeight="1">
      <c r="A2799" s="46" t="s">
        <v>1592</v>
      </c>
      <c r="B2799" s="35" t="s">
        <v>1575</v>
      </c>
      <c r="C2799" s="42" t="s">
        <v>1593</v>
      </c>
      <c r="D2799" s="68" t="s">
        <v>18670</v>
      </c>
      <c r="E2799" s="75">
        <v>1689</v>
      </c>
      <c r="F2799" s="1"/>
      <c r="G2799"/>
      <c r="H2799"/>
      <c r="I2799"/>
      <c r="J2799"/>
      <c r="L2799" s="1"/>
    </row>
    <row r="2800" spans="1:12" ht="12.75" customHeight="1">
      <c r="A2800" s="46" t="s">
        <v>1602</v>
      </c>
      <c r="B2800" s="35" t="s">
        <v>1575</v>
      </c>
      <c r="C2800" s="42" t="s">
        <v>1603</v>
      </c>
      <c r="D2800" s="68" t="s">
        <v>18670</v>
      </c>
      <c r="E2800" s="75">
        <v>1382</v>
      </c>
      <c r="F2800" s="1"/>
      <c r="G2800"/>
      <c r="H2800"/>
      <c r="I2800"/>
      <c r="J2800"/>
      <c r="L2800" s="1"/>
    </row>
    <row r="2801" spans="1:12" ht="12.75" customHeight="1">
      <c r="A2801" s="46" t="s">
        <v>1612</v>
      </c>
      <c r="B2801" s="35" t="s">
        <v>1575</v>
      </c>
      <c r="C2801" s="42" t="s">
        <v>1613</v>
      </c>
      <c r="D2801" s="68" t="s">
        <v>18670</v>
      </c>
      <c r="E2801" s="75">
        <v>1594</v>
      </c>
      <c r="F2801" s="1"/>
      <c r="G2801"/>
      <c r="H2801"/>
      <c r="I2801"/>
      <c r="J2801"/>
      <c r="L2801" s="1"/>
    </row>
    <row r="2802" spans="1:12" ht="12.75" customHeight="1">
      <c r="A2802" s="47" t="s">
        <v>18643</v>
      </c>
      <c r="B2802" s="34" t="s">
        <v>20390</v>
      </c>
      <c r="C2802" s="34" t="s">
        <v>18644</v>
      </c>
      <c r="D2802" s="68" t="s">
        <v>18670</v>
      </c>
      <c r="E2802" s="75">
        <v>10500</v>
      </c>
      <c r="F2802" s="1"/>
      <c r="G2802"/>
      <c r="H2802"/>
      <c r="I2802"/>
      <c r="J2802"/>
      <c r="L2802" s="1"/>
    </row>
    <row r="2803" spans="1:12" ht="12.75" customHeight="1">
      <c r="A2803" s="46" t="s">
        <v>6415</v>
      </c>
      <c r="B2803" s="35" t="s">
        <v>18690</v>
      </c>
      <c r="C2803" s="15" t="s">
        <v>6416</v>
      </c>
      <c r="D2803" s="68" t="s">
        <v>18670</v>
      </c>
      <c r="E2803" s="75">
        <v>2832</v>
      </c>
      <c r="F2803" s="1"/>
      <c r="G2803"/>
      <c r="H2803"/>
      <c r="I2803"/>
      <c r="J2803"/>
      <c r="L2803" s="1"/>
    </row>
    <row r="2804" spans="1:12" ht="12.75" customHeight="1">
      <c r="A2804" s="47" t="s">
        <v>7575</v>
      </c>
      <c r="B2804" s="34" t="s">
        <v>18408</v>
      </c>
      <c r="C2804" s="35" t="s">
        <v>20213</v>
      </c>
      <c r="D2804" s="68" t="s">
        <v>18670</v>
      </c>
      <c r="E2804" s="75">
        <v>2513</v>
      </c>
      <c r="F2804" s="1"/>
      <c r="G2804"/>
      <c r="H2804"/>
      <c r="I2804"/>
      <c r="J2804"/>
      <c r="L2804" s="1"/>
    </row>
    <row r="2805" spans="1:12" ht="12.75" customHeight="1">
      <c r="A2805" s="47" t="s">
        <v>18412</v>
      </c>
      <c r="B2805" s="34" t="s">
        <v>18408</v>
      </c>
      <c r="C2805" s="35" t="s">
        <v>20214</v>
      </c>
      <c r="D2805" s="68" t="s">
        <v>18670</v>
      </c>
      <c r="E2805" s="75">
        <v>2438</v>
      </c>
      <c r="F2805" s="1"/>
      <c r="G2805"/>
      <c r="H2805"/>
      <c r="I2805"/>
      <c r="J2805"/>
      <c r="L2805" s="1"/>
    </row>
    <row r="2806" spans="1:12" ht="12.75" customHeight="1">
      <c r="A2806" s="47" t="s">
        <v>18413</v>
      </c>
      <c r="B2806" s="34" t="s">
        <v>18408</v>
      </c>
      <c r="C2806" s="35" t="s">
        <v>20215</v>
      </c>
      <c r="D2806" s="68" t="s">
        <v>18670</v>
      </c>
      <c r="E2806" s="75">
        <v>3030</v>
      </c>
      <c r="F2806" s="1"/>
      <c r="G2806"/>
      <c r="H2806"/>
      <c r="I2806"/>
      <c r="J2806"/>
      <c r="L2806" s="1"/>
    </row>
    <row r="2807" spans="1:12" ht="12.75" customHeight="1">
      <c r="A2807" s="47" t="s">
        <v>18414</v>
      </c>
      <c r="B2807" s="34" t="s">
        <v>18408</v>
      </c>
      <c r="C2807" s="35" t="s">
        <v>20216</v>
      </c>
      <c r="D2807" s="68" t="s">
        <v>18670</v>
      </c>
      <c r="E2807" s="75">
        <v>3143</v>
      </c>
      <c r="F2807" s="1"/>
      <c r="G2807"/>
      <c r="H2807"/>
      <c r="I2807"/>
      <c r="J2807"/>
      <c r="L2807" s="1"/>
    </row>
    <row r="2808" spans="1:12" ht="12.75" customHeight="1">
      <c r="A2808" s="47" t="s">
        <v>18415</v>
      </c>
      <c r="B2808" s="34" t="s">
        <v>18408</v>
      </c>
      <c r="C2808" s="35" t="s">
        <v>20217</v>
      </c>
      <c r="D2808" s="68" t="s">
        <v>18670</v>
      </c>
      <c r="E2808" s="75">
        <v>3114</v>
      </c>
      <c r="F2808" s="1"/>
      <c r="G2808"/>
      <c r="H2808"/>
      <c r="I2808"/>
      <c r="J2808"/>
      <c r="L2808" s="1"/>
    </row>
    <row r="2809" spans="1:12" ht="12.75" customHeight="1">
      <c r="A2809" s="47" t="s">
        <v>18416</v>
      </c>
      <c r="B2809" s="34" t="s">
        <v>18408</v>
      </c>
      <c r="C2809" s="35" t="s">
        <v>20218</v>
      </c>
      <c r="D2809" s="68" t="s">
        <v>18670</v>
      </c>
      <c r="E2809" s="75">
        <v>3395</v>
      </c>
      <c r="F2809" s="1"/>
      <c r="G2809"/>
      <c r="H2809"/>
      <c r="I2809"/>
      <c r="J2809"/>
      <c r="L2809" s="1"/>
    </row>
    <row r="2810" spans="1:12" ht="12.75" customHeight="1">
      <c r="A2810" s="47" t="s">
        <v>7576</v>
      </c>
      <c r="B2810" s="34" t="s">
        <v>18408</v>
      </c>
      <c r="C2810" s="15" t="s">
        <v>20219</v>
      </c>
      <c r="D2810" s="68" t="s">
        <v>18670</v>
      </c>
      <c r="E2810" s="75">
        <v>4641</v>
      </c>
      <c r="F2810" s="1"/>
      <c r="G2810"/>
      <c r="H2810"/>
      <c r="I2810"/>
      <c r="J2810"/>
      <c r="L2810" s="1"/>
    </row>
    <row r="2811" spans="1:12" ht="12.75" customHeight="1">
      <c r="A2811" s="47" t="s">
        <v>18423</v>
      </c>
      <c r="B2811" s="34" t="s">
        <v>18408</v>
      </c>
      <c r="C2811" s="35" t="s">
        <v>20220</v>
      </c>
      <c r="D2811" s="68" t="s">
        <v>18670</v>
      </c>
      <c r="E2811" s="75">
        <v>5830</v>
      </c>
      <c r="F2811" s="1"/>
      <c r="G2811"/>
      <c r="H2811"/>
      <c r="I2811"/>
      <c r="J2811"/>
      <c r="L2811" s="1"/>
    </row>
    <row r="2812" spans="1:12" ht="12.75" customHeight="1">
      <c r="A2812" s="47" t="s">
        <v>18417</v>
      </c>
      <c r="B2812" s="34" t="s">
        <v>18408</v>
      </c>
      <c r="C2812" s="35" t="s">
        <v>20221</v>
      </c>
      <c r="D2812" s="68" t="s">
        <v>18670</v>
      </c>
      <c r="E2812" s="74">
        <v>2985</v>
      </c>
      <c r="F2812" s="1"/>
      <c r="G2812"/>
      <c r="H2812"/>
      <c r="I2812"/>
      <c r="J2812"/>
      <c r="L2812" s="1"/>
    </row>
    <row r="2813" spans="1:12" ht="12.75" customHeight="1">
      <c r="A2813" s="47" t="s">
        <v>18418</v>
      </c>
      <c r="B2813" s="34" t="s">
        <v>18408</v>
      </c>
      <c r="C2813" s="35" t="s">
        <v>20222</v>
      </c>
      <c r="D2813" s="68" t="s">
        <v>18670</v>
      </c>
      <c r="E2813" s="74">
        <v>4515</v>
      </c>
      <c r="F2813" s="1"/>
      <c r="G2813"/>
      <c r="H2813"/>
      <c r="I2813"/>
      <c r="J2813"/>
      <c r="L2813" s="1"/>
    </row>
    <row r="2814" spans="1:12" ht="12.75" customHeight="1">
      <c r="A2814" s="47" t="s">
        <v>7573</v>
      </c>
      <c r="B2814" s="34" t="s">
        <v>18408</v>
      </c>
      <c r="C2814" s="35" t="s">
        <v>20223</v>
      </c>
      <c r="D2814" s="68" t="s">
        <v>18670</v>
      </c>
      <c r="E2814" s="75">
        <v>1800</v>
      </c>
      <c r="F2814" s="1"/>
      <c r="G2814"/>
      <c r="H2814"/>
      <c r="I2814"/>
      <c r="J2814"/>
      <c r="L2814" s="1"/>
    </row>
    <row r="2815" spans="1:12" ht="12.75" customHeight="1">
      <c r="A2815" s="47" t="s">
        <v>18411</v>
      </c>
      <c r="B2815" s="34" t="s">
        <v>18408</v>
      </c>
      <c r="C2815" s="35" t="s">
        <v>20224</v>
      </c>
      <c r="D2815" s="68" t="s">
        <v>18670</v>
      </c>
      <c r="E2815" s="75">
        <v>1700</v>
      </c>
      <c r="F2815" s="1"/>
      <c r="G2815"/>
      <c r="H2815"/>
      <c r="I2815"/>
      <c r="J2815"/>
      <c r="L2815" s="1"/>
    </row>
    <row r="2816" spans="1:12" ht="12.75" customHeight="1">
      <c r="A2816" s="47" t="s">
        <v>6681</v>
      </c>
      <c r="B2816" s="34" t="s">
        <v>13279</v>
      </c>
      <c r="C2816" s="15" t="s">
        <v>18357</v>
      </c>
      <c r="D2816" s="68" t="s">
        <v>18670</v>
      </c>
      <c r="E2816" s="75">
        <v>1655</v>
      </c>
      <c r="F2816" s="1"/>
      <c r="G2816"/>
      <c r="H2816"/>
      <c r="I2816"/>
      <c r="J2816"/>
      <c r="L2816" s="1"/>
    </row>
    <row r="2817" spans="1:12" ht="12.75" customHeight="1">
      <c r="A2817" s="47" t="s">
        <v>6684</v>
      </c>
      <c r="B2817" s="34" t="s">
        <v>13279</v>
      </c>
      <c r="C2817" s="15" t="s">
        <v>18362</v>
      </c>
      <c r="D2817" s="68" t="s">
        <v>18670</v>
      </c>
      <c r="E2817" s="75">
        <v>4495</v>
      </c>
      <c r="F2817" s="1"/>
      <c r="G2817"/>
      <c r="H2817"/>
      <c r="I2817"/>
      <c r="J2817"/>
      <c r="L2817" s="1"/>
    </row>
    <row r="2818" spans="1:12" ht="12.75" customHeight="1">
      <c r="A2818" s="47" t="s">
        <v>4189</v>
      </c>
      <c r="B2818" s="34" t="s">
        <v>13279</v>
      </c>
      <c r="C2818" s="15" t="s">
        <v>18363</v>
      </c>
      <c r="D2818" s="68" t="s">
        <v>18670</v>
      </c>
      <c r="E2818" s="75">
        <v>4970</v>
      </c>
      <c r="F2818" s="1"/>
      <c r="G2818"/>
      <c r="H2818"/>
      <c r="I2818"/>
      <c r="J2818"/>
      <c r="L2818" s="1"/>
    </row>
    <row r="2819" spans="1:12" ht="12.75" customHeight="1">
      <c r="A2819" s="47" t="s">
        <v>6663</v>
      </c>
      <c r="B2819" s="34" t="s">
        <v>13279</v>
      </c>
      <c r="C2819" s="15" t="s">
        <v>6661</v>
      </c>
      <c r="D2819" s="68" t="s">
        <v>18670</v>
      </c>
      <c r="E2819" s="75">
        <v>1530</v>
      </c>
      <c r="F2819" s="1"/>
      <c r="G2819"/>
      <c r="H2819"/>
      <c r="I2819"/>
      <c r="J2819"/>
      <c r="L2819" s="1"/>
    </row>
    <row r="2820" spans="1:12" ht="12.75" customHeight="1">
      <c r="A2820" s="47" t="s">
        <v>6666</v>
      </c>
      <c r="B2820" s="34" t="s">
        <v>13279</v>
      </c>
      <c r="C2820" s="15" t="s">
        <v>18364</v>
      </c>
      <c r="D2820" s="68" t="s">
        <v>18670</v>
      </c>
      <c r="E2820" s="75">
        <v>1735</v>
      </c>
      <c r="F2820" s="1"/>
      <c r="G2820"/>
      <c r="H2820"/>
      <c r="I2820"/>
      <c r="J2820"/>
      <c r="L2820" s="1"/>
    </row>
    <row r="2821" spans="1:12" ht="12.75" customHeight="1">
      <c r="A2821" s="46" t="s">
        <v>7848</v>
      </c>
      <c r="B2821" s="35" t="s">
        <v>19555</v>
      </c>
      <c r="C2821" s="15" t="s">
        <v>19566</v>
      </c>
      <c r="D2821" s="68" t="s">
        <v>18670</v>
      </c>
      <c r="E2821" s="75">
        <v>384</v>
      </c>
      <c r="F2821" s="1"/>
      <c r="G2821"/>
      <c r="H2821"/>
      <c r="I2821"/>
      <c r="J2821"/>
      <c r="L2821" s="1"/>
    </row>
    <row r="2822" spans="1:12" ht="12.75" customHeight="1">
      <c r="A2822" s="46" t="s">
        <v>10370</v>
      </c>
      <c r="B2822" s="35" t="s">
        <v>19555</v>
      </c>
      <c r="C2822" s="15" t="s">
        <v>19568</v>
      </c>
      <c r="D2822" s="68" t="s">
        <v>18670</v>
      </c>
      <c r="E2822" s="75">
        <v>472</v>
      </c>
      <c r="F2822" s="1"/>
      <c r="G2822"/>
      <c r="H2822"/>
      <c r="I2822"/>
      <c r="J2822"/>
      <c r="L2822" s="1"/>
    </row>
    <row r="2823" spans="1:12" ht="12.75" customHeight="1">
      <c r="A2823" s="46" t="s">
        <v>7797</v>
      </c>
      <c r="B2823" s="35" t="s">
        <v>19555</v>
      </c>
      <c r="C2823" s="15" t="s">
        <v>19567</v>
      </c>
      <c r="D2823" s="68" t="s">
        <v>18670</v>
      </c>
      <c r="E2823" s="75">
        <v>351</v>
      </c>
      <c r="F2823" s="1"/>
      <c r="G2823"/>
      <c r="H2823"/>
      <c r="I2823"/>
      <c r="J2823"/>
      <c r="L2823" s="1"/>
    </row>
    <row r="2824" spans="1:12" ht="12.75" customHeight="1">
      <c r="A2824" s="47" t="s">
        <v>11218</v>
      </c>
      <c r="B2824" s="34" t="s">
        <v>18458</v>
      </c>
      <c r="C2824" s="15" t="s">
        <v>20225</v>
      </c>
      <c r="D2824" s="68" t="s">
        <v>18670</v>
      </c>
      <c r="E2824" s="75">
        <v>650</v>
      </c>
      <c r="F2824" s="1"/>
      <c r="G2824"/>
      <c r="H2824"/>
      <c r="I2824"/>
      <c r="J2824"/>
      <c r="L2824" s="1"/>
    </row>
    <row r="2825" spans="1:12" ht="12.75" customHeight="1">
      <c r="A2825" s="47" t="s">
        <v>18463</v>
      </c>
      <c r="B2825" s="34" t="s">
        <v>18458</v>
      </c>
      <c r="C2825" s="15" t="s">
        <v>20226</v>
      </c>
      <c r="D2825" s="68" t="s">
        <v>18670</v>
      </c>
      <c r="E2825" s="75">
        <v>763</v>
      </c>
      <c r="F2825" s="1"/>
      <c r="G2825"/>
      <c r="H2825"/>
      <c r="I2825"/>
      <c r="J2825"/>
      <c r="L2825" s="1"/>
    </row>
    <row r="2826" spans="1:12" s="2" customFormat="1" ht="12.75" customHeight="1">
      <c r="A2826" s="47" t="s">
        <v>19905</v>
      </c>
      <c r="B2826" s="34" t="s">
        <v>18458</v>
      </c>
      <c r="C2826" s="15" t="s">
        <v>20227</v>
      </c>
      <c r="D2826" s="68" t="s">
        <v>18670</v>
      </c>
      <c r="E2826" s="75">
        <v>734</v>
      </c>
      <c r="G2826"/>
      <c r="H2826"/>
      <c r="I2826"/>
      <c r="J2826"/>
    </row>
    <row r="2827" spans="1:12" ht="12.75" customHeight="1">
      <c r="A2827" s="47" t="s">
        <v>7580</v>
      </c>
      <c r="B2827" s="34" t="s">
        <v>18458</v>
      </c>
      <c r="C2827" s="15" t="s">
        <v>20228</v>
      </c>
      <c r="D2827" s="68" t="s">
        <v>18670</v>
      </c>
      <c r="E2827" s="75">
        <v>850</v>
      </c>
      <c r="F2827" s="1"/>
      <c r="G2827"/>
      <c r="H2827"/>
      <c r="I2827"/>
      <c r="J2827"/>
      <c r="L2827" s="1"/>
    </row>
    <row r="2828" spans="1:12" ht="12.75" customHeight="1">
      <c r="A2828" s="47" t="s">
        <v>18464</v>
      </c>
      <c r="B2828" s="34" t="s">
        <v>18458</v>
      </c>
      <c r="C2828" s="15" t="s">
        <v>20229</v>
      </c>
      <c r="D2828" s="68" t="s">
        <v>18670</v>
      </c>
      <c r="E2828" s="75">
        <v>1076</v>
      </c>
      <c r="F2828" s="1"/>
      <c r="G2828"/>
      <c r="H2828"/>
      <c r="I2828"/>
      <c r="J2828"/>
      <c r="L2828" s="1"/>
    </row>
    <row r="2829" spans="1:12" ht="12.75" customHeight="1">
      <c r="A2829" s="47" t="s">
        <v>18465</v>
      </c>
      <c r="B2829" s="34" t="s">
        <v>18458</v>
      </c>
      <c r="C2829" s="15" t="s">
        <v>20230</v>
      </c>
      <c r="D2829" s="68" t="s">
        <v>18670</v>
      </c>
      <c r="E2829" s="75">
        <v>1018</v>
      </c>
      <c r="F2829" s="1"/>
      <c r="G2829"/>
      <c r="H2829"/>
      <c r="I2829"/>
      <c r="J2829"/>
      <c r="L2829" s="1"/>
    </row>
    <row r="2830" spans="1:12" ht="12.75" customHeight="1">
      <c r="A2830" s="46" t="s">
        <v>11234</v>
      </c>
      <c r="B2830" s="34" t="s">
        <v>18458</v>
      </c>
      <c r="C2830" s="35" t="s">
        <v>20231</v>
      </c>
      <c r="D2830" s="68" t="s">
        <v>18670</v>
      </c>
      <c r="E2830" s="75">
        <v>1555</v>
      </c>
      <c r="F2830" s="1"/>
      <c r="G2830"/>
      <c r="H2830"/>
      <c r="I2830"/>
      <c r="J2830"/>
      <c r="L2830" s="1"/>
    </row>
    <row r="2831" spans="1:12" s="2" customFormat="1" ht="12.75" customHeight="1">
      <c r="A2831" s="47" t="s">
        <v>14216</v>
      </c>
      <c r="B2831" s="34" t="s">
        <v>18478</v>
      </c>
      <c r="C2831" s="15" t="s">
        <v>20232</v>
      </c>
      <c r="D2831" s="68" t="s">
        <v>18670</v>
      </c>
      <c r="E2831" s="75">
        <v>660</v>
      </c>
      <c r="G2831"/>
      <c r="H2831"/>
      <c r="I2831"/>
      <c r="J2831"/>
    </row>
    <row r="2832" spans="1:12" ht="12.75" customHeight="1">
      <c r="A2832" s="47" t="s">
        <v>14219</v>
      </c>
      <c r="B2832" s="34" t="s">
        <v>18478</v>
      </c>
      <c r="C2832" s="15" t="s">
        <v>20233</v>
      </c>
      <c r="D2832" s="68" t="s">
        <v>18670</v>
      </c>
      <c r="E2832" s="75">
        <v>595</v>
      </c>
      <c r="F2832" s="1"/>
      <c r="G2832"/>
      <c r="H2832"/>
      <c r="I2832"/>
      <c r="J2832"/>
      <c r="L2832" s="1"/>
    </row>
    <row r="2833" spans="1:12" ht="12.75" customHeight="1">
      <c r="A2833" s="47" t="s">
        <v>14222</v>
      </c>
      <c r="B2833" s="34" t="s">
        <v>18478</v>
      </c>
      <c r="C2833" s="15" t="s">
        <v>20234</v>
      </c>
      <c r="D2833" s="68" t="s">
        <v>18670</v>
      </c>
      <c r="E2833" s="75">
        <v>914</v>
      </c>
      <c r="F2833" s="1"/>
      <c r="G2833"/>
      <c r="H2833"/>
      <c r="I2833"/>
      <c r="J2833"/>
      <c r="L2833" s="1"/>
    </row>
    <row r="2834" spans="1:12" ht="12.75" customHeight="1">
      <c r="A2834" s="47" t="s">
        <v>14225</v>
      </c>
      <c r="B2834" s="34" t="s">
        <v>18478</v>
      </c>
      <c r="C2834" s="15" t="s">
        <v>20235</v>
      </c>
      <c r="D2834" s="68" t="s">
        <v>18670</v>
      </c>
      <c r="E2834" s="75">
        <v>780</v>
      </c>
      <c r="F2834" s="1"/>
      <c r="G2834"/>
      <c r="H2834"/>
      <c r="I2834"/>
      <c r="J2834"/>
      <c r="L2834" s="1"/>
    </row>
    <row r="2835" spans="1:12" ht="12.75" customHeight="1">
      <c r="A2835" s="47" t="s">
        <v>7582</v>
      </c>
      <c r="B2835" s="34" t="s">
        <v>18355</v>
      </c>
      <c r="C2835" s="15" t="s">
        <v>20236</v>
      </c>
      <c r="D2835" s="68" t="s">
        <v>18670</v>
      </c>
      <c r="E2835" s="75">
        <v>640</v>
      </c>
      <c r="F2835" s="1"/>
      <c r="G2835"/>
      <c r="H2835"/>
      <c r="I2835"/>
      <c r="J2835"/>
      <c r="L2835" s="1"/>
    </row>
    <row r="2836" spans="1:12" ht="12.75" customHeight="1">
      <c r="A2836" s="47" t="s">
        <v>11241</v>
      </c>
      <c r="B2836" s="34" t="s">
        <v>18355</v>
      </c>
      <c r="C2836" s="15" t="s">
        <v>20237</v>
      </c>
      <c r="D2836" s="68" t="s">
        <v>18670</v>
      </c>
      <c r="E2836" s="75">
        <v>812</v>
      </c>
      <c r="F2836" s="1"/>
      <c r="G2836"/>
      <c r="H2836"/>
      <c r="I2836"/>
      <c r="J2836"/>
      <c r="L2836" s="1"/>
    </row>
    <row r="2837" spans="1:12" s="2" customFormat="1" ht="12.75" customHeight="1">
      <c r="A2837" s="47" t="s">
        <v>7107</v>
      </c>
      <c r="B2837" s="34" t="s">
        <v>18356</v>
      </c>
      <c r="C2837" s="15" t="s">
        <v>20238</v>
      </c>
      <c r="D2837" s="68" t="s">
        <v>18670</v>
      </c>
      <c r="E2837" s="75">
        <v>1545</v>
      </c>
      <c r="G2837"/>
      <c r="H2837"/>
      <c r="I2837"/>
      <c r="J2837"/>
    </row>
    <row r="2838" spans="1:12" ht="12.75" customHeight="1">
      <c r="A2838" s="47" t="s">
        <v>14231</v>
      </c>
      <c r="B2838" s="34" t="s">
        <v>18356</v>
      </c>
      <c r="C2838" s="15" t="s">
        <v>20239</v>
      </c>
      <c r="D2838" s="68" t="s">
        <v>18670</v>
      </c>
      <c r="E2838" s="75">
        <v>2550</v>
      </c>
      <c r="F2838" s="1"/>
      <c r="G2838"/>
      <c r="H2838"/>
      <c r="I2838"/>
      <c r="J2838"/>
      <c r="L2838" s="1"/>
    </row>
    <row r="2839" spans="1:12" ht="12.75" customHeight="1">
      <c r="A2839" s="46" t="s">
        <v>17817</v>
      </c>
      <c r="B2839" s="34" t="s">
        <v>18347</v>
      </c>
      <c r="C2839" s="35" t="s">
        <v>18352</v>
      </c>
      <c r="D2839" s="68" t="s">
        <v>18670</v>
      </c>
      <c r="E2839" s="74">
        <v>98</v>
      </c>
      <c r="F2839" s="1"/>
      <c r="G2839"/>
      <c r="H2839"/>
      <c r="I2839"/>
      <c r="J2839"/>
      <c r="L2839" s="1"/>
    </row>
    <row r="2840" spans="1:12" ht="12.75" customHeight="1">
      <c r="A2840" s="47" t="s">
        <v>14228</v>
      </c>
      <c r="B2840" s="34" t="s">
        <v>18478</v>
      </c>
      <c r="C2840" s="15" t="s">
        <v>20240</v>
      </c>
      <c r="D2840" s="68" t="s">
        <v>18670</v>
      </c>
      <c r="E2840" s="75">
        <v>1750</v>
      </c>
      <c r="F2840" s="1"/>
      <c r="G2840"/>
      <c r="H2840"/>
      <c r="I2840"/>
      <c r="J2840"/>
      <c r="L2840" s="1"/>
    </row>
    <row r="2841" spans="1:12" ht="12.75" customHeight="1">
      <c r="A2841" s="47" t="s">
        <v>14234</v>
      </c>
      <c r="B2841" s="34" t="s">
        <v>18478</v>
      </c>
      <c r="C2841" s="15" t="s">
        <v>20241</v>
      </c>
      <c r="D2841" s="68" t="s">
        <v>18670</v>
      </c>
      <c r="E2841" s="75">
        <v>1795</v>
      </c>
      <c r="F2841" s="1"/>
      <c r="G2841"/>
      <c r="H2841"/>
      <c r="I2841"/>
      <c r="J2841"/>
      <c r="L2841" s="1"/>
    </row>
    <row r="2842" spans="1:12" ht="12.75" customHeight="1">
      <c r="A2842" s="47" t="s">
        <v>11191</v>
      </c>
      <c r="B2842" s="34" t="s">
        <v>18366</v>
      </c>
      <c r="C2842" s="15" t="s">
        <v>18371</v>
      </c>
      <c r="D2842" s="68" t="s">
        <v>18670</v>
      </c>
      <c r="E2842" s="79">
        <v>785</v>
      </c>
      <c r="F2842" s="1"/>
      <c r="G2842"/>
      <c r="H2842"/>
      <c r="I2842"/>
      <c r="J2842"/>
      <c r="L2842" s="1"/>
    </row>
    <row r="2843" spans="1:12" ht="12.75" customHeight="1">
      <c r="A2843" s="47" t="s">
        <v>11194</v>
      </c>
      <c r="B2843" s="34" t="s">
        <v>18366</v>
      </c>
      <c r="C2843" s="15" t="s">
        <v>18368</v>
      </c>
      <c r="D2843" s="68" t="s">
        <v>18670</v>
      </c>
      <c r="E2843" s="75">
        <v>1554</v>
      </c>
      <c r="F2843" s="1"/>
      <c r="G2843"/>
      <c r="H2843"/>
      <c r="I2843"/>
      <c r="J2843"/>
      <c r="L2843" s="1"/>
    </row>
    <row r="2844" spans="1:12" ht="12.75" customHeight="1">
      <c r="A2844" s="47" t="s">
        <v>11197</v>
      </c>
      <c r="B2844" s="34" t="s">
        <v>18366</v>
      </c>
      <c r="C2844" s="15" t="s">
        <v>18370</v>
      </c>
      <c r="D2844" s="68" t="s">
        <v>18670</v>
      </c>
      <c r="E2844" s="75">
        <v>1995</v>
      </c>
      <c r="F2844" s="1"/>
      <c r="G2844"/>
      <c r="H2844"/>
      <c r="I2844"/>
      <c r="J2844"/>
      <c r="L2844" s="1"/>
    </row>
    <row r="2845" spans="1:12" ht="12.75" customHeight="1">
      <c r="A2845" s="47" t="s">
        <v>18374</v>
      </c>
      <c r="B2845" s="34" t="s">
        <v>18366</v>
      </c>
      <c r="C2845" s="15" t="s">
        <v>18375</v>
      </c>
      <c r="D2845" s="68" t="s">
        <v>18670</v>
      </c>
      <c r="E2845" s="74">
        <v>815</v>
      </c>
      <c r="F2845" s="1"/>
      <c r="G2845"/>
      <c r="H2845"/>
      <c r="I2845"/>
      <c r="J2845"/>
      <c r="L2845" s="1"/>
    </row>
    <row r="2846" spans="1:12" s="2" customFormat="1" ht="12.75" customHeight="1">
      <c r="A2846" s="47" t="s">
        <v>18372</v>
      </c>
      <c r="B2846" s="34" t="s">
        <v>18366</v>
      </c>
      <c r="C2846" s="15" t="s">
        <v>18373</v>
      </c>
      <c r="D2846" s="68" t="s">
        <v>18670</v>
      </c>
      <c r="E2846" s="74">
        <v>598</v>
      </c>
      <c r="G2846"/>
      <c r="H2846"/>
      <c r="I2846"/>
      <c r="J2846"/>
    </row>
    <row r="2847" spans="1:12" ht="12.75" customHeight="1">
      <c r="A2847" s="47" t="s">
        <v>11209</v>
      </c>
      <c r="B2847" s="34" t="s">
        <v>18366</v>
      </c>
      <c r="C2847" s="15" t="s">
        <v>11207</v>
      </c>
      <c r="D2847" s="68" t="s">
        <v>18670</v>
      </c>
      <c r="E2847" s="75">
        <v>1835</v>
      </c>
      <c r="F2847" s="1"/>
      <c r="G2847"/>
      <c r="H2847"/>
      <c r="I2847"/>
      <c r="J2847"/>
      <c r="L2847" s="1"/>
    </row>
    <row r="2848" spans="1:12" ht="12.75" customHeight="1">
      <c r="A2848" s="47" t="s">
        <v>14240</v>
      </c>
      <c r="B2848" s="34" t="s">
        <v>18366</v>
      </c>
      <c r="C2848" s="15" t="s">
        <v>18377</v>
      </c>
      <c r="D2848" s="68" t="s">
        <v>18670</v>
      </c>
      <c r="E2848" s="75">
        <v>865</v>
      </c>
      <c r="F2848" s="1"/>
      <c r="G2848"/>
      <c r="H2848"/>
      <c r="I2848"/>
      <c r="J2848"/>
      <c r="L2848" s="1"/>
    </row>
    <row r="2849" spans="1:12" ht="12.75" customHeight="1">
      <c r="A2849" s="47" t="s">
        <v>14243</v>
      </c>
      <c r="B2849" s="34" t="s">
        <v>18366</v>
      </c>
      <c r="C2849" s="15" t="s">
        <v>18378</v>
      </c>
      <c r="D2849" s="68" t="s">
        <v>18670</v>
      </c>
      <c r="E2849" s="75">
        <v>1160</v>
      </c>
      <c r="F2849" s="1"/>
      <c r="G2849"/>
      <c r="H2849"/>
      <c r="I2849"/>
      <c r="J2849"/>
      <c r="L2849" s="1"/>
    </row>
    <row r="2850" spans="1:12" ht="12.75" customHeight="1">
      <c r="A2850" s="47" t="s">
        <v>4192</v>
      </c>
      <c r="B2850" s="34" t="s">
        <v>18366</v>
      </c>
      <c r="C2850" s="15" t="s">
        <v>18367</v>
      </c>
      <c r="D2850" s="68" t="s">
        <v>18670</v>
      </c>
      <c r="E2850" s="75">
        <v>3409</v>
      </c>
      <c r="F2850" s="1"/>
      <c r="G2850"/>
      <c r="H2850"/>
      <c r="I2850"/>
      <c r="J2850"/>
      <c r="L2850" s="1"/>
    </row>
    <row r="2851" spans="1:12" ht="12.75" customHeight="1">
      <c r="A2851" s="48" t="s">
        <v>18507</v>
      </c>
      <c r="B2851" s="64" t="s">
        <v>18508</v>
      </c>
      <c r="C2851" s="41" t="s">
        <v>20242</v>
      </c>
      <c r="D2851" s="68" t="s">
        <v>18670</v>
      </c>
      <c r="E2851" s="77">
        <v>17500</v>
      </c>
      <c r="F2851" s="1"/>
      <c r="G2851"/>
      <c r="H2851"/>
      <c r="I2851"/>
      <c r="J2851"/>
      <c r="L2851" s="1"/>
    </row>
    <row r="2852" spans="1:12" ht="12.75" customHeight="1">
      <c r="A2852" s="46" t="s">
        <v>18398</v>
      </c>
      <c r="B2852" s="34" t="s">
        <v>18387</v>
      </c>
      <c r="C2852" s="35" t="s">
        <v>18399</v>
      </c>
      <c r="D2852" s="68" t="s">
        <v>3197</v>
      </c>
      <c r="E2852" s="74">
        <v>1295</v>
      </c>
      <c r="F2852" s="1"/>
      <c r="G2852"/>
      <c r="H2852"/>
      <c r="I2852"/>
      <c r="J2852"/>
      <c r="L2852" s="1"/>
    </row>
    <row r="2853" spans="1:12" ht="12.75" customHeight="1">
      <c r="A2853" s="48" t="s">
        <v>18511</v>
      </c>
      <c r="B2853" s="64" t="s">
        <v>18508</v>
      </c>
      <c r="C2853" s="41" t="s">
        <v>20243</v>
      </c>
      <c r="D2853" s="68" t="s">
        <v>18670</v>
      </c>
      <c r="E2853" s="77">
        <v>47500</v>
      </c>
      <c r="F2853" s="1"/>
      <c r="G2853"/>
      <c r="H2853"/>
      <c r="I2853"/>
      <c r="J2853"/>
      <c r="L2853" s="1"/>
    </row>
    <row r="2854" spans="1:12" s="2" customFormat="1" ht="12.75" customHeight="1">
      <c r="A2854" s="47" t="s">
        <v>5835</v>
      </c>
      <c r="B2854" s="34" t="s">
        <v>18403</v>
      </c>
      <c r="C2854" s="15" t="s">
        <v>20244</v>
      </c>
      <c r="D2854" s="68" t="s">
        <v>18670</v>
      </c>
      <c r="E2854" s="75">
        <v>1385</v>
      </c>
      <c r="G2854"/>
      <c r="H2854"/>
      <c r="I2854"/>
      <c r="J2854"/>
    </row>
    <row r="2855" spans="1:12" ht="12.75" customHeight="1">
      <c r="A2855" s="47" t="s">
        <v>5832</v>
      </c>
      <c r="B2855" s="34" t="s">
        <v>18403</v>
      </c>
      <c r="C2855" s="15" t="s">
        <v>20245</v>
      </c>
      <c r="D2855" s="68" t="s">
        <v>18670</v>
      </c>
      <c r="E2855" s="75">
        <v>1795</v>
      </c>
      <c r="F2855" s="1"/>
      <c r="G2855"/>
      <c r="H2855"/>
      <c r="I2855"/>
      <c r="J2855"/>
      <c r="L2855" s="1"/>
    </row>
    <row r="2856" spans="1:12" ht="12.75" customHeight="1">
      <c r="A2856" s="47" t="s">
        <v>5838</v>
      </c>
      <c r="B2856" s="34" t="s">
        <v>18403</v>
      </c>
      <c r="C2856" s="15" t="s">
        <v>20246</v>
      </c>
      <c r="D2856" s="68" t="s">
        <v>18670</v>
      </c>
      <c r="E2856" s="75">
        <v>1810</v>
      </c>
      <c r="F2856" s="1"/>
      <c r="G2856"/>
      <c r="H2856"/>
      <c r="I2856"/>
      <c r="J2856"/>
      <c r="L2856" s="1"/>
    </row>
    <row r="2857" spans="1:12" ht="12.75" customHeight="1">
      <c r="A2857" s="47" t="s">
        <v>7600</v>
      </c>
      <c r="B2857" s="34" t="s">
        <v>18347</v>
      </c>
      <c r="C2857" s="15" t="s">
        <v>20247</v>
      </c>
      <c r="D2857" s="68" t="s">
        <v>18670</v>
      </c>
      <c r="E2857" s="76">
        <v>410</v>
      </c>
      <c r="F2857" s="1"/>
      <c r="G2857"/>
      <c r="H2857"/>
      <c r="I2857"/>
      <c r="J2857"/>
      <c r="L2857" s="1"/>
    </row>
    <row r="2858" spans="1:12" ht="12.75" customHeight="1">
      <c r="A2858" s="47" t="s">
        <v>5821</v>
      </c>
      <c r="B2858" s="34" t="s">
        <v>18347</v>
      </c>
      <c r="C2858" s="15" t="s">
        <v>20248</v>
      </c>
      <c r="D2858" s="68" t="s">
        <v>18670</v>
      </c>
      <c r="E2858" s="76">
        <v>410</v>
      </c>
      <c r="F2858" s="1"/>
      <c r="G2858"/>
      <c r="H2858"/>
      <c r="I2858"/>
      <c r="J2858"/>
      <c r="L2858" s="1"/>
    </row>
    <row r="2859" spans="1:12" ht="12.75" customHeight="1">
      <c r="A2859" s="47" t="s">
        <v>5825</v>
      </c>
      <c r="B2859" s="34" t="s">
        <v>18347</v>
      </c>
      <c r="C2859" s="15" t="s">
        <v>20249</v>
      </c>
      <c r="D2859" s="68" t="s">
        <v>18670</v>
      </c>
      <c r="E2859" s="76">
        <v>410</v>
      </c>
      <c r="F2859" s="1"/>
      <c r="G2859"/>
      <c r="H2859"/>
      <c r="I2859"/>
      <c r="J2859"/>
      <c r="L2859" s="1"/>
    </row>
    <row r="2860" spans="1:12" s="2" customFormat="1" ht="12.75" customHeight="1">
      <c r="A2860" s="47" t="s">
        <v>5856</v>
      </c>
      <c r="B2860" s="34" t="s">
        <v>18347</v>
      </c>
      <c r="C2860" s="15" t="s">
        <v>20250</v>
      </c>
      <c r="D2860" s="68" t="s">
        <v>18670</v>
      </c>
      <c r="E2860" s="80">
        <v>680</v>
      </c>
      <c r="G2860"/>
      <c r="H2860"/>
      <c r="I2860"/>
      <c r="J2860"/>
    </row>
    <row r="2861" spans="1:12" ht="12.75" customHeight="1">
      <c r="A2861" s="47" t="s">
        <v>5853</v>
      </c>
      <c r="B2861" s="34" t="s">
        <v>18347</v>
      </c>
      <c r="C2861" s="15" t="s">
        <v>20251</v>
      </c>
      <c r="D2861" s="68" t="s">
        <v>18670</v>
      </c>
      <c r="E2861" s="80">
        <v>680</v>
      </c>
      <c r="F2861" s="1"/>
      <c r="G2861"/>
      <c r="H2861"/>
      <c r="I2861"/>
      <c r="J2861"/>
      <c r="L2861" s="1"/>
    </row>
    <row r="2862" spans="1:12" ht="12.75" customHeight="1">
      <c r="A2862" s="47" t="s">
        <v>5859</v>
      </c>
      <c r="B2862" s="34" t="s">
        <v>18347</v>
      </c>
      <c r="C2862" s="15" t="s">
        <v>20252</v>
      </c>
      <c r="D2862" s="68" t="s">
        <v>18670</v>
      </c>
      <c r="E2862" s="79">
        <v>635</v>
      </c>
      <c r="F2862" s="1"/>
      <c r="G2862"/>
      <c r="H2862"/>
      <c r="I2862"/>
      <c r="J2862"/>
      <c r="L2862" s="1"/>
    </row>
    <row r="2863" spans="1:12" ht="12.75" customHeight="1">
      <c r="A2863" s="47" t="s">
        <v>18350</v>
      </c>
      <c r="B2863" s="34" t="s">
        <v>18347</v>
      </c>
      <c r="C2863" s="15" t="s">
        <v>20253</v>
      </c>
      <c r="D2863" s="68" t="s">
        <v>18670</v>
      </c>
      <c r="E2863" s="80">
        <v>410</v>
      </c>
      <c r="F2863" s="1"/>
      <c r="G2863"/>
      <c r="H2863"/>
      <c r="I2863"/>
      <c r="J2863"/>
      <c r="L2863" s="1"/>
    </row>
    <row r="2864" spans="1:12" ht="12.75" customHeight="1">
      <c r="A2864" s="47" t="s">
        <v>18348</v>
      </c>
      <c r="B2864" s="34" t="s">
        <v>18347</v>
      </c>
      <c r="C2864" s="15" t="s">
        <v>20254</v>
      </c>
      <c r="D2864" s="68" t="s">
        <v>18670</v>
      </c>
      <c r="E2864" s="80">
        <v>410</v>
      </c>
      <c r="F2864" s="1"/>
      <c r="G2864"/>
      <c r="H2864"/>
      <c r="I2864"/>
      <c r="J2864"/>
      <c r="L2864" s="1"/>
    </row>
    <row r="2865" spans="1:12" ht="12.75" customHeight="1">
      <c r="A2865" s="60" t="s">
        <v>19942</v>
      </c>
      <c r="B2865" s="60" t="s">
        <v>18347</v>
      </c>
      <c r="C2865" s="60" t="s">
        <v>20255</v>
      </c>
      <c r="D2865" s="68" t="s">
        <v>18670</v>
      </c>
      <c r="E2865" s="29">
        <v>735</v>
      </c>
      <c r="F2865" s="1"/>
      <c r="G2865"/>
      <c r="H2865"/>
      <c r="I2865"/>
      <c r="J2865"/>
      <c r="L2865" s="1"/>
    </row>
    <row r="2866" spans="1:12" ht="12.75" customHeight="1">
      <c r="A2866" s="60" t="s">
        <v>19940</v>
      </c>
      <c r="B2866" s="60" t="s">
        <v>18347</v>
      </c>
      <c r="C2866" s="60" t="s">
        <v>20256</v>
      </c>
      <c r="D2866" s="68" t="s">
        <v>18670</v>
      </c>
      <c r="E2866" s="29">
        <v>735</v>
      </c>
      <c r="F2866" s="1"/>
      <c r="G2866"/>
      <c r="H2866"/>
      <c r="I2866"/>
      <c r="J2866"/>
      <c r="L2866" s="1"/>
    </row>
    <row r="2867" spans="1:12" ht="12.75" customHeight="1">
      <c r="A2867" s="47" t="s">
        <v>7602</v>
      </c>
      <c r="B2867" s="34" t="s">
        <v>18347</v>
      </c>
      <c r="C2867" s="15" t="s">
        <v>20257</v>
      </c>
      <c r="D2867" s="68" t="s">
        <v>18670</v>
      </c>
      <c r="E2867" s="80">
        <v>410</v>
      </c>
      <c r="F2867" s="1"/>
      <c r="G2867"/>
      <c r="H2867"/>
      <c r="I2867"/>
      <c r="J2867"/>
      <c r="L2867" s="1"/>
    </row>
    <row r="2868" spans="1:12" s="2" customFormat="1" ht="12.75" customHeight="1">
      <c r="A2868" s="60" t="s">
        <v>19943</v>
      </c>
      <c r="B2868" s="60" t="s">
        <v>18347</v>
      </c>
      <c r="C2868" s="60" t="s">
        <v>20258</v>
      </c>
      <c r="D2868" s="68" t="s">
        <v>18670</v>
      </c>
      <c r="E2868" s="29">
        <v>750</v>
      </c>
      <c r="G2868"/>
      <c r="H2868"/>
      <c r="I2868"/>
      <c r="J2868"/>
    </row>
    <row r="2869" spans="1:12" ht="12.75" customHeight="1">
      <c r="A2869" s="47" t="s">
        <v>7599</v>
      </c>
      <c r="B2869" s="34" t="s">
        <v>18347</v>
      </c>
      <c r="C2869" s="15" t="s">
        <v>20259</v>
      </c>
      <c r="D2869" s="68" t="s">
        <v>18670</v>
      </c>
      <c r="E2869" s="79">
        <v>1123</v>
      </c>
      <c r="F2869" s="1"/>
      <c r="G2869"/>
      <c r="H2869"/>
      <c r="I2869"/>
      <c r="J2869"/>
      <c r="L2869" s="1"/>
    </row>
    <row r="2870" spans="1:12" ht="12.75" customHeight="1">
      <c r="A2870" s="47" t="s">
        <v>7604</v>
      </c>
      <c r="B2870" s="34" t="s">
        <v>18347</v>
      </c>
      <c r="C2870" s="15" t="s">
        <v>20260</v>
      </c>
      <c r="D2870" s="68" t="s">
        <v>18670</v>
      </c>
      <c r="E2870" s="79">
        <v>1385</v>
      </c>
      <c r="F2870" s="1"/>
      <c r="G2870"/>
      <c r="H2870"/>
      <c r="I2870"/>
      <c r="J2870"/>
      <c r="L2870" s="1"/>
    </row>
    <row r="2871" spans="1:12" ht="12.75" customHeight="1">
      <c r="A2871" s="47" t="s">
        <v>7605</v>
      </c>
      <c r="B2871" s="34" t="s">
        <v>18347</v>
      </c>
      <c r="C2871" s="15" t="s">
        <v>20261</v>
      </c>
      <c r="D2871" s="68" t="s">
        <v>18670</v>
      </c>
      <c r="E2871" s="79">
        <v>556</v>
      </c>
      <c r="F2871" s="1"/>
      <c r="G2871"/>
      <c r="H2871"/>
      <c r="I2871"/>
      <c r="J2871"/>
      <c r="L2871" s="1"/>
    </row>
    <row r="2872" spans="1:12" ht="12.75" customHeight="1">
      <c r="A2872" s="47" t="s">
        <v>5841</v>
      </c>
      <c r="B2872" s="34" t="s">
        <v>18347</v>
      </c>
      <c r="C2872" s="15" t="s">
        <v>20262</v>
      </c>
      <c r="D2872" s="68" t="s">
        <v>18670</v>
      </c>
      <c r="E2872" s="79">
        <v>498</v>
      </c>
      <c r="F2872" s="1"/>
      <c r="G2872"/>
      <c r="H2872"/>
      <c r="I2872"/>
      <c r="J2872"/>
      <c r="L2872" s="1"/>
    </row>
    <row r="2873" spans="1:12" ht="12.75" customHeight="1">
      <c r="A2873" s="47" t="s">
        <v>5847</v>
      </c>
      <c r="B2873" s="34" t="s">
        <v>18347</v>
      </c>
      <c r="C2873" s="15" t="s">
        <v>20263</v>
      </c>
      <c r="D2873" s="68" t="s">
        <v>18670</v>
      </c>
      <c r="E2873" s="79">
        <v>498</v>
      </c>
      <c r="F2873" s="1"/>
      <c r="G2873"/>
      <c r="H2873"/>
      <c r="I2873"/>
      <c r="J2873"/>
      <c r="L2873" s="1"/>
    </row>
    <row r="2874" spans="1:12" ht="12.75" customHeight="1">
      <c r="A2874" s="46" t="s">
        <v>17901</v>
      </c>
      <c r="B2874" s="34" t="s">
        <v>18347</v>
      </c>
      <c r="C2874" s="35" t="s">
        <v>18354</v>
      </c>
      <c r="D2874" s="68" t="s">
        <v>18670</v>
      </c>
      <c r="E2874" s="74">
        <v>53</v>
      </c>
      <c r="F2874" s="1"/>
      <c r="G2874"/>
      <c r="H2874"/>
      <c r="I2874"/>
      <c r="J2874"/>
      <c r="L2874" s="1"/>
    </row>
    <row r="2875" spans="1:12" ht="12.75" customHeight="1">
      <c r="A2875" s="46" t="s">
        <v>15685</v>
      </c>
      <c r="B2875" s="34" t="s">
        <v>18347</v>
      </c>
      <c r="C2875" s="35" t="s">
        <v>18353</v>
      </c>
      <c r="D2875" s="68" t="s">
        <v>18670</v>
      </c>
      <c r="E2875" s="74">
        <v>53</v>
      </c>
      <c r="F2875" s="1"/>
      <c r="G2875"/>
      <c r="H2875"/>
      <c r="I2875"/>
      <c r="J2875"/>
      <c r="L2875" s="1"/>
    </row>
    <row r="2876" spans="1:12" ht="12.75" customHeight="1">
      <c r="A2876" s="46" t="s">
        <v>15630</v>
      </c>
      <c r="B2876" s="36" t="s">
        <v>19828</v>
      </c>
      <c r="C2876" s="35" t="s">
        <v>18475</v>
      </c>
      <c r="D2876" s="70" t="s">
        <v>4330</v>
      </c>
      <c r="E2876" s="75">
        <v>65</v>
      </c>
      <c r="F2876" s="1"/>
      <c r="G2876"/>
      <c r="H2876"/>
      <c r="I2876"/>
      <c r="J2876"/>
      <c r="L2876" s="1"/>
    </row>
    <row r="2877" spans="1:12" ht="12.75" customHeight="1">
      <c r="A2877" s="46" t="s">
        <v>15624</v>
      </c>
      <c r="B2877" s="36" t="s">
        <v>19828</v>
      </c>
      <c r="C2877" s="35" t="s">
        <v>18476</v>
      </c>
      <c r="D2877" s="70" t="s">
        <v>4330</v>
      </c>
      <c r="E2877" s="75">
        <v>95</v>
      </c>
      <c r="F2877" s="1"/>
      <c r="G2877"/>
      <c r="H2877"/>
      <c r="I2877"/>
      <c r="J2877"/>
      <c r="L2877" s="1"/>
    </row>
    <row r="2878" spans="1:12" s="2" customFormat="1" ht="12.75" customHeight="1">
      <c r="A2878" s="46" t="s">
        <v>15627</v>
      </c>
      <c r="B2878" s="36" t="s">
        <v>19828</v>
      </c>
      <c r="C2878" s="35" t="s">
        <v>18477</v>
      </c>
      <c r="D2878" s="70" t="s">
        <v>4330</v>
      </c>
      <c r="E2878" s="75">
        <v>160</v>
      </c>
      <c r="G2878"/>
      <c r="H2878"/>
      <c r="I2878"/>
      <c r="J2878"/>
    </row>
    <row r="2879" spans="1:12" ht="12.75" customHeight="1">
      <c r="A2879" s="51" t="s">
        <v>16099</v>
      </c>
      <c r="B2879" s="65" t="s">
        <v>4037</v>
      </c>
      <c r="C2879" s="19" t="s">
        <v>19930</v>
      </c>
      <c r="D2879" s="69" t="s">
        <v>19931</v>
      </c>
      <c r="E2879" s="78">
        <v>30</v>
      </c>
      <c r="F2879" s="1"/>
      <c r="G2879"/>
      <c r="H2879"/>
      <c r="I2879"/>
      <c r="J2879"/>
      <c r="L2879" s="1"/>
    </row>
    <row r="2880" spans="1:12" ht="12.75" customHeight="1">
      <c r="A2880" s="46" t="s">
        <v>20089</v>
      </c>
      <c r="B2880" s="35" t="s">
        <v>4037</v>
      </c>
      <c r="C2880" s="35" t="s">
        <v>20090</v>
      </c>
      <c r="D2880" s="69" t="s">
        <v>19931</v>
      </c>
      <c r="E2880" s="75">
        <v>75</v>
      </c>
      <c r="F2880" s="1"/>
      <c r="G2880"/>
      <c r="H2880"/>
      <c r="I2880"/>
      <c r="J2880"/>
      <c r="L2880" s="1"/>
    </row>
    <row r="2881" spans="1:12" ht="12.75" customHeight="1">
      <c r="A2881" s="51" t="s">
        <v>20092</v>
      </c>
      <c r="B2881" s="65" t="s">
        <v>4002</v>
      </c>
      <c r="C2881" s="19" t="s">
        <v>20091</v>
      </c>
      <c r="D2881" s="69" t="s">
        <v>19931</v>
      </c>
      <c r="E2881" s="78">
        <v>75</v>
      </c>
      <c r="F2881" s="1"/>
      <c r="G2881"/>
      <c r="H2881"/>
      <c r="I2881"/>
      <c r="J2881"/>
      <c r="L2881" s="1"/>
    </row>
    <row r="2882" spans="1:12" ht="12.75" customHeight="1">
      <c r="A2882" s="47" t="s">
        <v>5881</v>
      </c>
      <c r="B2882" s="34" t="s">
        <v>18387</v>
      </c>
      <c r="C2882" s="15" t="s">
        <v>18397</v>
      </c>
      <c r="D2882" s="68" t="s">
        <v>3197</v>
      </c>
      <c r="E2882" s="75">
        <v>535</v>
      </c>
      <c r="F2882" s="1"/>
      <c r="G2882"/>
      <c r="H2882"/>
      <c r="I2882"/>
      <c r="J2882"/>
      <c r="L2882" s="1"/>
    </row>
    <row r="2883" spans="1:12" ht="12.75" customHeight="1">
      <c r="A2883" s="47" t="s">
        <v>7610</v>
      </c>
      <c r="B2883" s="34" t="s">
        <v>18347</v>
      </c>
      <c r="C2883" s="15" t="s">
        <v>20264</v>
      </c>
      <c r="D2883" s="68" t="s">
        <v>18670</v>
      </c>
      <c r="E2883" s="75">
        <v>664</v>
      </c>
      <c r="F2883" s="1"/>
      <c r="G2883"/>
      <c r="H2883"/>
      <c r="I2883"/>
      <c r="J2883"/>
      <c r="L2883" s="1"/>
    </row>
    <row r="2884" spans="1:12" ht="12.75" customHeight="1">
      <c r="A2884" s="47" t="s">
        <v>5885</v>
      </c>
      <c r="B2884" s="34" t="s">
        <v>18347</v>
      </c>
      <c r="C2884" s="15" t="s">
        <v>20265</v>
      </c>
      <c r="D2884" s="68" t="s">
        <v>18670</v>
      </c>
      <c r="E2884" s="75">
        <v>1420</v>
      </c>
      <c r="F2884" s="1"/>
      <c r="G2884"/>
      <c r="H2884"/>
      <c r="I2884"/>
      <c r="J2884"/>
      <c r="L2884" s="1"/>
    </row>
    <row r="2885" spans="1:12" ht="12.75" customHeight="1">
      <c r="A2885" s="47" t="s">
        <v>5989</v>
      </c>
      <c r="B2885" s="34" t="s">
        <v>13279</v>
      </c>
      <c r="C2885" s="15" t="s">
        <v>18365</v>
      </c>
      <c r="D2885" s="68" t="s">
        <v>18670</v>
      </c>
      <c r="E2885" s="75">
        <v>1740</v>
      </c>
      <c r="F2885" s="1"/>
      <c r="G2885"/>
      <c r="H2885"/>
      <c r="I2885"/>
      <c r="J2885"/>
      <c r="L2885" s="1"/>
    </row>
    <row r="2886" spans="1:12" s="2" customFormat="1" ht="12.75" customHeight="1">
      <c r="A2886" s="47" t="s">
        <v>5992</v>
      </c>
      <c r="B2886" s="34" t="s">
        <v>18446</v>
      </c>
      <c r="C2886" s="15" t="s">
        <v>20266</v>
      </c>
      <c r="D2886" s="68" t="s">
        <v>18670</v>
      </c>
      <c r="E2886" s="75">
        <v>3285</v>
      </c>
      <c r="G2886"/>
      <c r="H2886"/>
      <c r="I2886"/>
      <c r="J2886"/>
    </row>
    <row r="2887" spans="1:12" ht="12.75" customHeight="1">
      <c r="A2887" s="47" t="s">
        <v>5995</v>
      </c>
      <c r="B2887" s="34" t="s">
        <v>18446</v>
      </c>
      <c r="C2887" s="15" t="s">
        <v>20267</v>
      </c>
      <c r="D2887" s="68" t="s">
        <v>18670</v>
      </c>
      <c r="E2887" s="75">
        <v>4670</v>
      </c>
      <c r="F2887" s="1"/>
      <c r="G2887"/>
      <c r="H2887"/>
      <c r="I2887"/>
      <c r="J2887"/>
      <c r="L2887" s="1"/>
    </row>
    <row r="2888" spans="1:12" ht="12.75" customHeight="1">
      <c r="A2888" s="47" t="s">
        <v>5998</v>
      </c>
      <c r="B2888" s="34" t="s">
        <v>18446</v>
      </c>
      <c r="C2888" s="15" t="s">
        <v>20268</v>
      </c>
      <c r="D2888" s="68" t="s">
        <v>18670</v>
      </c>
      <c r="E2888" s="75">
        <v>7690</v>
      </c>
      <c r="F2888" s="1"/>
      <c r="G2888"/>
      <c r="H2888"/>
      <c r="I2888"/>
      <c r="J2888"/>
      <c r="L2888" s="1"/>
    </row>
    <row r="2889" spans="1:12" ht="12.75" customHeight="1">
      <c r="A2889" s="47" t="s">
        <v>6001</v>
      </c>
      <c r="B2889" s="34" t="s">
        <v>18446</v>
      </c>
      <c r="C2889" s="15" t="s">
        <v>20269</v>
      </c>
      <c r="D2889" s="68" t="s">
        <v>18670</v>
      </c>
      <c r="E2889" s="75">
        <v>9170</v>
      </c>
      <c r="F2889" s="1"/>
      <c r="G2889"/>
      <c r="H2889"/>
      <c r="I2889"/>
      <c r="J2889"/>
      <c r="L2889" s="1"/>
    </row>
    <row r="2890" spans="1:12" ht="12.75" customHeight="1">
      <c r="A2890" s="47" t="s">
        <v>6004</v>
      </c>
      <c r="B2890" s="34" t="s">
        <v>18446</v>
      </c>
      <c r="C2890" s="15" t="s">
        <v>20270</v>
      </c>
      <c r="D2890" s="68" t="s">
        <v>18670</v>
      </c>
      <c r="E2890" s="75">
        <v>12770</v>
      </c>
      <c r="F2890" s="1"/>
      <c r="G2890"/>
      <c r="H2890"/>
      <c r="I2890"/>
      <c r="J2890"/>
      <c r="L2890" s="1"/>
    </row>
    <row r="2891" spans="1:12" ht="12.75" customHeight="1">
      <c r="A2891" s="50" t="s">
        <v>18447</v>
      </c>
      <c r="B2891" s="66" t="s">
        <v>18448</v>
      </c>
      <c r="C2891" s="15" t="s">
        <v>20271</v>
      </c>
      <c r="D2891" s="68" t="s">
        <v>18670</v>
      </c>
      <c r="E2891" s="74">
        <v>29500</v>
      </c>
      <c r="F2891" s="1"/>
      <c r="G2891"/>
      <c r="H2891"/>
      <c r="I2891"/>
      <c r="J2891"/>
      <c r="L2891" s="1"/>
    </row>
    <row r="2892" spans="1:12" ht="12.75" customHeight="1">
      <c r="A2892" s="50" t="s">
        <v>18449</v>
      </c>
      <c r="B2892" s="66" t="s">
        <v>18448</v>
      </c>
      <c r="C2892" s="35" t="s">
        <v>20272</v>
      </c>
      <c r="D2892" s="68" t="s">
        <v>18670</v>
      </c>
      <c r="E2892" s="74">
        <v>53560</v>
      </c>
      <c r="F2892" s="1"/>
      <c r="G2892"/>
      <c r="H2892"/>
      <c r="I2892"/>
      <c r="J2892"/>
      <c r="L2892" s="1"/>
    </row>
    <row r="2893" spans="1:12" ht="12.75" customHeight="1">
      <c r="A2893" s="47" t="s">
        <v>8426</v>
      </c>
      <c r="B2893" s="66" t="s">
        <v>18448</v>
      </c>
      <c r="C2893" s="35" t="s">
        <v>20273</v>
      </c>
      <c r="D2893" s="68" t="s">
        <v>18670</v>
      </c>
      <c r="E2893" s="74">
        <v>77500</v>
      </c>
      <c r="F2893" s="1"/>
      <c r="G2893"/>
      <c r="H2893"/>
      <c r="I2893"/>
      <c r="J2893"/>
      <c r="L2893" s="1"/>
    </row>
    <row r="2894" spans="1:12" s="2" customFormat="1" ht="12.75" customHeight="1">
      <c r="A2894" s="47" t="s">
        <v>6010</v>
      </c>
      <c r="B2894" s="34" t="s">
        <v>18446</v>
      </c>
      <c r="C2894" s="35" t="s">
        <v>20274</v>
      </c>
      <c r="D2894" s="68" t="s">
        <v>18670</v>
      </c>
      <c r="E2894" s="75">
        <v>5623</v>
      </c>
      <c r="G2894"/>
      <c r="H2894"/>
      <c r="I2894"/>
      <c r="J2894"/>
    </row>
    <row r="2895" spans="1:12" ht="12.75" customHeight="1">
      <c r="A2895" s="47" t="s">
        <v>6013</v>
      </c>
      <c r="B2895" s="34" t="s">
        <v>18446</v>
      </c>
      <c r="C2895" s="35" t="s">
        <v>20389</v>
      </c>
      <c r="D2895" s="68" t="s">
        <v>18670</v>
      </c>
      <c r="E2895" s="75">
        <v>3640</v>
      </c>
      <c r="F2895" s="1"/>
      <c r="G2895"/>
      <c r="H2895"/>
      <c r="I2895"/>
      <c r="J2895"/>
      <c r="L2895" s="1"/>
    </row>
    <row r="2896" spans="1:12" ht="12.75" customHeight="1">
      <c r="A2896" s="47" t="s">
        <v>19903</v>
      </c>
      <c r="B2896" s="34" t="s">
        <v>18446</v>
      </c>
      <c r="C2896" s="35" t="s">
        <v>19904</v>
      </c>
      <c r="D2896" s="68" t="s">
        <v>18670</v>
      </c>
      <c r="E2896" s="75">
        <v>3485</v>
      </c>
      <c r="F2896" s="1"/>
      <c r="G2896"/>
      <c r="H2896"/>
      <c r="I2896"/>
      <c r="J2896"/>
      <c r="L2896" s="1"/>
    </row>
    <row r="2897" spans="1:12" s="2" customFormat="1" ht="12.75" customHeight="1">
      <c r="A2897" s="47" t="s">
        <v>6007</v>
      </c>
      <c r="B2897" s="34" t="s">
        <v>18446</v>
      </c>
      <c r="C2897" s="15" t="s">
        <v>20275</v>
      </c>
      <c r="D2897" s="68" t="s">
        <v>18670</v>
      </c>
      <c r="E2897" s="75">
        <v>15010</v>
      </c>
      <c r="G2897"/>
      <c r="H2897"/>
      <c r="I2897"/>
      <c r="J2897"/>
    </row>
    <row r="2898" spans="1:12" s="2" customFormat="1" ht="12.75" customHeight="1">
      <c r="A2898" s="47" t="s">
        <v>18358</v>
      </c>
      <c r="B2898" s="34" t="s">
        <v>13279</v>
      </c>
      <c r="C2898" s="15" t="s">
        <v>18359</v>
      </c>
      <c r="D2898" s="68" t="s">
        <v>18670</v>
      </c>
      <c r="E2898" s="75">
        <v>1460</v>
      </c>
      <c r="G2898"/>
      <c r="H2898"/>
      <c r="I2898"/>
      <c r="J2898"/>
    </row>
    <row r="2899" spans="1:12" ht="12.75" customHeight="1">
      <c r="A2899" s="47" t="s">
        <v>5919</v>
      </c>
      <c r="B2899" s="34" t="s">
        <v>18424</v>
      </c>
      <c r="C2899" s="35" t="s">
        <v>20276</v>
      </c>
      <c r="D2899" s="68" t="s">
        <v>18670</v>
      </c>
      <c r="E2899" s="75">
        <v>2933</v>
      </c>
      <c r="F2899" s="1"/>
      <c r="G2899"/>
      <c r="H2899"/>
      <c r="I2899"/>
      <c r="J2899"/>
      <c r="L2899" s="1"/>
    </row>
    <row r="2900" spans="1:12" ht="12.75" customHeight="1">
      <c r="A2900" s="47" t="s">
        <v>18434</v>
      </c>
      <c r="B2900" s="34" t="s">
        <v>18424</v>
      </c>
      <c r="C2900" s="35" t="s">
        <v>20277</v>
      </c>
      <c r="D2900" s="68" t="s">
        <v>18670</v>
      </c>
      <c r="E2900" s="74">
        <v>3362</v>
      </c>
      <c r="F2900" s="1"/>
      <c r="G2900"/>
      <c r="H2900"/>
      <c r="I2900"/>
      <c r="J2900"/>
      <c r="L2900" s="1"/>
    </row>
    <row r="2901" spans="1:12" ht="12.75" customHeight="1">
      <c r="A2901" s="47" t="s">
        <v>18435</v>
      </c>
      <c r="B2901" s="34" t="s">
        <v>18424</v>
      </c>
      <c r="C2901" s="35" t="s">
        <v>20278</v>
      </c>
      <c r="D2901" s="68" t="s">
        <v>18670</v>
      </c>
      <c r="E2901" s="74">
        <v>4452</v>
      </c>
      <c r="F2901" s="1"/>
      <c r="G2901"/>
      <c r="H2901"/>
      <c r="I2901"/>
      <c r="J2901"/>
      <c r="L2901" s="1"/>
    </row>
    <row r="2902" spans="1:12" s="2" customFormat="1" ht="12.75" customHeight="1">
      <c r="A2902" s="47" t="s">
        <v>18426</v>
      </c>
      <c r="B2902" s="34" t="s">
        <v>18424</v>
      </c>
      <c r="C2902" s="35" t="s">
        <v>20279</v>
      </c>
      <c r="D2902" s="68" t="s">
        <v>18670</v>
      </c>
      <c r="E2902" s="75">
        <v>2834</v>
      </c>
      <c r="G2902"/>
      <c r="H2902"/>
      <c r="I2902"/>
      <c r="J2902"/>
    </row>
    <row r="2903" spans="1:12" ht="12.75" customHeight="1">
      <c r="A2903" s="47" t="s">
        <v>18427</v>
      </c>
      <c r="B2903" s="34" t="s">
        <v>18424</v>
      </c>
      <c r="C2903" s="35" t="s">
        <v>20280</v>
      </c>
      <c r="D2903" s="68" t="s">
        <v>18670</v>
      </c>
      <c r="E2903" s="75">
        <v>3520</v>
      </c>
      <c r="F2903" s="1"/>
      <c r="G2903"/>
      <c r="H2903"/>
      <c r="I2903"/>
      <c r="J2903"/>
      <c r="L2903" s="1"/>
    </row>
    <row r="2904" spans="1:12" ht="12.75" customHeight="1">
      <c r="A2904" s="47" t="s">
        <v>18428</v>
      </c>
      <c r="B2904" s="34" t="s">
        <v>18424</v>
      </c>
      <c r="C2904" s="35" t="s">
        <v>20281</v>
      </c>
      <c r="D2904" s="68" t="s">
        <v>18670</v>
      </c>
      <c r="E2904" s="75">
        <v>3633</v>
      </c>
      <c r="F2904" s="1"/>
      <c r="G2904"/>
      <c r="H2904"/>
      <c r="I2904"/>
      <c r="J2904"/>
      <c r="L2904" s="1"/>
    </row>
    <row r="2905" spans="1:12" ht="12.75" customHeight="1">
      <c r="A2905" s="47" t="s">
        <v>18431</v>
      </c>
      <c r="B2905" s="34" t="s">
        <v>18424</v>
      </c>
      <c r="C2905" s="35" t="s">
        <v>20282</v>
      </c>
      <c r="D2905" s="68" t="s">
        <v>18670</v>
      </c>
      <c r="E2905" s="75">
        <v>4670</v>
      </c>
      <c r="F2905" s="1"/>
      <c r="G2905"/>
      <c r="H2905"/>
      <c r="I2905"/>
      <c r="J2905"/>
      <c r="L2905" s="1"/>
    </row>
    <row r="2906" spans="1:12" s="2" customFormat="1" ht="12.75" customHeight="1">
      <c r="A2906" s="47" t="s">
        <v>18429</v>
      </c>
      <c r="B2906" s="34" t="s">
        <v>18424</v>
      </c>
      <c r="C2906" s="35" t="s">
        <v>20283</v>
      </c>
      <c r="D2906" s="68" t="s">
        <v>18670</v>
      </c>
      <c r="E2906" s="75">
        <v>3604</v>
      </c>
      <c r="G2906"/>
      <c r="H2906"/>
      <c r="I2906"/>
      <c r="J2906"/>
    </row>
    <row r="2907" spans="1:12" ht="12.75" customHeight="1">
      <c r="A2907" s="47" t="s">
        <v>18432</v>
      </c>
      <c r="B2907" s="34" t="s">
        <v>18424</v>
      </c>
      <c r="C2907" s="35" t="s">
        <v>20284</v>
      </c>
      <c r="D2907" s="68" t="s">
        <v>18670</v>
      </c>
      <c r="E2907" s="75">
        <v>4783</v>
      </c>
      <c r="F2907" s="1"/>
      <c r="G2907"/>
      <c r="H2907"/>
      <c r="I2907"/>
      <c r="J2907"/>
      <c r="L2907" s="1"/>
    </row>
    <row r="2908" spans="1:12" ht="12.75" customHeight="1">
      <c r="A2908" s="47" t="s">
        <v>18433</v>
      </c>
      <c r="B2908" s="34" t="s">
        <v>18424</v>
      </c>
      <c r="C2908" s="35" t="s">
        <v>20285</v>
      </c>
      <c r="D2908" s="68" t="s">
        <v>18670</v>
      </c>
      <c r="E2908" s="75">
        <v>4754</v>
      </c>
      <c r="F2908" s="1"/>
      <c r="G2908"/>
      <c r="H2908"/>
      <c r="I2908"/>
      <c r="J2908"/>
      <c r="L2908" s="1"/>
    </row>
    <row r="2909" spans="1:12" ht="12.75" customHeight="1">
      <c r="A2909" s="47" t="s">
        <v>18430</v>
      </c>
      <c r="B2909" s="34" t="s">
        <v>18424</v>
      </c>
      <c r="C2909" s="35" t="s">
        <v>20286</v>
      </c>
      <c r="D2909" s="68" t="s">
        <v>18670</v>
      </c>
      <c r="E2909" s="75">
        <v>4070</v>
      </c>
      <c r="F2909" s="1"/>
      <c r="G2909"/>
      <c r="H2909"/>
      <c r="I2909"/>
      <c r="J2909"/>
      <c r="L2909" s="1"/>
    </row>
    <row r="2910" spans="1:12" s="2" customFormat="1" ht="12.75" customHeight="1">
      <c r="A2910" s="47" t="s">
        <v>5939</v>
      </c>
      <c r="B2910" s="34" t="s">
        <v>18424</v>
      </c>
      <c r="C2910" s="15" t="s">
        <v>20287</v>
      </c>
      <c r="D2910" s="68" t="s">
        <v>18670</v>
      </c>
      <c r="E2910" s="75">
        <v>4925</v>
      </c>
      <c r="G2910"/>
      <c r="H2910"/>
      <c r="I2910"/>
      <c r="J2910"/>
    </row>
    <row r="2911" spans="1:12" ht="12.75" customHeight="1">
      <c r="A2911" s="51" t="s">
        <v>20045</v>
      </c>
      <c r="B2911" s="34" t="s">
        <v>18424</v>
      </c>
      <c r="C2911" s="19" t="s">
        <v>20288</v>
      </c>
      <c r="D2911" s="68" t="s">
        <v>18670</v>
      </c>
      <c r="E2911" s="78">
        <v>1999</v>
      </c>
      <c r="F2911" s="1"/>
      <c r="G2911"/>
      <c r="H2911"/>
      <c r="I2911"/>
      <c r="J2911"/>
      <c r="L2911" s="1"/>
    </row>
    <row r="2912" spans="1:12" ht="12.75" customHeight="1">
      <c r="A2912" s="47" t="s">
        <v>18425</v>
      </c>
      <c r="B2912" s="34" t="s">
        <v>18424</v>
      </c>
      <c r="C2912" s="15" t="s">
        <v>20289</v>
      </c>
      <c r="D2912" s="68" t="s">
        <v>18670</v>
      </c>
      <c r="E2912" s="74">
        <v>1909</v>
      </c>
      <c r="F2912" s="1"/>
      <c r="G2912"/>
      <c r="H2912"/>
      <c r="I2912"/>
      <c r="J2912"/>
      <c r="L2912" s="1"/>
    </row>
    <row r="2913" spans="1:12" ht="12.75" customHeight="1">
      <c r="A2913" s="47" t="s">
        <v>5942</v>
      </c>
      <c r="B2913" s="34" t="s">
        <v>18424</v>
      </c>
      <c r="C2913" s="15" t="s">
        <v>20290</v>
      </c>
      <c r="D2913" s="68" t="s">
        <v>18670</v>
      </c>
      <c r="E2913" s="75">
        <v>6165</v>
      </c>
      <c r="F2913" s="1"/>
      <c r="G2913"/>
      <c r="H2913"/>
      <c r="I2913"/>
      <c r="J2913"/>
      <c r="L2913" s="1"/>
    </row>
    <row r="2914" spans="1:12" s="2" customFormat="1" ht="12.75" customHeight="1">
      <c r="A2914" s="47" t="s">
        <v>18436</v>
      </c>
      <c r="B2914" s="34" t="s">
        <v>18424</v>
      </c>
      <c r="C2914" s="15" t="s">
        <v>20291</v>
      </c>
      <c r="D2914" s="68" t="s">
        <v>18670</v>
      </c>
      <c r="E2914" s="75">
        <v>7369</v>
      </c>
      <c r="G2914"/>
      <c r="H2914"/>
      <c r="I2914"/>
      <c r="J2914"/>
    </row>
    <row r="2915" spans="1:12" ht="12.75" customHeight="1">
      <c r="A2915" s="47" t="s">
        <v>18437</v>
      </c>
      <c r="B2915" s="34" t="s">
        <v>18424</v>
      </c>
      <c r="C2915" s="35" t="s">
        <v>20292</v>
      </c>
      <c r="D2915" s="68" t="s">
        <v>18670</v>
      </c>
      <c r="E2915" s="74">
        <v>6240</v>
      </c>
      <c r="F2915" s="1"/>
      <c r="G2915"/>
      <c r="H2915"/>
      <c r="I2915"/>
      <c r="J2915"/>
      <c r="L2915" s="1"/>
    </row>
    <row r="2916" spans="1:12" ht="12.75" customHeight="1">
      <c r="A2916" s="60" t="s">
        <v>19946</v>
      </c>
      <c r="B2916" s="60" t="s">
        <v>18424</v>
      </c>
      <c r="C2916" s="60" t="s">
        <v>19947</v>
      </c>
      <c r="D2916" s="68" t="s">
        <v>18670</v>
      </c>
      <c r="E2916" s="29">
        <v>6926</v>
      </c>
      <c r="F2916" s="1"/>
      <c r="G2916"/>
      <c r="H2916"/>
      <c r="I2916"/>
      <c r="J2916"/>
      <c r="L2916" s="1"/>
    </row>
    <row r="2917" spans="1:12" ht="12.75" customHeight="1">
      <c r="A2917" s="47" t="s">
        <v>5948</v>
      </c>
      <c r="B2917" s="34" t="s">
        <v>18424</v>
      </c>
      <c r="C2917" s="15" t="s">
        <v>20293</v>
      </c>
      <c r="D2917" s="68" t="s">
        <v>18670</v>
      </c>
      <c r="E2917" s="75">
        <v>8598</v>
      </c>
      <c r="F2917" s="1"/>
      <c r="G2917"/>
      <c r="H2917"/>
      <c r="I2917"/>
      <c r="J2917"/>
      <c r="L2917" s="1"/>
    </row>
    <row r="2918" spans="1:12" ht="12.75" customHeight="1">
      <c r="A2918" s="47" t="s">
        <v>5951</v>
      </c>
      <c r="B2918" s="34" t="s">
        <v>18424</v>
      </c>
      <c r="C2918" s="35" t="s">
        <v>20294</v>
      </c>
      <c r="D2918" s="68" t="s">
        <v>18670</v>
      </c>
      <c r="E2918" s="75">
        <v>6625</v>
      </c>
      <c r="F2918" s="1"/>
      <c r="G2918"/>
      <c r="H2918"/>
      <c r="I2918"/>
      <c r="J2918"/>
      <c r="L2918" s="1"/>
    </row>
    <row r="2919" spans="1:12" s="2" customFormat="1" ht="12.75" customHeight="1">
      <c r="A2919" s="47" t="s">
        <v>18438</v>
      </c>
      <c r="B2919" s="34" t="s">
        <v>18424</v>
      </c>
      <c r="C2919" s="35" t="s">
        <v>20295</v>
      </c>
      <c r="D2919" s="68" t="s">
        <v>18670</v>
      </c>
      <c r="E2919" s="74">
        <v>5962</v>
      </c>
      <c r="G2919"/>
      <c r="H2919"/>
      <c r="I2919"/>
      <c r="J2919"/>
    </row>
    <row r="2920" spans="1:12" ht="12.75" customHeight="1">
      <c r="A2920" s="47" t="s">
        <v>18439</v>
      </c>
      <c r="B2920" s="34" t="s">
        <v>18424</v>
      </c>
      <c r="C2920" s="35" t="s">
        <v>20296</v>
      </c>
      <c r="D2920" s="68" t="s">
        <v>18670</v>
      </c>
      <c r="E2920" s="74">
        <v>7290</v>
      </c>
      <c r="F2920" s="1"/>
      <c r="G2920"/>
      <c r="H2920"/>
      <c r="I2920"/>
      <c r="J2920"/>
      <c r="L2920" s="1"/>
    </row>
    <row r="2921" spans="1:12" ht="12.75" customHeight="1">
      <c r="A2921" s="47" t="s">
        <v>18440</v>
      </c>
      <c r="B2921" s="34" t="s">
        <v>18424</v>
      </c>
      <c r="C2921" s="35" t="s">
        <v>20297</v>
      </c>
      <c r="D2921" s="68" t="s">
        <v>18670</v>
      </c>
      <c r="E2921" s="75">
        <v>8320</v>
      </c>
      <c r="F2921" s="1"/>
      <c r="G2921"/>
      <c r="H2921"/>
      <c r="I2921"/>
      <c r="J2921"/>
      <c r="L2921" s="1"/>
    </row>
    <row r="2922" spans="1:12" ht="12.75" customHeight="1">
      <c r="A2922" s="47" t="s">
        <v>19927</v>
      </c>
      <c r="B2922" s="34" t="s">
        <v>18424</v>
      </c>
      <c r="C2922" s="35" t="s">
        <v>20298</v>
      </c>
      <c r="D2922" s="68" t="s">
        <v>18670</v>
      </c>
      <c r="E2922" s="75">
        <v>9640</v>
      </c>
      <c r="F2922" s="1"/>
      <c r="G2922"/>
      <c r="H2922"/>
      <c r="I2922"/>
      <c r="J2922"/>
      <c r="L2922" s="1"/>
    </row>
    <row r="2923" spans="1:12" ht="12.75" customHeight="1">
      <c r="A2923" s="47" t="s">
        <v>19928</v>
      </c>
      <c r="B2923" s="34" t="s">
        <v>18424</v>
      </c>
      <c r="C2923" s="35" t="s">
        <v>20299</v>
      </c>
      <c r="D2923" s="68" t="s">
        <v>18670</v>
      </c>
      <c r="E2923" s="75">
        <v>10950</v>
      </c>
      <c r="F2923" s="1"/>
      <c r="G2923"/>
      <c r="H2923"/>
      <c r="I2923"/>
      <c r="J2923"/>
      <c r="L2923" s="1"/>
    </row>
    <row r="2924" spans="1:12" ht="12.75" customHeight="1">
      <c r="A2924" s="47" t="s">
        <v>5966</v>
      </c>
      <c r="B2924" s="34" t="s">
        <v>18424</v>
      </c>
      <c r="C2924" s="35" t="s">
        <v>20300</v>
      </c>
      <c r="D2924" s="68" t="s">
        <v>18670</v>
      </c>
      <c r="E2924" s="75">
        <v>13880</v>
      </c>
      <c r="F2924" s="1"/>
      <c r="G2924"/>
      <c r="H2924"/>
      <c r="I2924"/>
      <c r="J2924"/>
      <c r="L2924" s="1"/>
    </row>
    <row r="2925" spans="1:12" ht="12.75" customHeight="1">
      <c r="A2925" s="47" t="s">
        <v>5969</v>
      </c>
      <c r="B2925" s="34" t="s">
        <v>18424</v>
      </c>
      <c r="C2925" s="35" t="s">
        <v>20301</v>
      </c>
      <c r="D2925" s="68" t="s">
        <v>18670</v>
      </c>
      <c r="E2925" s="75">
        <v>27700</v>
      </c>
      <c r="F2925" s="1"/>
      <c r="G2925"/>
      <c r="H2925"/>
      <c r="I2925"/>
      <c r="J2925"/>
      <c r="L2925" s="1"/>
    </row>
    <row r="2926" spans="1:12" ht="12.75" customHeight="1">
      <c r="A2926" s="47" t="s">
        <v>5972</v>
      </c>
      <c r="B2926" s="34" t="s">
        <v>18424</v>
      </c>
      <c r="C2926" s="15" t="s">
        <v>20302</v>
      </c>
      <c r="D2926" s="68" t="s">
        <v>18670</v>
      </c>
      <c r="E2926" s="75">
        <v>14400</v>
      </c>
      <c r="F2926" s="1"/>
      <c r="G2926"/>
      <c r="H2926"/>
      <c r="I2926"/>
      <c r="J2926"/>
      <c r="L2926" s="1"/>
    </row>
    <row r="2927" spans="1:12" ht="12.75" customHeight="1">
      <c r="A2927" s="47" t="s">
        <v>5975</v>
      </c>
      <c r="B2927" s="34" t="s">
        <v>18424</v>
      </c>
      <c r="C2927" s="15" t="s">
        <v>20303</v>
      </c>
      <c r="D2927" s="68" t="s">
        <v>18670</v>
      </c>
      <c r="E2927" s="75">
        <v>21720</v>
      </c>
      <c r="F2927" s="1"/>
      <c r="G2927"/>
      <c r="H2927"/>
      <c r="I2927"/>
      <c r="J2927"/>
      <c r="L2927" s="1"/>
    </row>
    <row r="2928" spans="1:12" ht="12.75" customHeight="1">
      <c r="A2928" s="47" t="s">
        <v>5903</v>
      </c>
      <c r="B2928" s="34" t="s">
        <v>18403</v>
      </c>
      <c r="C2928" s="15" t="s">
        <v>20304</v>
      </c>
      <c r="D2928" s="68" t="s">
        <v>18670</v>
      </c>
      <c r="E2928" s="75">
        <v>1810</v>
      </c>
      <c r="F2928" s="1"/>
      <c r="G2928"/>
      <c r="H2928"/>
      <c r="I2928"/>
      <c r="J2928"/>
      <c r="L2928" s="1"/>
    </row>
    <row r="2929" spans="1:12" ht="12.75" customHeight="1">
      <c r="A2929" s="47" t="s">
        <v>5906</v>
      </c>
      <c r="B2929" s="34" t="s">
        <v>18403</v>
      </c>
      <c r="C2929" s="15" t="s">
        <v>20305</v>
      </c>
      <c r="D2929" s="68" t="s">
        <v>18670</v>
      </c>
      <c r="E2929" s="75">
        <v>1775</v>
      </c>
      <c r="F2929" s="1"/>
      <c r="G2929"/>
      <c r="H2929"/>
      <c r="I2929"/>
      <c r="J2929"/>
      <c r="L2929" s="1"/>
    </row>
    <row r="2930" spans="1:12" ht="12.75" customHeight="1">
      <c r="A2930" s="46" t="s">
        <v>5893</v>
      </c>
      <c r="B2930" s="34" t="s">
        <v>18387</v>
      </c>
      <c r="C2930" s="35" t="s">
        <v>18395</v>
      </c>
      <c r="D2930" s="68" t="s">
        <v>18670</v>
      </c>
      <c r="E2930" s="74">
        <v>5565</v>
      </c>
      <c r="F2930" s="1"/>
      <c r="G2930"/>
      <c r="H2930"/>
      <c r="I2930"/>
      <c r="J2930"/>
      <c r="L2930" s="1"/>
    </row>
    <row r="2931" spans="1:12" ht="12.75" customHeight="1">
      <c r="A2931" s="46" t="s">
        <v>5890</v>
      </c>
      <c r="B2931" s="34" t="s">
        <v>18387</v>
      </c>
      <c r="C2931" s="35" t="s">
        <v>18396</v>
      </c>
      <c r="D2931" s="68" t="s">
        <v>18670</v>
      </c>
      <c r="E2931" s="74">
        <v>7530</v>
      </c>
      <c r="F2931" s="1"/>
      <c r="G2931"/>
      <c r="H2931"/>
      <c r="I2931"/>
      <c r="J2931"/>
      <c r="L2931" s="1"/>
    </row>
    <row r="2932" spans="1:12" ht="12.75" customHeight="1">
      <c r="A2932" s="47" t="s">
        <v>4280</v>
      </c>
      <c r="B2932" s="34" t="s">
        <v>18444</v>
      </c>
      <c r="C2932" s="35" t="s">
        <v>20306</v>
      </c>
      <c r="D2932" s="68" t="s">
        <v>18670</v>
      </c>
      <c r="E2932" s="75">
        <v>12820</v>
      </c>
      <c r="F2932" s="1"/>
      <c r="G2932"/>
      <c r="H2932"/>
      <c r="I2932"/>
      <c r="J2932"/>
      <c r="L2932" s="1"/>
    </row>
    <row r="2933" spans="1:12" ht="12.75" customHeight="1">
      <c r="A2933" s="47" t="s">
        <v>4272</v>
      </c>
      <c r="B2933" s="34" t="s">
        <v>18444</v>
      </c>
      <c r="C2933" s="35" t="s">
        <v>20307</v>
      </c>
      <c r="D2933" s="68" t="s">
        <v>18670</v>
      </c>
      <c r="E2933" s="75">
        <v>7310</v>
      </c>
      <c r="F2933" s="1"/>
      <c r="G2933"/>
      <c r="H2933"/>
      <c r="I2933"/>
      <c r="J2933"/>
      <c r="L2933" s="1"/>
    </row>
    <row r="2934" spans="1:12" ht="12.75" customHeight="1">
      <c r="A2934" s="47" t="s">
        <v>4289</v>
      </c>
      <c r="B2934" s="34" t="s">
        <v>18444</v>
      </c>
      <c r="C2934" s="35" t="s">
        <v>20308</v>
      </c>
      <c r="D2934" s="68" t="s">
        <v>18670</v>
      </c>
      <c r="E2934" s="74">
        <v>7320</v>
      </c>
      <c r="F2934" s="1"/>
      <c r="G2934"/>
      <c r="H2934"/>
      <c r="I2934"/>
      <c r="J2934"/>
      <c r="L2934" s="1"/>
    </row>
    <row r="2935" spans="1:12" ht="12.75" customHeight="1">
      <c r="A2935" s="47" t="s">
        <v>4275</v>
      </c>
      <c r="B2935" s="34" t="s">
        <v>18444</v>
      </c>
      <c r="C2935" s="35" t="s">
        <v>20309</v>
      </c>
      <c r="D2935" s="68" t="s">
        <v>18670</v>
      </c>
      <c r="E2935" s="75">
        <v>2500</v>
      </c>
      <c r="F2935" s="1"/>
      <c r="G2935"/>
      <c r="H2935"/>
      <c r="I2935"/>
      <c r="J2935"/>
      <c r="L2935" s="1"/>
    </row>
    <row r="2936" spans="1:12" ht="12.75" customHeight="1">
      <c r="A2936" s="47" t="s">
        <v>4283</v>
      </c>
      <c r="B2936" s="34" t="s">
        <v>18444</v>
      </c>
      <c r="C2936" s="15" t="s">
        <v>20310</v>
      </c>
      <c r="D2936" s="68" t="s">
        <v>18670</v>
      </c>
      <c r="E2936" s="75">
        <v>22100</v>
      </c>
      <c r="F2936" s="1"/>
      <c r="G2936"/>
      <c r="H2936"/>
      <c r="I2936"/>
      <c r="J2936"/>
      <c r="L2936" s="1"/>
    </row>
    <row r="2937" spans="1:12" ht="12.75" customHeight="1">
      <c r="A2937" s="47" t="s">
        <v>18445</v>
      </c>
      <c r="B2937" s="34" t="s">
        <v>18444</v>
      </c>
      <c r="C2937" s="15" t="s">
        <v>20311</v>
      </c>
      <c r="D2937" s="68" t="s">
        <v>18670</v>
      </c>
      <c r="E2937" s="74">
        <v>13825</v>
      </c>
      <c r="F2937" s="1"/>
      <c r="G2937"/>
      <c r="H2937"/>
      <c r="I2937"/>
      <c r="J2937"/>
      <c r="L2937" s="1"/>
    </row>
    <row r="2938" spans="1:12" ht="12.75" customHeight="1">
      <c r="A2938" s="47" t="s">
        <v>4286</v>
      </c>
      <c r="B2938" s="34" t="s">
        <v>18444</v>
      </c>
      <c r="C2938" s="35" t="s">
        <v>20312</v>
      </c>
      <c r="D2938" s="68" t="s">
        <v>18670</v>
      </c>
      <c r="E2938" s="75">
        <v>24498</v>
      </c>
      <c r="F2938" s="1"/>
      <c r="G2938"/>
      <c r="H2938"/>
      <c r="I2938"/>
      <c r="J2938"/>
      <c r="L2938" s="1"/>
    </row>
    <row r="2939" spans="1:12" ht="12.75" customHeight="1">
      <c r="A2939" s="47" t="s">
        <v>20164</v>
      </c>
      <c r="B2939" s="34" t="s">
        <v>18450</v>
      </c>
      <c r="C2939" s="35" t="s">
        <v>20165</v>
      </c>
      <c r="D2939" s="68" t="s">
        <v>18670</v>
      </c>
      <c r="E2939" s="75">
        <v>17500</v>
      </c>
      <c r="F2939" s="1"/>
      <c r="G2939"/>
      <c r="H2939"/>
      <c r="I2939"/>
      <c r="J2939"/>
      <c r="L2939" s="1"/>
    </row>
    <row r="2940" spans="1:12" ht="12.75" customHeight="1">
      <c r="A2940" s="47" t="s">
        <v>4278</v>
      </c>
      <c r="B2940" s="34" t="s">
        <v>18444</v>
      </c>
      <c r="C2940" s="35" t="s">
        <v>20313</v>
      </c>
      <c r="D2940" s="68" t="s">
        <v>18670</v>
      </c>
      <c r="E2940" s="75">
        <v>7710</v>
      </c>
      <c r="F2940" s="1"/>
      <c r="G2940"/>
      <c r="H2940"/>
      <c r="I2940"/>
      <c r="J2940"/>
      <c r="L2940" s="1"/>
    </row>
    <row r="2941" spans="1:12" ht="12.75" customHeight="1">
      <c r="A2941" s="47" t="s">
        <v>7608</v>
      </c>
      <c r="B2941" s="34" t="s">
        <v>18347</v>
      </c>
      <c r="C2941" s="15" t="s">
        <v>20314</v>
      </c>
      <c r="D2941" s="68" t="s">
        <v>18670</v>
      </c>
      <c r="E2941" s="75">
        <v>556</v>
      </c>
      <c r="F2941" s="1"/>
      <c r="G2941"/>
      <c r="H2941"/>
      <c r="I2941"/>
      <c r="J2941"/>
      <c r="L2941" s="1"/>
    </row>
    <row r="2942" spans="1:12" ht="12.75" customHeight="1">
      <c r="A2942" s="47" t="s">
        <v>18349</v>
      </c>
      <c r="B2942" s="34" t="s">
        <v>18347</v>
      </c>
      <c r="C2942" s="15" t="s">
        <v>20315</v>
      </c>
      <c r="D2942" s="68" t="s">
        <v>18670</v>
      </c>
      <c r="E2942" s="76">
        <v>410</v>
      </c>
      <c r="F2942" s="1"/>
      <c r="G2942"/>
      <c r="H2942"/>
      <c r="I2942"/>
      <c r="J2942"/>
      <c r="L2942" s="1"/>
    </row>
    <row r="2943" spans="1:12" ht="12.75" customHeight="1">
      <c r="A2943" s="47" t="s">
        <v>5900</v>
      </c>
      <c r="B2943" s="34" t="s">
        <v>18347</v>
      </c>
      <c r="C2943" s="15" t="s">
        <v>20316</v>
      </c>
      <c r="D2943" s="68" t="s">
        <v>18670</v>
      </c>
      <c r="E2943" s="75">
        <v>498</v>
      </c>
      <c r="F2943" s="1"/>
      <c r="G2943"/>
      <c r="H2943"/>
      <c r="I2943"/>
      <c r="J2943"/>
      <c r="L2943" s="1"/>
    </row>
    <row r="2944" spans="1:12" s="2" customFormat="1" ht="12.75" customHeight="1">
      <c r="A2944" s="60" t="s">
        <v>19941</v>
      </c>
      <c r="B2944" s="60" t="s">
        <v>18347</v>
      </c>
      <c r="C2944" s="60" t="s">
        <v>20317</v>
      </c>
      <c r="D2944" s="68" t="s">
        <v>18670</v>
      </c>
      <c r="E2944" s="29">
        <v>735</v>
      </c>
      <c r="G2944"/>
      <c r="H2944"/>
      <c r="I2944"/>
      <c r="J2944"/>
    </row>
    <row r="2945" spans="1:12" ht="12.75" customHeight="1">
      <c r="A2945" s="47" t="s">
        <v>20095</v>
      </c>
      <c r="B2945" s="34" t="s">
        <v>18442</v>
      </c>
      <c r="C2945" s="15" t="s">
        <v>20318</v>
      </c>
      <c r="D2945" s="68" t="s">
        <v>18670</v>
      </c>
      <c r="E2945" s="75">
        <v>6783</v>
      </c>
      <c r="F2945" s="1"/>
      <c r="G2945"/>
      <c r="H2945"/>
      <c r="I2945"/>
      <c r="J2945"/>
      <c r="L2945" s="1"/>
    </row>
    <row r="2946" spans="1:12" ht="12.75" customHeight="1">
      <c r="A2946" s="51" t="s">
        <v>19915</v>
      </c>
      <c r="B2946" s="34" t="s">
        <v>18442</v>
      </c>
      <c r="C2946" s="19" t="s">
        <v>20319</v>
      </c>
      <c r="D2946" s="69" t="s">
        <v>18670</v>
      </c>
      <c r="E2946" s="78">
        <v>7141</v>
      </c>
      <c r="F2946" s="1"/>
      <c r="G2946"/>
      <c r="H2946"/>
      <c r="I2946"/>
      <c r="J2946"/>
      <c r="L2946" s="1"/>
    </row>
    <row r="2947" spans="1:12" ht="12.75" customHeight="1">
      <c r="A2947" s="47" t="s">
        <v>14725</v>
      </c>
      <c r="B2947" s="34" t="s">
        <v>13279</v>
      </c>
      <c r="C2947" s="15" t="s">
        <v>20320</v>
      </c>
      <c r="D2947" s="68" t="s">
        <v>18670</v>
      </c>
      <c r="E2947" s="75">
        <v>5240</v>
      </c>
      <c r="F2947" s="1"/>
      <c r="G2947"/>
      <c r="H2947"/>
      <c r="I2947"/>
      <c r="J2947"/>
      <c r="L2947" s="1"/>
    </row>
    <row r="2948" spans="1:12" ht="12.75" customHeight="1">
      <c r="A2948" s="47" t="s">
        <v>14667</v>
      </c>
      <c r="B2948" s="34" t="s">
        <v>18442</v>
      </c>
      <c r="C2948" s="15" t="s">
        <v>20321</v>
      </c>
      <c r="D2948" s="68" t="s">
        <v>18670</v>
      </c>
      <c r="E2948" s="75">
        <v>8360</v>
      </c>
      <c r="F2948" s="1"/>
      <c r="G2948"/>
      <c r="H2948"/>
      <c r="I2948"/>
      <c r="J2948"/>
      <c r="L2948" s="1"/>
    </row>
    <row r="2949" spans="1:12" ht="12.75" customHeight="1">
      <c r="A2949" s="47" t="s">
        <v>14670</v>
      </c>
      <c r="B2949" s="34" t="s">
        <v>18442</v>
      </c>
      <c r="C2949" s="35" t="s">
        <v>20322</v>
      </c>
      <c r="D2949" s="68" t="s">
        <v>18670</v>
      </c>
      <c r="E2949" s="74">
        <v>11305</v>
      </c>
      <c r="F2949" s="1"/>
      <c r="G2949"/>
      <c r="H2949"/>
      <c r="I2949"/>
      <c r="J2949"/>
      <c r="L2949" s="1"/>
    </row>
    <row r="2950" spans="1:12" ht="12.75" customHeight="1">
      <c r="A2950" s="47" t="s">
        <v>14673</v>
      </c>
      <c r="B2950" s="34" t="s">
        <v>18442</v>
      </c>
      <c r="C2950" s="15" t="s">
        <v>20323</v>
      </c>
      <c r="D2950" s="68" t="s">
        <v>18670</v>
      </c>
      <c r="E2950" s="75">
        <v>11190</v>
      </c>
      <c r="F2950" s="1"/>
      <c r="G2950"/>
      <c r="H2950"/>
      <c r="I2950"/>
      <c r="J2950"/>
      <c r="L2950" s="1"/>
    </row>
    <row r="2951" spans="1:12" ht="12.75" customHeight="1">
      <c r="A2951" s="47" t="s">
        <v>14676</v>
      </c>
      <c r="B2951" s="34" t="s">
        <v>18442</v>
      </c>
      <c r="C2951" s="15" t="s">
        <v>20324</v>
      </c>
      <c r="D2951" s="68" t="s">
        <v>18670</v>
      </c>
      <c r="E2951" s="75">
        <v>21950</v>
      </c>
      <c r="F2951" s="1"/>
      <c r="G2951"/>
      <c r="H2951"/>
      <c r="I2951"/>
      <c r="J2951"/>
      <c r="L2951" s="1"/>
    </row>
    <row r="2952" spans="1:12" ht="12.75" customHeight="1">
      <c r="A2952" s="47" t="s">
        <v>18443</v>
      </c>
      <c r="B2952" s="34" t="s">
        <v>18442</v>
      </c>
      <c r="C2952" s="35" t="s">
        <v>20325</v>
      </c>
      <c r="D2952" s="68" t="s">
        <v>18670</v>
      </c>
      <c r="E2952" s="74">
        <v>15395</v>
      </c>
      <c r="F2952" s="1"/>
      <c r="G2952"/>
      <c r="H2952"/>
      <c r="I2952"/>
      <c r="J2952"/>
      <c r="L2952" s="1"/>
    </row>
    <row r="2953" spans="1:12" s="2" customFormat="1" ht="12.75" customHeight="1">
      <c r="A2953" s="51" t="s">
        <v>20044</v>
      </c>
      <c r="B2953" s="34" t="s">
        <v>18442</v>
      </c>
      <c r="C2953" s="19" t="s">
        <v>20326</v>
      </c>
      <c r="D2953" s="69" t="s">
        <v>18670</v>
      </c>
      <c r="E2953" s="78">
        <v>15877</v>
      </c>
      <c r="G2953"/>
      <c r="H2953"/>
      <c r="I2953"/>
      <c r="J2953"/>
    </row>
    <row r="2954" spans="1:12" ht="12.75" customHeight="1">
      <c r="A2954" s="47" t="s">
        <v>14682</v>
      </c>
      <c r="B2954" s="34" t="s">
        <v>18442</v>
      </c>
      <c r="C2954" s="15" t="s">
        <v>20327</v>
      </c>
      <c r="D2954" s="68" t="s">
        <v>18670</v>
      </c>
      <c r="E2954" s="75">
        <v>12475</v>
      </c>
      <c r="F2954" s="1"/>
      <c r="G2954"/>
      <c r="H2954"/>
      <c r="I2954"/>
      <c r="J2954"/>
      <c r="L2954" s="1"/>
    </row>
    <row r="2955" spans="1:12" ht="12.75" customHeight="1">
      <c r="A2955" s="47" t="s">
        <v>14658</v>
      </c>
      <c r="B2955" s="34" t="s">
        <v>18442</v>
      </c>
      <c r="C2955" s="15" t="s">
        <v>20328</v>
      </c>
      <c r="D2955" s="68" t="s">
        <v>18670</v>
      </c>
      <c r="E2955" s="75">
        <v>10165</v>
      </c>
      <c r="F2955" s="1"/>
      <c r="G2955"/>
      <c r="H2955"/>
      <c r="I2955"/>
      <c r="J2955"/>
      <c r="L2955" s="1"/>
    </row>
    <row r="2956" spans="1:12" ht="12.75" customHeight="1">
      <c r="A2956" s="47" t="s">
        <v>18486</v>
      </c>
      <c r="B2956" s="34" t="s">
        <v>18483</v>
      </c>
      <c r="C2956" s="35" t="s">
        <v>20329</v>
      </c>
      <c r="D2956" s="68" t="s">
        <v>18670</v>
      </c>
      <c r="E2956" s="75">
        <v>12945</v>
      </c>
      <c r="F2956" s="1"/>
      <c r="G2956"/>
      <c r="H2956"/>
      <c r="I2956"/>
      <c r="J2956"/>
      <c r="L2956" s="1"/>
    </row>
    <row r="2957" spans="1:12" ht="12.75" customHeight="1">
      <c r="A2957" s="47" t="s">
        <v>14684</v>
      </c>
      <c r="B2957" s="34" t="s">
        <v>18442</v>
      </c>
      <c r="C2957" s="15" t="s">
        <v>20330</v>
      </c>
      <c r="D2957" s="68" t="s">
        <v>18670</v>
      </c>
      <c r="E2957" s="75">
        <v>17025</v>
      </c>
      <c r="F2957" s="1"/>
      <c r="G2957"/>
      <c r="H2957"/>
      <c r="I2957"/>
      <c r="J2957"/>
      <c r="L2957" s="1"/>
    </row>
    <row r="2958" spans="1:12" ht="12.75" customHeight="1">
      <c r="A2958" s="47" t="s">
        <v>14687</v>
      </c>
      <c r="B2958" s="34" t="s">
        <v>18442</v>
      </c>
      <c r="C2958" s="15" t="s">
        <v>20331</v>
      </c>
      <c r="D2958" s="68" t="s">
        <v>18670</v>
      </c>
      <c r="E2958" s="75">
        <v>19440</v>
      </c>
      <c r="F2958" s="1"/>
      <c r="G2958"/>
      <c r="H2958"/>
      <c r="I2958"/>
      <c r="J2958"/>
      <c r="L2958" s="1"/>
    </row>
    <row r="2959" spans="1:12" ht="12.75" customHeight="1">
      <c r="A2959" s="47" t="s">
        <v>14690</v>
      </c>
      <c r="B2959" s="34" t="s">
        <v>18442</v>
      </c>
      <c r="C2959" s="15" t="s">
        <v>20332</v>
      </c>
      <c r="D2959" s="68" t="s">
        <v>18670</v>
      </c>
      <c r="E2959" s="75">
        <v>20980</v>
      </c>
      <c r="F2959" s="1"/>
      <c r="G2959"/>
      <c r="H2959"/>
      <c r="I2959"/>
      <c r="J2959"/>
      <c r="L2959" s="1"/>
    </row>
    <row r="2960" spans="1:12" ht="12.75" customHeight="1">
      <c r="A2960" s="47" t="s">
        <v>14693</v>
      </c>
      <c r="B2960" s="34" t="s">
        <v>18442</v>
      </c>
      <c r="C2960" s="15" t="s">
        <v>20333</v>
      </c>
      <c r="D2960" s="68" t="s">
        <v>18670</v>
      </c>
      <c r="E2960" s="75">
        <v>23870</v>
      </c>
      <c r="F2960" s="1"/>
      <c r="G2960"/>
      <c r="H2960"/>
      <c r="I2960"/>
      <c r="J2960"/>
      <c r="L2960" s="1"/>
    </row>
    <row r="2961" spans="1:12" ht="12.75" customHeight="1">
      <c r="A2961" s="47" t="s">
        <v>14696</v>
      </c>
      <c r="B2961" s="34" t="s">
        <v>18442</v>
      </c>
      <c r="C2961" s="15" t="s">
        <v>20334</v>
      </c>
      <c r="D2961" s="68" t="s">
        <v>18670</v>
      </c>
      <c r="E2961" s="75">
        <v>33065</v>
      </c>
      <c r="F2961" s="1"/>
      <c r="G2961"/>
      <c r="H2961"/>
      <c r="I2961"/>
      <c r="J2961"/>
      <c r="L2961" s="1"/>
    </row>
    <row r="2962" spans="1:12" ht="12.75" customHeight="1">
      <c r="A2962" s="47" t="s">
        <v>18405</v>
      </c>
      <c r="B2962" s="34" t="s">
        <v>18403</v>
      </c>
      <c r="C2962" s="15" t="s">
        <v>20335</v>
      </c>
      <c r="D2962" s="68" t="s">
        <v>18670</v>
      </c>
      <c r="E2962" s="74">
        <v>875</v>
      </c>
      <c r="F2962" s="1"/>
      <c r="G2962"/>
      <c r="H2962"/>
      <c r="I2962"/>
      <c r="J2962"/>
      <c r="L2962" s="1"/>
    </row>
    <row r="2963" spans="1:12" ht="12.75" customHeight="1">
      <c r="A2963" s="47" t="s">
        <v>14711</v>
      </c>
      <c r="B2963" s="34" t="s">
        <v>18458</v>
      </c>
      <c r="C2963" s="15" t="s">
        <v>20336</v>
      </c>
      <c r="D2963" s="68" t="s">
        <v>18670</v>
      </c>
      <c r="E2963" s="75">
        <v>1520</v>
      </c>
      <c r="F2963" s="1"/>
      <c r="G2963"/>
      <c r="H2963"/>
      <c r="I2963"/>
      <c r="J2963"/>
      <c r="L2963" s="1"/>
    </row>
    <row r="2964" spans="1:12" ht="12.75" customHeight="1">
      <c r="A2964" s="47" t="s">
        <v>18466</v>
      </c>
      <c r="B2964" s="34" t="s">
        <v>18458</v>
      </c>
      <c r="C2964" s="15" t="s">
        <v>20337</v>
      </c>
      <c r="D2964" s="68" t="s">
        <v>18670</v>
      </c>
      <c r="E2964" s="75">
        <v>1746</v>
      </c>
      <c r="F2964" s="1"/>
      <c r="G2964"/>
      <c r="H2964"/>
      <c r="I2964"/>
      <c r="J2964"/>
      <c r="L2964" s="1"/>
    </row>
    <row r="2965" spans="1:12" ht="12.75" customHeight="1">
      <c r="A2965" s="47" t="s">
        <v>20148</v>
      </c>
      <c r="B2965" s="34" t="s">
        <v>18458</v>
      </c>
      <c r="C2965" s="15" t="s">
        <v>20338</v>
      </c>
      <c r="D2965" s="68" t="s">
        <v>18670</v>
      </c>
      <c r="E2965" s="75">
        <v>1671</v>
      </c>
      <c r="F2965" s="1"/>
      <c r="G2965"/>
      <c r="H2965"/>
      <c r="I2965"/>
      <c r="J2965"/>
      <c r="L2965" s="1"/>
    </row>
    <row r="2966" spans="1:12" ht="12.75" customHeight="1">
      <c r="A2966" s="47" t="s">
        <v>18467</v>
      </c>
      <c r="B2966" s="34" t="s">
        <v>18458</v>
      </c>
      <c r="C2966" s="15" t="s">
        <v>20339</v>
      </c>
      <c r="D2966" s="68" t="s">
        <v>18670</v>
      </c>
      <c r="E2966" s="75">
        <v>1688</v>
      </c>
      <c r="F2966" s="1"/>
      <c r="G2966"/>
      <c r="H2966"/>
      <c r="I2966"/>
      <c r="J2966"/>
      <c r="L2966" s="1"/>
    </row>
    <row r="2967" spans="1:12" ht="12.75" customHeight="1">
      <c r="A2967" s="47" t="s">
        <v>14719</v>
      </c>
      <c r="B2967" s="34" t="s">
        <v>18458</v>
      </c>
      <c r="C2967" s="15" t="s">
        <v>20340</v>
      </c>
      <c r="D2967" s="68" t="s">
        <v>18670</v>
      </c>
      <c r="E2967" s="75">
        <v>2160</v>
      </c>
      <c r="F2967" s="1"/>
      <c r="G2967"/>
      <c r="H2967"/>
      <c r="I2967"/>
      <c r="J2967"/>
      <c r="L2967" s="1"/>
    </row>
    <row r="2968" spans="1:12" ht="12.75" customHeight="1">
      <c r="A2968" s="47" t="s">
        <v>20173</v>
      </c>
      <c r="B2968" s="34" t="s">
        <v>18442</v>
      </c>
      <c r="C2968" s="15" t="s">
        <v>20174</v>
      </c>
      <c r="D2968" s="68" t="s">
        <v>18670</v>
      </c>
      <c r="E2968" s="75">
        <v>4350</v>
      </c>
      <c r="F2968" s="1"/>
      <c r="G2968"/>
      <c r="H2968"/>
      <c r="I2968"/>
      <c r="J2968"/>
      <c r="L2968" s="1"/>
    </row>
    <row r="2969" spans="1:12" ht="12.75" customHeight="1">
      <c r="A2969" s="48" t="s">
        <v>14368</v>
      </c>
      <c r="B2969" s="34" t="s">
        <v>20126</v>
      </c>
      <c r="C2969" s="41" t="s">
        <v>18379</v>
      </c>
      <c r="D2969" s="68" t="s">
        <v>18670</v>
      </c>
      <c r="E2969" s="75">
        <v>345</v>
      </c>
      <c r="F2969" s="1"/>
      <c r="G2969"/>
      <c r="H2969"/>
      <c r="I2969"/>
      <c r="J2969"/>
      <c r="L2969" s="1"/>
    </row>
    <row r="2970" spans="1:12" ht="12.75" customHeight="1">
      <c r="A2970" s="48" t="s">
        <v>14371</v>
      </c>
      <c r="B2970" s="34" t="s">
        <v>20126</v>
      </c>
      <c r="C2970" s="41" t="s">
        <v>18380</v>
      </c>
      <c r="D2970" s="68" t="s">
        <v>18670</v>
      </c>
      <c r="E2970" s="75">
        <v>452</v>
      </c>
      <c r="F2970" s="1"/>
      <c r="G2970"/>
      <c r="H2970"/>
      <c r="I2970"/>
      <c r="J2970"/>
      <c r="L2970" s="1"/>
    </row>
    <row r="2971" spans="1:12" ht="12.75" customHeight="1">
      <c r="A2971" s="48" t="s">
        <v>14377</v>
      </c>
      <c r="B2971" s="34" t="s">
        <v>18366</v>
      </c>
      <c r="C2971" s="41" t="s">
        <v>18385</v>
      </c>
      <c r="D2971" s="68" t="s">
        <v>18670</v>
      </c>
      <c r="E2971" s="74">
        <v>1560</v>
      </c>
      <c r="F2971" s="1"/>
      <c r="G2971"/>
      <c r="H2971"/>
      <c r="I2971"/>
      <c r="J2971"/>
      <c r="L2971" s="1"/>
    </row>
    <row r="2972" spans="1:12" ht="12.75" customHeight="1">
      <c r="A2972" s="48" t="s">
        <v>14380</v>
      </c>
      <c r="B2972" s="34" t="s">
        <v>18366</v>
      </c>
      <c r="C2972" s="41" t="s">
        <v>18384</v>
      </c>
      <c r="D2972" s="68" t="s">
        <v>18670</v>
      </c>
      <c r="E2972" s="75">
        <v>1550</v>
      </c>
      <c r="F2972" s="1"/>
      <c r="G2972"/>
      <c r="H2972"/>
      <c r="I2972"/>
      <c r="J2972"/>
      <c r="L2972" s="1"/>
    </row>
    <row r="2973" spans="1:12" ht="12.75" customHeight="1">
      <c r="A2973" s="48" t="s">
        <v>14374</v>
      </c>
      <c r="B2973" s="34" t="s">
        <v>18366</v>
      </c>
      <c r="C2973" s="41" t="s">
        <v>18383</v>
      </c>
      <c r="D2973" s="68" t="s">
        <v>18670</v>
      </c>
      <c r="E2973" s="75">
        <v>355</v>
      </c>
      <c r="F2973" s="1"/>
      <c r="G2973"/>
      <c r="H2973"/>
      <c r="I2973"/>
      <c r="J2973"/>
      <c r="L2973" s="1"/>
    </row>
    <row r="2974" spans="1:12" ht="12.75" customHeight="1">
      <c r="A2974" s="48" t="s">
        <v>14362</v>
      </c>
      <c r="B2974" s="34" t="s">
        <v>20126</v>
      </c>
      <c r="C2974" s="41" t="s">
        <v>18381</v>
      </c>
      <c r="D2974" s="68" t="s">
        <v>18670</v>
      </c>
      <c r="E2974" s="74">
        <v>335</v>
      </c>
      <c r="F2974" s="1"/>
      <c r="G2974"/>
      <c r="H2974"/>
      <c r="I2974"/>
      <c r="J2974"/>
      <c r="L2974" s="1"/>
    </row>
    <row r="2975" spans="1:12" ht="12.75" customHeight="1">
      <c r="A2975" s="47" t="s">
        <v>3711</v>
      </c>
      <c r="B2975" s="34" t="s">
        <v>18513</v>
      </c>
      <c r="C2975" s="15" t="s">
        <v>20172</v>
      </c>
      <c r="D2975" s="68" t="s">
        <v>18517</v>
      </c>
      <c r="E2975" s="75">
        <v>58</v>
      </c>
      <c r="F2975" s="1"/>
      <c r="G2975"/>
      <c r="H2975"/>
      <c r="I2975"/>
      <c r="J2975"/>
      <c r="L2975" s="1"/>
    </row>
    <row r="2976" spans="1:12" ht="12.75" customHeight="1">
      <c r="A2976" s="46" t="s">
        <v>18550</v>
      </c>
      <c r="B2976" s="34" t="s">
        <v>18513</v>
      </c>
      <c r="C2976" s="34" t="s">
        <v>18551</v>
      </c>
      <c r="D2976" s="68" t="s">
        <v>18517</v>
      </c>
      <c r="E2976" s="76">
        <v>60</v>
      </c>
      <c r="F2976" s="1"/>
      <c r="G2976"/>
      <c r="H2976"/>
      <c r="I2976"/>
      <c r="J2976"/>
      <c r="L2976" s="1"/>
    </row>
    <row r="2977" spans="1:12" ht="12.75" customHeight="1">
      <c r="A2977" s="46" t="s">
        <v>18549</v>
      </c>
      <c r="B2977" s="34" t="s">
        <v>18513</v>
      </c>
      <c r="C2977" s="34" t="s">
        <v>20385</v>
      </c>
      <c r="D2977" s="68" t="s">
        <v>18517</v>
      </c>
      <c r="E2977" s="76">
        <v>30</v>
      </c>
      <c r="F2977" s="1"/>
      <c r="G2977"/>
      <c r="H2977"/>
      <c r="I2977"/>
      <c r="J2977"/>
      <c r="L2977" s="1"/>
    </row>
    <row r="2978" spans="1:12" ht="12.75" customHeight="1">
      <c r="A2978" s="47" t="s">
        <v>19906</v>
      </c>
      <c r="B2978" s="34" t="s">
        <v>18513</v>
      </c>
      <c r="C2978" s="15" t="s">
        <v>19907</v>
      </c>
      <c r="D2978" s="68" t="s">
        <v>18517</v>
      </c>
      <c r="E2978" s="75">
        <v>79</v>
      </c>
      <c r="F2978" s="1"/>
      <c r="G2978"/>
      <c r="H2978"/>
      <c r="I2978"/>
      <c r="J2978"/>
      <c r="L2978" s="1"/>
    </row>
    <row r="2979" spans="1:12" ht="12.75" customHeight="1">
      <c r="A2979" s="47" t="s">
        <v>14429</v>
      </c>
      <c r="B2979" s="34" t="s">
        <v>18513</v>
      </c>
      <c r="C2979" s="15" t="s">
        <v>19852</v>
      </c>
      <c r="D2979" s="68" t="s">
        <v>18670</v>
      </c>
      <c r="E2979" s="75">
        <v>25.5</v>
      </c>
      <c r="F2979" s="1"/>
      <c r="G2979"/>
      <c r="H2979"/>
      <c r="I2979"/>
      <c r="J2979"/>
      <c r="L2979" s="1"/>
    </row>
    <row r="2980" spans="1:12" ht="12.75" customHeight="1">
      <c r="A2980" s="47" t="s">
        <v>14432</v>
      </c>
      <c r="B2980" s="34" t="s">
        <v>18513</v>
      </c>
      <c r="C2980" s="15" t="s">
        <v>19853</v>
      </c>
      <c r="D2980" s="68" t="s">
        <v>18670</v>
      </c>
      <c r="E2980" s="75">
        <v>25.5</v>
      </c>
      <c r="F2980" s="1"/>
      <c r="G2980"/>
      <c r="H2980"/>
      <c r="I2980"/>
      <c r="J2980"/>
      <c r="L2980" s="1"/>
    </row>
    <row r="2981" spans="1:12" ht="12.75" customHeight="1">
      <c r="A2981" s="47" t="s">
        <v>14487</v>
      </c>
      <c r="B2981" s="34" t="s">
        <v>18513</v>
      </c>
      <c r="C2981" s="15" t="s">
        <v>19854</v>
      </c>
      <c r="D2981" s="68" t="s">
        <v>18670</v>
      </c>
      <c r="E2981" s="75">
        <v>25.5</v>
      </c>
      <c r="F2981" s="1"/>
      <c r="G2981"/>
      <c r="H2981"/>
      <c r="I2981"/>
      <c r="J2981"/>
      <c r="L2981" s="1"/>
    </row>
    <row r="2982" spans="1:12" ht="12.75" customHeight="1">
      <c r="A2982" s="47" t="s">
        <v>14468</v>
      </c>
      <c r="B2982" s="34" t="s">
        <v>18513</v>
      </c>
      <c r="C2982" s="15" t="s">
        <v>19855</v>
      </c>
      <c r="D2982" s="68" t="s">
        <v>18670</v>
      </c>
      <c r="E2982" s="75">
        <v>13</v>
      </c>
      <c r="F2982" s="1"/>
      <c r="G2982"/>
      <c r="H2982"/>
      <c r="I2982"/>
      <c r="J2982"/>
      <c r="L2982" s="1"/>
    </row>
    <row r="2983" spans="1:12" ht="12.75" customHeight="1">
      <c r="A2983" s="47" t="s">
        <v>14456</v>
      </c>
      <c r="B2983" s="34" t="s">
        <v>18513</v>
      </c>
      <c r="C2983" s="15" t="s">
        <v>19856</v>
      </c>
      <c r="D2983" s="68" t="s">
        <v>18670</v>
      </c>
      <c r="E2983" s="75">
        <v>13</v>
      </c>
      <c r="F2983" s="1"/>
      <c r="G2983"/>
      <c r="H2983"/>
      <c r="I2983"/>
      <c r="J2983"/>
      <c r="L2983" s="1"/>
    </row>
    <row r="2984" spans="1:12" ht="12.75" customHeight="1">
      <c r="A2984" s="47" t="s">
        <v>14544</v>
      </c>
      <c r="B2984" s="34" t="s">
        <v>18513</v>
      </c>
      <c r="C2984" s="15" t="s">
        <v>18532</v>
      </c>
      <c r="D2984" s="68" t="s">
        <v>18670</v>
      </c>
      <c r="E2984" s="75">
        <v>61</v>
      </c>
      <c r="F2984" s="1"/>
      <c r="G2984"/>
      <c r="H2984"/>
      <c r="I2984"/>
      <c r="J2984"/>
      <c r="L2984" s="1"/>
    </row>
    <row r="2985" spans="1:12" ht="12.75" customHeight="1">
      <c r="A2985" s="47" t="s">
        <v>14547</v>
      </c>
      <c r="B2985" s="34" t="s">
        <v>18513</v>
      </c>
      <c r="C2985" s="15" t="s">
        <v>18533</v>
      </c>
      <c r="D2985" s="68" t="s">
        <v>18670</v>
      </c>
      <c r="E2985" s="75">
        <v>103</v>
      </c>
      <c r="F2985" s="1"/>
      <c r="G2985"/>
      <c r="H2985"/>
      <c r="I2985"/>
      <c r="J2985"/>
      <c r="L2985" s="1"/>
    </row>
    <row r="2986" spans="1:12" ht="12.75" customHeight="1">
      <c r="A2986" s="48" t="s">
        <v>14365</v>
      </c>
      <c r="B2986" s="34" t="s">
        <v>18366</v>
      </c>
      <c r="C2986" s="41" t="s">
        <v>18382</v>
      </c>
      <c r="D2986" s="68" t="s">
        <v>18670</v>
      </c>
      <c r="E2986" s="75">
        <v>688</v>
      </c>
      <c r="F2986" s="1"/>
      <c r="G2986"/>
      <c r="H2986"/>
      <c r="I2986"/>
      <c r="J2986"/>
      <c r="L2986" s="1"/>
    </row>
    <row r="2987" spans="1:12" ht="12.75" customHeight="1">
      <c r="A2987" s="47" t="s">
        <v>14550</v>
      </c>
      <c r="B2987" s="34" t="s">
        <v>18513</v>
      </c>
      <c r="C2987" s="15" t="s">
        <v>18531</v>
      </c>
      <c r="D2987" s="68" t="s">
        <v>18670</v>
      </c>
      <c r="E2987" s="75">
        <v>122</v>
      </c>
      <c r="F2987" s="1"/>
      <c r="G2987"/>
      <c r="H2987"/>
      <c r="I2987"/>
      <c r="J2987"/>
      <c r="L2987" s="1"/>
    </row>
    <row r="2988" spans="1:12" ht="12.75" customHeight="1">
      <c r="A2988" s="47" t="s">
        <v>14556</v>
      </c>
      <c r="B2988" s="34" t="s">
        <v>18513</v>
      </c>
      <c r="C2988" s="15" t="s">
        <v>18534</v>
      </c>
      <c r="D2988" s="68" t="s">
        <v>18670</v>
      </c>
      <c r="E2988" s="75">
        <v>72</v>
      </c>
      <c r="F2988" s="1"/>
      <c r="G2988"/>
      <c r="H2988"/>
      <c r="I2988"/>
      <c r="J2988"/>
      <c r="L2988" s="1"/>
    </row>
    <row r="2989" spans="1:12" ht="12.75" customHeight="1">
      <c r="A2989" s="47" t="s">
        <v>14559</v>
      </c>
      <c r="B2989" s="34" t="s">
        <v>18513</v>
      </c>
      <c r="C2989" s="15" t="s">
        <v>18535</v>
      </c>
      <c r="D2989" s="68" t="s">
        <v>18670</v>
      </c>
      <c r="E2989" s="75">
        <v>50.5</v>
      </c>
      <c r="F2989" s="1"/>
      <c r="G2989"/>
      <c r="H2989"/>
      <c r="I2989"/>
      <c r="J2989"/>
      <c r="L2989" s="1"/>
    </row>
    <row r="2990" spans="1:12" ht="12.75" customHeight="1">
      <c r="A2990" s="46" t="s">
        <v>18392</v>
      </c>
      <c r="B2990" s="34" t="s">
        <v>18387</v>
      </c>
      <c r="C2990" s="15" t="s">
        <v>18393</v>
      </c>
      <c r="D2990" s="68" t="s">
        <v>18670</v>
      </c>
      <c r="E2990" s="75">
        <v>965</v>
      </c>
      <c r="F2990" s="1"/>
      <c r="G2990"/>
      <c r="H2990"/>
      <c r="I2990"/>
      <c r="J2990"/>
      <c r="L2990" s="1"/>
    </row>
    <row r="2991" spans="1:12" ht="12.75" customHeight="1">
      <c r="A2991" s="47" t="s">
        <v>3717</v>
      </c>
      <c r="B2991" s="34" t="s">
        <v>18513</v>
      </c>
      <c r="C2991" s="15" t="s">
        <v>19857</v>
      </c>
      <c r="D2991" s="68" t="s">
        <v>18517</v>
      </c>
      <c r="E2991" s="75">
        <v>89</v>
      </c>
      <c r="F2991" s="1"/>
      <c r="G2991"/>
      <c r="H2991"/>
      <c r="I2991"/>
      <c r="J2991"/>
      <c r="L2991" s="1"/>
    </row>
    <row r="2992" spans="1:12" ht="12.75" customHeight="1">
      <c r="A2992" s="47" t="s">
        <v>14442</v>
      </c>
      <c r="B2992" s="34" t="s">
        <v>18513</v>
      </c>
      <c r="C2992" s="35" t="s">
        <v>18527</v>
      </c>
      <c r="D2992" s="68" t="s">
        <v>18670</v>
      </c>
      <c r="E2992" s="75">
        <v>150</v>
      </c>
      <c r="F2992" s="1"/>
      <c r="G2992"/>
      <c r="H2992"/>
      <c r="I2992"/>
      <c r="J2992"/>
      <c r="L2992" s="1"/>
    </row>
    <row r="2993" spans="1:12" ht="12.75" customHeight="1">
      <c r="A2993" s="47" t="s">
        <v>14383</v>
      </c>
      <c r="B2993" s="34" t="s">
        <v>18387</v>
      </c>
      <c r="C2993" s="15" t="s">
        <v>18394</v>
      </c>
      <c r="D2993" s="68" t="s">
        <v>18670</v>
      </c>
      <c r="E2993" s="75">
        <v>1130</v>
      </c>
      <c r="F2993" s="1"/>
      <c r="G2993"/>
      <c r="H2993"/>
      <c r="I2993"/>
      <c r="J2993"/>
      <c r="L2993" s="1"/>
    </row>
    <row r="2994" spans="1:12" ht="12.75" customHeight="1">
      <c r="A2994" s="47" t="s">
        <v>14589</v>
      </c>
      <c r="B2994" s="34" t="s">
        <v>18513</v>
      </c>
      <c r="C2994" s="15" t="s">
        <v>14587</v>
      </c>
      <c r="D2994" s="68" t="s">
        <v>18670</v>
      </c>
      <c r="E2994" s="75">
        <v>97</v>
      </c>
      <c r="F2994" s="1"/>
      <c r="G2994"/>
      <c r="H2994"/>
      <c r="I2994"/>
      <c r="J2994"/>
      <c r="L2994" s="1"/>
    </row>
    <row r="2995" spans="1:12" ht="12.75" customHeight="1">
      <c r="A2995" s="47" t="s">
        <v>14583</v>
      </c>
      <c r="B2995" s="34" t="s">
        <v>18513</v>
      </c>
      <c r="C2995" s="15" t="s">
        <v>14581</v>
      </c>
      <c r="D2995" s="68" t="s">
        <v>18670</v>
      </c>
      <c r="E2995" s="75">
        <v>94</v>
      </c>
      <c r="F2995" s="1"/>
      <c r="G2995"/>
      <c r="H2995"/>
      <c r="I2995"/>
      <c r="J2995"/>
      <c r="L2995" s="1"/>
    </row>
    <row r="2996" spans="1:12" ht="12.75" customHeight="1">
      <c r="A2996" s="47" t="s">
        <v>14586</v>
      </c>
      <c r="B2996" s="34" t="s">
        <v>18513</v>
      </c>
      <c r="C2996" s="15" t="s">
        <v>14584</v>
      </c>
      <c r="D2996" s="68" t="s">
        <v>18670</v>
      </c>
      <c r="E2996" s="75">
        <v>97</v>
      </c>
      <c r="F2996" s="1"/>
      <c r="G2996"/>
      <c r="H2996"/>
      <c r="I2996"/>
      <c r="J2996"/>
      <c r="L2996" s="1"/>
    </row>
    <row r="2997" spans="1:12" ht="12.75" customHeight="1">
      <c r="A2997" s="47" t="s">
        <v>14598</v>
      </c>
      <c r="B2997" s="34" t="s">
        <v>18513</v>
      </c>
      <c r="C2997" s="15" t="s">
        <v>14596</v>
      </c>
      <c r="D2997" s="68" t="s">
        <v>18670</v>
      </c>
      <c r="E2997" s="75">
        <v>79</v>
      </c>
      <c r="F2997" s="1"/>
      <c r="G2997"/>
      <c r="H2997"/>
      <c r="I2997"/>
      <c r="J2997"/>
      <c r="L2997" s="1"/>
    </row>
    <row r="2998" spans="1:12" ht="12.75" customHeight="1">
      <c r="A2998" s="47" t="s">
        <v>14592</v>
      </c>
      <c r="B2998" s="34" t="s">
        <v>18513</v>
      </c>
      <c r="C2998" s="15" t="s">
        <v>14590</v>
      </c>
      <c r="D2998" s="68" t="s">
        <v>18670</v>
      </c>
      <c r="E2998" s="75">
        <v>76</v>
      </c>
      <c r="F2998" s="1"/>
      <c r="G2998"/>
      <c r="H2998"/>
      <c r="I2998"/>
      <c r="J2998"/>
      <c r="L2998" s="1"/>
    </row>
    <row r="2999" spans="1:12" ht="12.75" customHeight="1">
      <c r="A2999" s="47" t="s">
        <v>14595</v>
      </c>
      <c r="B2999" s="34" t="s">
        <v>18513</v>
      </c>
      <c r="C2999" s="15" t="s">
        <v>14593</v>
      </c>
      <c r="D2999" s="68" t="s">
        <v>18670</v>
      </c>
      <c r="E2999" s="75">
        <v>79</v>
      </c>
      <c r="F2999" s="1"/>
      <c r="G2999"/>
      <c r="H2999"/>
      <c r="I2999"/>
      <c r="J2999"/>
      <c r="L2999" s="1"/>
    </row>
    <row r="3000" spans="1:12" ht="12.75" customHeight="1">
      <c r="A3000" s="47" t="s">
        <v>14601</v>
      </c>
      <c r="B3000" s="34" t="s">
        <v>18513</v>
      </c>
      <c r="C3000" s="15" t="s">
        <v>18516</v>
      </c>
      <c r="D3000" s="68" t="s">
        <v>18670</v>
      </c>
      <c r="E3000" s="75">
        <v>211</v>
      </c>
      <c r="F3000" s="1"/>
      <c r="G3000"/>
      <c r="H3000"/>
      <c r="I3000"/>
      <c r="J3000"/>
      <c r="L3000" s="1"/>
    </row>
    <row r="3001" spans="1:12" ht="12.75" customHeight="1">
      <c r="A3001" s="47" t="s">
        <v>14604</v>
      </c>
      <c r="B3001" s="34" t="s">
        <v>18513</v>
      </c>
      <c r="C3001" s="15" t="s">
        <v>18528</v>
      </c>
      <c r="D3001" s="68" t="s">
        <v>18670</v>
      </c>
      <c r="E3001" s="75">
        <v>32</v>
      </c>
      <c r="F3001" s="1"/>
      <c r="G3001"/>
      <c r="H3001"/>
      <c r="I3001"/>
      <c r="J3001"/>
      <c r="L3001" s="1"/>
    </row>
    <row r="3002" spans="1:12" ht="12.75" customHeight="1">
      <c r="A3002" s="47" t="s">
        <v>14607</v>
      </c>
      <c r="B3002" s="34" t="s">
        <v>18513</v>
      </c>
      <c r="C3002" s="15" t="s">
        <v>18529</v>
      </c>
      <c r="D3002" s="68" t="s">
        <v>18670</v>
      </c>
      <c r="E3002" s="75">
        <v>32</v>
      </c>
      <c r="F3002" s="1"/>
      <c r="G3002"/>
      <c r="H3002"/>
      <c r="I3002"/>
      <c r="J3002"/>
      <c r="L3002" s="1"/>
    </row>
    <row r="3003" spans="1:12" ht="12.75" customHeight="1">
      <c r="A3003" s="47" t="s">
        <v>14610</v>
      </c>
      <c r="B3003" s="34" t="s">
        <v>18513</v>
      </c>
      <c r="C3003" s="15" t="s">
        <v>18530</v>
      </c>
      <c r="D3003" s="68" t="s">
        <v>18670</v>
      </c>
      <c r="E3003" s="75">
        <v>27</v>
      </c>
      <c r="F3003" s="1"/>
      <c r="G3003"/>
      <c r="H3003"/>
      <c r="I3003"/>
      <c r="J3003"/>
      <c r="L3003" s="1"/>
    </row>
    <row r="3004" spans="1:12" ht="12.75" customHeight="1">
      <c r="A3004" s="47" t="s">
        <v>14389</v>
      </c>
      <c r="B3004" s="34" t="s">
        <v>18387</v>
      </c>
      <c r="C3004" s="15" t="s">
        <v>18391</v>
      </c>
      <c r="D3004" s="68" t="s">
        <v>18670</v>
      </c>
      <c r="E3004" s="75">
        <v>690</v>
      </c>
      <c r="F3004" s="1"/>
      <c r="G3004"/>
      <c r="H3004"/>
      <c r="I3004"/>
      <c r="J3004"/>
      <c r="L3004" s="1"/>
    </row>
    <row r="3005" spans="1:12" ht="12.75" customHeight="1">
      <c r="A3005" s="47" t="s">
        <v>18512</v>
      </c>
      <c r="B3005" s="34" t="s">
        <v>18513</v>
      </c>
      <c r="C3005" s="15" t="s">
        <v>18514</v>
      </c>
      <c r="D3005" s="68" t="s">
        <v>18670</v>
      </c>
      <c r="E3005" s="75">
        <v>43</v>
      </c>
      <c r="F3005" s="1"/>
      <c r="G3005"/>
      <c r="H3005"/>
      <c r="I3005"/>
      <c r="J3005"/>
      <c r="L3005" s="1"/>
    </row>
    <row r="3006" spans="1:12" ht="12.75" customHeight="1">
      <c r="A3006" s="47" t="s">
        <v>14621</v>
      </c>
      <c r="B3006" s="34" t="s">
        <v>18513</v>
      </c>
      <c r="C3006" s="15" t="s">
        <v>18515</v>
      </c>
      <c r="D3006" s="68" t="s">
        <v>18670</v>
      </c>
      <c r="E3006" s="75">
        <v>50</v>
      </c>
      <c r="F3006" s="1"/>
      <c r="G3006"/>
      <c r="H3006"/>
      <c r="I3006"/>
      <c r="J3006"/>
      <c r="L3006" s="1"/>
    </row>
    <row r="3007" spans="1:12" ht="12.75" customHeight="1">
      <c r="A3007" s="47" t="s">
        <v>3713</v>
      </c>
      <c r="B3007" s="34" t="s">
        <v>18513</v>
      </c>
      <c r="C3007" s="15" t="s">
        <v>19862</v>
      </c>
      <c r="D3007" s="68" t="s">
        <v>18517</v>
      </c>
      <c r="E3007" s="75">
        <v>95.5</v>
      </c>
      <c r="F3007" s="1"/>
      <c r="G3007"/>
      <c r="H3007"/>
      <c r="I3007"/>
      <c r="J3007"/>
      <c r="L3007" s="1"/>
    </row>
    <row r="3008" spans="1:12" ht="12.75" customHeight="1">
      <c r="A3008" s="47" t="s">
        <v>19934</v>
      </c>
      <c r="B3008" s="34" t="s">
        <v>18513</v>
      </c>
      <c r="C3008" s="15" t="s">
        <v>19935</v>
      </c>
      <c r="D3008" s="68" t="s">
        <v>18517</v>
      </c>
      <c r="E3008" s="75">
        <v>103</v>
      </c>
      <c r="F3008" s="1"/>
      <c r="G3008"/>
      <c r="H3008"/>
      <c r="I3008"/>
      <c r="J3008"/>
      <c r="L3008" s="1"/>
    </row>
    <row r="3009" spans="1:12" ht="12.75" customHeight="1">
      <c r="A3009" s="47" t="s">
        <v>14435</v>
      </c>
      <c r="B3009" s="34" t="s">
        <v>18513</v>
      </c>
      <c r="C3009" s="15" t="s">
        <v>19863</v>
      </c>
      <c r="D3009" s="68" t="s">
        <v>18670</v>
      </c>
      <c r="E3009" s="75">
        <v>36</v>
      </c>
      <c r="F3009" s="1"/>
      <c r="G3009"/>
      <c r="H3009"/>
      <c r="I3009"/>
      <c r="J3009"/>
      <c r="L3009" s="1"/>
    </row>
    <row r="3010" spans="1:12" ht="12.75" customHeight="1">
      <c r="A3010" s="47" t="s">
        <v>14438</v>
      </c>
      <c r="B3010" s="34" t="s">
        <v>18513</v>
      </c>
      <c r="C3010" s="15" t="s">
        <v>19864</v>
      </c>
      <c r="D3010" s="68" t="s">
        <v>18670</v>
      </c>
      <c r="E3010" s="75">
        <v>36</v>
      </c>
      <c r="F3010" s="1"/>
      <c r="G3010"/>
      <c r="H3010"/>
      <c r="I3010"/>
      <c r="J3010"/>
      <c r="L3010" s="1"/>
    </row>
    <row r="3011" spans="1:12" ht="12.75" customHeight="1">
      <c r="A3011" s="47" t="s">
        <v>14490</v>
      </c>
      <c r="B3011" s="34" t="s">
        <v>18513</v>
      </c>
      <c r="C3011" s="15" t="s">
        <v>19865</v>
      </c>
      <c r="D3011" s="68" t="s">
        <v>18670</v>
      </c>
      <c r="E3011" s="75">
        <v>36</v>
      </c>
      <c r="F3011" s="1"/>
      <c r="G3011"/>
      <c r="H3011"/>
      <c r="I3011"/>
      <c r="J3011"/>
      <c r="L3011" s="1"/>
    </row>
    <row r="3012" spans="1:12" ht="12.75" customHeight="1">
      <c r="A3012" s="47" t="s">
        <v>14459</v>
      </c>
      <c r="B3012" s="34" t="s">
        <v>18513</v>
      </c>
      <c r="C3012" s="15" t="s">
        <v>19866</v>
      </c>
      <c r="D3012" s="68" t="s">
        <v>18670</v>
      </c>
      <c r="E3012" s="75">
        <v>21.5</v>
      </c>
      <c r="F3012" s="1"/>
      <c r="G3012"/>
      <c r="H3012"/>
      <c r="I3012"/>
      <c r="J3012"/>
      <c r="L3012" s="1"/>
    </row>
    <row r="3013" spans="1:12" ht="12.75" customHeight="1">
      <c r="A3013" s="47" t="s">
        <v>14395</v>
      </c>
      <c r="B3013" s="34" t="s">
        <v>18387</v>
      </c>
      <c r="C3013" s="15" t="s">
        <v>18401</v>
      </c>
      <c r="D3013" s="68" t="s">
        <v>18670</v>
      </c>
      <c r="E3013" s="75">
        <v>630</v>
      </c>
      <c r="F3013" s="1"/>
      <c r="G3013"/>
      <c r="H3013"/>
      <c r="I3013"/>
      <c r="J3013"/>
      <c r="L3013" s="1"/>
    </row>
    <row r="3014" spans="1:12" ht="12.75" customHeight="1">
      <c r="A3014" s="47" t="s">
        <v>14404</v>
      </c>
      <c r="B3014" s="34" t="s">
        <v>18387</v>
      </c>
      <c r="C3014" s="15" t="s">
        <v>18402</v>
      </c>
      <c r="D3014" s="68" t="s">
        <v>18670</v>
      </c>
      <c r="E3014" s="75">
        <v>656</v>
      </c>
      <c r="F3014" s="1"/>
      <c r="G3014"/>
      <c r="H3014"/>
      <c r="I3014"/>
      <c r="J3014"/>
      <c r="L3014" s="1"/>
    </row>
    <row r="3015" spans="1:12" ht="12.75" customHeight="1">
      <c r="A3015" s="47" t="s">
        <v>14407</v>
      </c>
      <c r="B3015" s="34" t="s">
        <v>18387</v>
      </c>
      <c r="C3015" s="15" t="s">
        <v>20162</v>
      </c>
      <c r="D3015" s="68" t="s">
        <v>18670</v>
      </c>
      <c r="E3015" s="75">
        <v>656</v>
      </c>
      <c r="F3015" s="1"/>
      <c r="G3015"/>
      <c r="H3015"/>
      <c r="I3015"/>
      <c r="J3015"/>
      <c r="L3015" s="1"/>
    </row>
    <row r="3016" spans="1:12" ht="12.75" customHeight="1">
      <c r="A3016" s="47" t="s">
        <v>14398</v>
      </c>
      <c r="B3016" s="34" t="s">
        <v>18387</v>
      </c>
      <c r="C3016" s="15" t="s">
        <v>18400</v>
      </c>
      <c r="D3016" s="68" t="s">
        <v>18670</v>
      </c>
      <c r="E3016" s="75">
        <v>485</v>
      </c>
      <c r="F3016" s="1"/>
      <c r="G3016"/>
      <c r="H3016"/>
      <c r="I3016"/>
      <c r="J3016"/>
      <c r="L3016" s="1"/>
    </row>
    <row r="3017" spans="1:12" ht="12.75" customHeight="1">
      <c r="A3017" s="47" t="s">
        <v>18536</v>
      </c>
      <c r="B3017" s="34" t="s">
        <v>18513</v>
      </c>
      <c r="C3017" s="35" t="s">
        <v>19929</v>
      </c>
      <c r="D3017" s="68" t="s">
        <v>18517</v>
      </c>
      <c r="E3017" s="74">
        <v>96</v>
      </c>
      <c r="F3017" s="1"/>
      <c r="G3017"/>
      <c r="H3017"/>
      <c r="I3017"/>
      <c r="J3017"/>
      <c r="L3017" s="1"/>
    </row>
    <row r="3018" spans="1:12" ht="12.75" customHeight="1">
      <c r="A3018" s="46" t="s">
        <v>18552</v>
      </c>
      <c r="B3018" s="34" t="s">
        <v>18513</v>
      </c>
      <c r="C3018" s="34" t="s">
        <v>19867</v>
      </c>
      <c r="D3018" s="68" t="s">
        <v>18517</v>
      </c>
      <c r="E3018" s="76">
        <v>30</v>
      </c>
      <c r="F3018" s="1"/>
      <c r="G3018"/>
      <c r="H3018"/>
      <c r="I3018"/>
      <c r="J3018"/>
      <c r="L3018" s="1"/>
    </row>
    <row r="3019" spans="1:12" ht="12.75" customHeight="1">
      <c r="A3019" s="47" t="s">
        <v>14410</v>
      </c>
      <c r="B3019" s="34" t="s">
        <v>18387</v>
      </c>
      <c r="C3019" s="15" t="s">
        <v>20163</v>
      </c>
      <c r="D3019" s="68" t="s">
        <v>18670</v>
      </c>
      <c r="E3019" s="75">
        <v>1330</v>
      </c>
      <c r="F3019" s="1"/>
      <c r="G3019"/>
      <c r="H3019"/>
      <c r="I3019"/>
      <c r="J3019"/>
      <c r="L3019" s="1"/>
    </row>
    <row r="3020" spans="1:12" ht="12.75" customHeight="1">
      <c r="A3020" s="47" t="s">
        <v>14525</v>
      </c>
      <c r="B3020" s="34" t="s">
        <v>18513</v>
      </c>
      <c r="C3020" s="15" t="s">
        <v>19841</v>
      </c>
      <c r="D3020" s="68" t="s">
        <v>18517</v>
      </c>
      <c r="E3020" s="75">
        <v>95.5</v>
      </c>
      <c r="F3020" s="1"/>
      <c r="G3020"/>
      <c r="H3020"/>
      <c r="I3020"/>
      <c r="J3020"/>
      <c r="L3020" s="1"/>
    </row>
    <row r="3021" spans="1:12" ht="12.75" customHeight="1">
      <c r="A3021" s="47" t="s">
        <v>14482</v>
      </c>
      <c r="B3021" s="34" t="s">
        <v>18513</v>
      </c>
      <c r="C3021" s="15" t="s">
        <v>18518</v>
      </c>
      <c r="D3021" s="68" t="s">
        <v>18670</v>
      </c>
      <c r="E3021" s="75">
        <v>39.5</v>
      </c>
      <c r="F3021" s="1"/>
      <c r="G3021"/>
      <c r="H3021"/>
      <c r="I3021"/>
      <c r="J3021"/>
      <c r="L3021" s="1"/>
    </row>
    <row r="3022" spans="1:12" ht="12.75" customHeight="1">
      <c r="A3022" s="47" t="s">
        <v>14477</v>
      </c>
      <c r="B3022" s="34" t="s">
        <v>18513</v>
      </c>
      <c r="C3022" s="15" t="s">
        <v>18520</v>
      </c>
      <c r="D3022" s="68" t="s">
        <v>18670</v>
      </c>
      <c r="E3022" s="75">
        <v>39.5</v>
      </c>
      <c r="F3022" s="1"/>
      <c r="G3022"/>
      <c r="H3022"/>
      <c r="I3022"/>
      <c r="J3022"/>
      <c r="L3022" s="1"/>
    </row>
    <row r="3023" spans="1:12" ht="12.75" customHeight="1">
      <c r="A3023" s="47" t="s">
        <v>14493</v>
      </c>
      <c r="B3023" s="34" t="s">
        <v>18513</v>
      </c>
      <c r="C3023" s="15" t="s">
        <v>18522</v>
      </c>
      <c r="D3023" s="68" t="s">
        <v>18670</v>
      </c>
      <c r="E3023" s="75">
        <v>39.5</v>
      </c>
      <c r="F3023" s="1"/>
      <c r="G3023"/>
      <c r="H3023"/>
      <c r="I3023"/>
      <c r="J3023"/>
      <c r="L3023" s="1"/>
    </row>
    <row r="3024" spans="1:12" ht="12.75" customHeight="1">
      <c r="A3024" s="47" t="s">
        <v>14462</v>
      </c>
      <c r="B3024" s="34" t="s">
        <v>18513</v>
      </c>
      <c r="C3024" s="15" t="s">
        <v>18524</v>
      </c>
      <c r="D3024" s="68" t="s">
        <v>18670</v>
      </c>
      <c r="E3024" s="75">
        <v>25</v>
      </c>
      <c r="F3024" s="1"/>
      <c r="G3024"/>
      <c r="H3024"/>
      <c r="I3024"/>
      <c r="J3024"/>
      <c r="L3024" s="1"/>
    </row>
    <row r="3025" spans="1:12" ht="12.75" customHeight="1">
      <c r="A3025" s="51" t="s">
        <v>19916</v>
      </c>
      <c r="B3025" s="34" t="s">
        <v>18513</v>
      </c>
      <c r="C3025" s="19" t="s">
        <v>20402</v>
      </c>
      <c r="D3025" s="69" t="s">
        <v>18517</v>
      </c>
      <c r="E3025" s="78">
        <v>80</v>
      </c>
      <c r="F3025" s="1"/>
      <c r="G3025"/>
      <c r="H3025"/>
      <c r="I3025"/>
      <c r="J3025"/>
      <c r="L3025" s="1"/>
    </row>
    <row r="3026" spans="1:12" ht="12.75" customHeight="1">
      <c r="A3026" s="51" t="s">
        <v>19843</v>
      </c>
      <c r="B3026" s="34" t="s">
        <v>18513</v>
      </c>
      <c r="C3026" s="19" t="s">
        <v>20403</v>
      </c>
      <c r="D3026" s="69" t="s">
        <v>18517</v>
      </c>
      <c r="E3026" s="78">
        <v>85</v>
      </c>
      <c r="F3026" s="1"/>
      <c r="G3026"/>
      <c r="H3026"/>
      <c r="I3026"/>
      <c r="J3026"/>
      <c r="L3026" s="1"/>
    </row>
    <row r="3027" spans="1:12" ht="12.75" customHeight="1">
      <c r="A3027" s="51" t="s">
        <v>19844</v>
      </c>
      <c r="B3027" s="34" t="s">
        <v>18513</v>
      </c>
      <c r="C3027" s="19" t="s">
        <v>20404</v>
      </c>
      <c r="D3027" s="69" t="s">
        <v>18517</v>
      </c>
      <c r="E3027" s="78">
        <v>125</v>
      </c>
      <c r="F3027" s="1"/>
      <c r="G3027"/>
      <c r="H3027"/>
      <c r="I3027"/>
      <c r="J3027"/>
      <c r="L3027" s="1"/>
    </row>
    <row r="3028" spans="1:12" ht="12.75" customHeight="1">
      <c r="A3028" s="51" t="s">
        <v>20059</v>
      </c>
      <c r="B3028" s="34" t="s">
        <v>18513</v>
      </c>
      <c r="C3028" s="19" t="s">
        <v>20060</v>
      </c>
      <c r="D3028" s="69" t="s">
        <v>18517</v>
      </c>
      <c r="E3028" s="78">
        <v>15</v>
      </c>
      <c r="F3028" s="1"/>
      <c r="G3028"/>
      <c r="H3028"/>
      <c r="I3028"/>
      <c r="J3028"/>
      <c r="L3028" s="1"/>
    </row>
    <row r="3029" spans="1:12" ht="12.75" customHeight="1">
      <c r="A3029" s="51" t="s">
        <v>20154</v>
      </c>
      <c r="B3029" s="34" t="s">
        <v>18513</v>
      </c>
      <c r="C3029" s="19" t="s">
        <v>20155</v>
      </c>
      <c r="D3029" s="69" t="s">
        <v>18670</v>
      </c>
      <c r="E3029" s="78">
        <v>100</v>
      </c>
      <c r="F3029" s="1"/>
      <c r="G3029"/>
      <c r="H3029"/>
      <c r="I3029"/>
      <c r="J3029"/>
      <c r="L3029" s="1"/>
    </row>
    <row r="3030" spans="1:12" ht="12.75" customHeight="1">
      <c r="A3030" s="47" t="s">
        <v>14419</v>
      </c>
      <c r="B3030" s="34" t="s">
        <v>18513</v>
      </c>
      <c r="C3030" s="15" t="s">
        <v>19932</v>
      </c>
      <c r="D3030" s="68" t="s">
        <v>18517</v>
      </c>
      <c r="E3030" s="75">
        <v>53</v>
      </c>
      <c r="F3030" s="1"/>
      <c r="G3030"/>
      <c r="H3030"/>
      <c r="I3030"/>
      <c r="J3030"/>
      <c r="L3030" s="1"/>
    </row>
    <row r="3031" spans="1:12" ht="12.75" customHeight="1">
      <c r="A3031" s="47" t="s">
        <v>19908</v>
      </c>
      <c r="B3031" s="34" t="s">
        <v>18513</v>
      </c>
      <c r="C3031" s="15" t="s">
        <v>19933</v>
      </c>
      <c r="D3031" s="68" t="s">
        <v>18517</v>
      </c>
      <c r="E3031" s="75">
        <v>72</v>
      </c>
      <c r="F3031" s="1"/>
      <c r="G3031"/>
      <c r="H3031"/>
      <c r="I3031"/>
      <c r="J3031"/>
      <c r="L3031" s="1"/>
    </row>
    <row r="3032" spans="1:12" ht="12.75" customHeight="1">
      <c r="A3032" s="47" t="s">
        <v>14528</v>
      </c>
      <c r="B3032" s="34" t="s">
        <v>18513</v>
      </c>
      <c r="C3032" s="15" t="s">
        <v>19842</v>
      </c>
      <c r="D3032" s="68" t="s">
        <v>18517</v>
      </c>
      <c r="E3032" s="75">
        <v>124</v>
      </c>
      <c r="F3032" s="1"/>
      <c r="G3032"/>
      <c r="H3032"/>
      <c r="I3032"/>
      <c r="J3032"/>
      <c r="L3032" s="1"/>
    </row>
    <row r="3033" spans="1:12" ht="12.75" customHeight="1">
      <c r="A3033" s="47" t="s">
        <v>14484</v>
      </c>
      <c r="B3033" s="34" t="s">
        <v>18513</v>
      </c>
      <c r="C3033" s="15" t="s">
        <v>18519</v>
      </c>
      <c r="D3033" s="68" t="s">
        <v>18670</v>
      </c>
      <c r="E3033" s="75">
        <v>53</v>
      </c>
      <c r="F3033" s="1"/>
      <c r="G3033"/>
      <c r="H3033"/>
      <c r="I3033"/>
      <c r="J3033"/>
      <c r="L3033" s="1"/>
    </row>
    <row r="3034" spans="1:12" ht="12.75" customHeight="1">
      <c r="A3034" s="47" t="s">
        <v>14480</v>
      </c>
      <c r="B3034" s="34" t="s">
        <v>18513</v>
      </c>
      <c r="C3034" s="15" t="s">
        <v>18521</v>
      </c>
      <c r="D3034" s="68" t="s">
        <v>18670</v>
      </c>
      <c r="E3034" s="75">
        <v>53</v>
      </c>
      <c r="F3034" s="1"/>
      <c r="G3034"/>
      <c r="H3034"/>
      <c r="I3034"/>
      <c r="J3034"/>
      <c r="L3034" s="1"/>
    </row>
    <row r="3035" spans="1:12" ht="12.75" customHeight="1">
      <c r="A3035" s="47" t="s">
        <v>14496</v>
      </c>
      <c r="B3035" s="34" t="s">
        <v>18513</v>
      </c>
      <c r="C3035" s="15" t="s">
        <v>18523</v>
      </c>
      <c r="D3035" s="68" t="s">
        <v>18670</v>
      </c>
      <c r="E3035" s="75">
        <v>53</v>
      </c>
      <c r="F3035" s="1"/>
      <c r="G3035"/>
      <c r="H3035"/>
      <c r="I3035"/>
      <c r="J3035"/>
      <c r="L3035" s="1"/>
    </row>
    <row r="3036" spans="1:12" ht="12.75" customHeight="1">
      <c r="A3036" s="47" t="s">
        <v>14465</v>
      </c>
      <c r="B3036" s="34" t="s">
        <v>18513</v>
      </c>
      <c r="C3036" s="15" t="s">
        <v>18525</v>
      </c>
      <c r="D3036" s="68" t="s">
        <v>18670</v>
      </c>
      <c r="E3036" s="75">
        <v>28.5</v>
      </c>
      <c r="F3036" s="1"/>
      <c r="G3036"/>
      <c r="H3036"/>
      <c r="I3036"/>
      <c r="J3036"/>
      <c r="L3036" s="1"/>
    </row>
    <row r="3037" spans="1:12" ht="12.75" customHeight="1">
      <c r="A3037" s="46" t="s">
        <v>9135</v>
      </c>
      <c r="B3037" s="35" t="s">
        <v>3612</v>
      </c>
      <c r="C3037" s="15" t="s">
        <v>19582</v>
      </c>
      <c r="D3037" s="68" t="s">
        <v>18670</v>
      </c>
      <c r="E3037" s="75">
        <v>429</v>
      </c>
      <c r="F3037" s="1"/>
      <c r="G3037"/>
      <c r="H3037"/>
      <c r="I3037"/>
      <c r="J3037"/>
      <c r="L3037" s="1"/>
    </row>
    <row r="3038" spans="1:12" ht="12.75" customHeight="1">
      <c r="A3038" s="47" t="s">
        <v>14499</v>
      </c>
      <c r="B3038" s="34" t="s">
        <v>18513</v>
      </c>
      <c r="C3038" s="15" t="s">
        <v>18526</v>
      </c>
      <c r="D3038" s="68" t="s">
        <v>18517</v>
      </c>
      <c r="E3038" s="75">
        <v>63</v>
      </c>
      <c r="F3038" s="1"/>
      <c r="G3038"/>
      <c r="H3038"/>
      <c r="I3038"/>
      <c r="J3038"/>
      <c r="L3038" s="1"/>
    </row>
    <row r="3039" spans="1:12" ht="12.75" customHeight="1">
      <c r="A3039" s="47" t="s">
        <v>14502</v>
      </c>
      <c r="B3039" s="34" t="s">
        <v>18513</v>
      </c>
      <c r="C3039" s="15" t="s">
        <v>19858</v>
      </c>
      <c r="D3039" s="68" t="s">
        <v>18517</v>
      </c>
      <c r="E3039" s="75">
        <v>66</v>
      </c>
      <c r="F3039" s="1"/>
      <c r="G3039"/>
      <c r="H3039"/>
      <c r="I3039"/>
      <c r="J3039"/>
      <c r="L3039" s="1"/>
    </row>
    <row r="3040" spans="1:12" ht="12.75" customHeight="1">
      <c r="A3040" s="46" t="s">
        <v>405</v>
      </c>
      <c r="B3040" s="38" t="s">
        <v>18544</v>
      </c>
      <c r="C3040" s="15" t="s">
        <v>1690</v>
      </c>
      <c r="D3040" s="68" t="s">
        <v>18670</v>
      </c>
      <c r="E3040" s="75">
        <v>11</v>
      </c>
      <c r="F3040" s="1"/>
      <c r="G3040"/>
      <c r="H3040"/>
      <c r="I3040"/>
      <c r="J3040"/>
      <c r="L3040" s="1"/>
    </row>
    <row r="3041" spans="1:12" ht="12.75" customHeight="1">
      <c r="A3041" s="47" t="s">
        <v>15654</v>
      </c>
      <c r="B3041" s="36" t="s">
        <v>19828</v>
      </c>
      <c r="C3041" s="15" t="s">
        <v>18474</v>
      </c>
      <c r="D3041" s="68" t="s">
        <v>18670</v>
      </c>
      <c r="E3041" s="75">
        <v>480</v>
      </c>
      <c r="F3041" s="1"/>
      <c r="G3041"/>
      <c r="H3041"/>
      <c r="I3041"/>
      <c r="J3041"/>
      <c r="L3041" s="1"/>
    </row>
    <row r="3042" spans="1:12" ht="12.75" customHeight="1">
      <c r="A3042" s="46" t="s">
        <v>15663</v>
      </c>
      <c r="B3042" s="36" t="s">
        <v>19828</v>
      </c>
      <c r="C3042" s="35" t="s">
        <v>18469</v>
      </c>
      <c r="D3042" s="68" t="s">
        <v>18670</v>
      </c>
      <c r="E3042" s="75">
        <v>169</v>
      </c>
      <c r="F3042" s="1"/>
      <c r="G3042"/>
      <c r="H3042"/>
      <c r="I3042"/>
      <c r="J3042"/>
      <c r="L3042" s="1"/>
    </row>
    <row r="3043" spans="1:12" ht="12.75" customHeight="1">
      <c r="A3043" s="46" t="s">
        <v>3193</v>
      </c>
      <c r="B3043" s="36" t="s">
        <v>19828</v>
      </c>
      <c r="C3043" s="35" t="s">
        <v>18470</v>
      </c>
      <c r="D3043" s="68" t="s">
        <v>18670</v>
      </c>
      <c r="E3043" s="75">
        <v>85</v>
      </c>
      <c r="F3043" s="1"/>
      <c r="G3043"/>
      <c r="H3043"/>
      <c r="I3043"/>
      <c r="J3043"/>
      <c r="L3043" s="1"/>
    </row>
    <row r="3044" spans="1:12" ht="12.75" customHeight="1">
      <c r="A3044" s="46" t="s">
        <v>3219</v>
      </c>
      <c r="B3044" s="36" t="s">
        <v>19828</v>
      </c>
      <c r="C3044" s="35" t="s">
        <v>18468</v>
      </c>
      <c r="D3044" s="68" t="s">
        <v>18670</v>
      </c>
      <c r="E3044" s="75">
        <v>198</v>
      </c>
      <c r="F3044" s="1"/>
      <c r="G3044"/>
      <c r="H3044"/>
      <c r="I3044"/>
      <c r="J3044"/>
      <c r="L3044" s="1"/>
    </row>
    <row r="3045" spans="1:12" ht="12.75" customHeight="1">
      <c r="A3045" s="50" t="s">
        <v>18471</v>
      </c>
      <c r="B3045" s="36" t="s">
        <v>19828</v>
      </c>
      <c r="C3045" s="35" t="s">
        <v>18472</v>
      </c>
      <c r="D3045" s="68" t="s">
        <v>18670</v>
      </c>
      <c r="E3045" s="74">
        <v>70</v>
      </c>
    </row>
    <row r="3046" spans="1:12" ht="12.75" customHeight="1">
      <c r="A3046" s="47" t="s">
        <v>18482</v>
      </c>
      <c r="B3046" s="34" t="s">
        <v>18483</v>
      </c>
      <c r="C3046" s="15" t="s">
        <v>20341</v>
      </c>
      <c r="D3046" s="68" t="s">
        <v>18670</v>
      </c>
      <c r="E3046" s="75">
        <v>4750</v>
      </c>
    </row>
    <row r="3047" spans="1:12" ht="12.75" customHeight="1">
      <c r="A3047" s="47" t="s">
        <v>18484</v>
      </c>
      <c r="B3047" s="34" t="s">
        <v>18483</v>
      </c>
      <c r="C3047" s="15" t="s">
        <v>20342</v>
      </c>
      <c r="D3047" s="68" t="s">
        <v>18670</v>
      </c>
      <c r="E3047" s="75">
        <v>5250</v>
      </c>
    </row>
    <row r="3048" spans="1:12" ht="12.75" customHeight="1">
      <c r="A3048" s="47" t="s">
        <v>18485</v>
      </c>
      <c r="B3048" s="34" t="s">
        <v>18483</v>
      </c>
      <c r="C3048" s="15" t="s">
        <v>20343</v>
      </c>
      <c r="D3048" s="68" t="s">
        <v>18670</v>
      </c>
      <c r="E3048" s="75">
        <v>11570</v>
      </c>
    </row>
    <row r="3049" spans="1:12" ht="12.75" customHeight="1">
      <c r="A3049" s="46" t="s">
        <v>15660</v>
      </c>
      <c r="B3049" s="36" t="s">
        <v>19828</v>
      </c>
      <c r="C3049" s="35" t="s">
        <v>18473</v>
      </c>
      <c r="D3049" s="68" t="s">
        <v>18670</v>
      </c>
      <c r="E3049" s="75">
        <v>850</v>
      </c>
    </row>
    <row r="3050" spans="1:12" ht="12.75" customHeight="1">
      <c r="A3050" s="46" t="s">
        <v>10715</v>
      </c>
      <c r="B3050" s="34" t="s">
        <v>18366</v>
      </c>
      <c r="C3050" s="35" t="s">
        <v>18376</v>
      </c>
      <c r="D3050" s="68" t="s">
        <v>18670</v>
      </c>
      <c r="E3050" s="74">
        <v>145</v>
      </c>
    </row>
    <row r="3051" spans="1:12" ht="12.75" customHeight="1">
      <c r="A3051" s="47" t="s">
        <v>11203</v>
      </c>
      <c r="B3051" s="34" t="s">
        <v>18366</v>
      </c>
      <c r="C3051" s="15" t="s">
        <v>18369</v>
      </c>
      <c r="D3051" s="68" t="s">
        <v>18670</v>
      </c>
      <c r="E3051" s="75">
        <v>123</v>
      </c>
    </row>
    <row r="3052" spans="1:12" ht="12.75" customHeight="1">
      <c r="A3052" s="47" t="s">
        <v>11206</v>
      </c>
      <c r="B3052" s="34" t="s">
        <v>18366</v>
      </c>
      <c r="C3052" s="15" t="s">
        <v>11204</v>
      </c>
      <c r="D3052" s="68" t="s">
        <v>18670</v>
      </c>
      <c r="E3052" s="75">
        <v>152</v>
      </c>
    </row>
    <row r="3053" spans="1:12" ht="12.75" customHeight="1">
      <c r="A3053" s="47" t="s">
        <v>20399</v>
      </c>
      <c r="B3053" s="34" t="s">
        <v>20390</v>
      </c>
      <c r="C3053" s="15" t="s">
        <v>20400</v>
      </c>
      <c r="D3053" s="68" t="s">
        <v>18670</v>
      </c>
      <c r="E3053" s="75">
        <v>10500</v>
      </c>
    </row>
    <row r="3054" spans="1:12" ht="12.75" customHeight="1">
      <c r="A3054" s="47" t="s">
        <v>18407</v>
      </c>
      <c r="B3054" s="34" t="s">
        <v>18408</v>
      </c>
      <c r="C3054" s="35" t="s">
        <v>20344</v>
      </c>
      <c r="D3054" s="68" t="s">
        <v>18670</v>
      </c>
      <c r="E3054" s="74">
        <v>2130</v>
      </c>
    </row>
    <row r="3055" spans="1:12" ht="12.75" customHeight="1">
      <c r="A3055" s="47" t="s">
        <v>18410</v>
      </c>
      <c r="B3055" s="34" t="s">
        <v>18408</v>
      </c>
      <c r="C3055" s="35" t="s">
        <v>20345</v>
      </c>
      <c r="D3055" s="68" t="s">
        <v>18670</v>
      </c>
      <c r="E3055" s="74">
        <v>1850</v>
      </c>
    </row>
    <row r="3056" spans="1:12" ht="12.75" customHeight="1">
      <c r="A3056" s="47" t="s">
        <v>18406</v>
      </c>
      <c r="B3056" s="34" t="s">
        <v>18403</v>
      </c>
      <c r="C3056" s="15" t="s">
        <v>20346</v>
      </c>
      <c r="D3056" s="68" t="s">
        <v>18670</v>
      </c>
      <c r="E3056" s="74">
        <v>1120</v>
      </c>
    </row>
    <row r="3057" spans="1:5" ht="12.75" customHeight="1">
      <c r="A3057" s="47" t="s">
        <v>18422</v>
      </c>
      <c r="B3057" s="34" t="s">
        <v>18408</v>
      </c>
      <c r="C3057" s="15" t="s">
        <v>20347</v>
      </c>
      <c r="D3057" s="68" t="s">
        <v>18670</v>
      </c>
      <c r="E3057" s="74">
        <v>5575</v>
      </c>
    </row>
    <row r="3058" spans="1:5" ht="12.75" customHeight="1">
      <c r="A3058" s="47" t="s">
        <v>18419</v>
      </c>
      <c r="B3058" s="34" t="s">
        <v>18408</v>
      </c>
      <c r="C3058" s="35" t="s">
        <v>20348</v>
      </c>
      <c r="D3058" s="68" t="s">
        <v>18670</v>
      </c>
      <c r="E3058" s="74">
        <v>3445</v>
      </c>
    </row>
    <row r="3059" spans="1:5" ht="12.75" customHeight="1">
      <c r="A3059" s="47" t="s">
        <v>18420</v>
      </c>
      <c r="B3059" s="34" t="s">
        <v>18408</v>
      </c>
      <c r="C3059" s="35" t="s">
        <v>20349</v>
      </c>
      <c r="D3059" s="68" t="s">
        <v>18670</v>
      </c>
      <c r="E3059" s="74">
        <v>3558</v>
      </c>
    </row>
    <row r="3060" spans="1:5" ht="12.75" customHeight="1">
      <c r="A3060" s="47" t="s">
        <v>18421</v>
      </c>
      <c r="B3060" s="34" t="s">
        <v>18408</v>
      </c>
      <c r="C3060" s="35" t="s">
        <v>20350</v>
      </c>
      <c r="D3060" s="68" t="s">
        <v>18670</v>
      </c>
      <c r="E3060" s="74">
        <v>3529</v>
      </c>
    </row>
    <row r="3061" spans="1:5" ht="12.75" customHeight="1">
      <c r="A3061" s="47" t="s">
        <v>18409</v>
      </c>
      <c r="B3061" s="34" t="s">
        <v>18408</v>
      </c>
      <c r="C3061" s="35" t="s">
        <v>20351</v>
      </c>
      <c r="D3061" s="68" t="s">
        <v>18670</v>
      </c>
      <c r="E3061" s="74">
        <v>1332</v>
      </c>
    </row>
    <row r="3062" spans="1:5" ht="12.75" customHeight="1">
      <c r="A3062" s="47" t="s">
        <v>18404</v>
      </c>
      <c r="B3062" s="34" t="s">
        <v>18403</v>
      </c>
      <c r="C3062" s="15" t="s">
        <v>20352</v>
      </c>
      <c r="D3062" s="68" t="s">
        <v>18670</v>
      </c>
      <c r="E3062" s="74">
        <v>740</v>
      </c>
    </row>
    <row r="3063" spans="1:5" ht="12.75" customHeight="1">
      <c r="A3063" s="46" t="s">
        <v>14261</v>
      </c>
      <c r="B3063" s="34" t="s">
        <v>13279</v>
      </c>
      <c r="C3063" s="35" t="s">
        <v>18360</v>
      </c>
      <c r="D3063" s="68" t="s">
        <v>18670</v>
      </c>
      <c r="E3063" s="75">
        <v>2575</v>
      </c>
    </row>
    <row r="3064" spans="1:5" ht="12.75" customHeight="1">
      <c r="A3064" s="47" t="s">
        <v>14267</v>
      </c>
      <c r="B3064" s="34" t="s">
        <v>18403</v>
      </c>
      <c r="C3064" s="15" t="s">
        <v>20353</v>
      </c>
      <c r="D3064" s="68" t="s">
        <v>18670</v>
      </c>
      <c r="E3064" s="75">
        <v>1845</v>
      </c>
    </row>
    <row r="3065" spans="1:5" ht="12.75" customHeight="1">
      <c r="A3065" s="47" t="s">
        <v>14264</v>
      </c>
      <c r="B3065" s="34" t="s">
        <v>13279</v>
      </c>
      <c r="C3065" s="15" t="s">
        <v>20354</v>
      </c>
      <c r="D3065" s="68" t="s">
        <v>18670</v>
      </c>
      <c r="E3065" s="75">
        <v>3945</v>
      </c>
    </row>
    <row r="3066" spans="1:5" ht="12.75" customHeight="1">
      <c r="A3066" s="46" t="s">
        <v>14288</v>
      </c>
      <c r="B3066" s="34" t="s">
        <v>18424</v>
      </c>
      <c r="C3066" s="35" t="s">
        <v>20355</v>
      </c>
      <c r="D3066" s="68" t="s">
        <v>18670</v>
      </c>
      <c r="E3066" s="74">
        <v>6353</v>
      </c>
    </row>
    <row r="3067" spans="1:5" ht="12.75" customHeight="1">
      <c r="A3067" s="47" t="s">
        <v>14291</v>
      </c>
      <c r="B3067" s="34" t="s">
        <v>18424</v>
      </c>
      <c r="C3067" s="35" t="s">
        <v>20356</v>
      </c>
      <c r="D3067" s="68" t="s">
        <v>18670</v>
      </c>
      <c r="E3067" s="75">
        <v>10640</v>
      </c>
    </row>
    <row r="3068" spans="1:5" ht="12.75" customHeight="1">
      <c r="A3068" s="47" t="s">
        <v>14294</v>
      </c>
      <c r="B3068" s="34" t="s">
        <v>18424</v>
      </c>
      <c r="C3068" s="15" t="s">
        <v>20357</v>
      </c>
      <c r="D3068" s="68" t="s">
        <v>18670</v>
      </c>
      <c r="E3068" s="75">
        <v>11200</v>
      </c>
    </row>
    <row r="3069" spans="1:5" ht="12.75" customHeight="1">
      <c r="A3069" s="47" t="s">
        <v>18441</v>
      </c>
      <c r="B3069" s="34" t="s">
        <v>18424</v>
      </c>
      <c r="C3069" s="15" t="s">
        <v>20358</v>
      </c>
      <c r="D3069" s="68" t="s">
        <v>18670</v>
      </c>
      <c r="E3069" s="74">
        <v>8515</v>
      </c>
    </row>
    <row r="3070" spans="1:5" ht="12.75" customHeight="1">
      <c r="A3070" s="47" t="s">
        <v>14345</v>
      </c>
      <c r="B3070" s="34" t="s">
        <v>13279</v>
      </c>
      <c r="C3070" s="36" t="s">
        <v>18361</v>
      </c>
      <c r="D3070" s="68" t="s">
        <v>18670</v>
      </c>
      <c r="E3070" s="75">
        <v>6085</v>
      </c>
    </row>
    <row r="3071" spans="1:5" ht="12.75" customHeight="1">
      <c r="A3071" s="47" t="s">
        <v>14297</v>
      </c>
      <c r="B3071" s="34" t="s">
        <v>18424</v>
      </c>
      <c r="C3071" s="15" t="s">
        <v>20359</v>
      </c>
      <c r="D3071" s="68" t="s">
        <v>18670</v>
      </c>
      <c r="E3071" s="75">
        <v>17835</v>
      </c>
    </row>
    <row r="3072" spans="1:5" ht="12.75" customHeight="1">
      <c r="A3072" s="47" t="s">
        <v>19868</v>
      </c>
      <c r="B3072" s="34" t="s">
        <v>18458</v>
      </c>
      <c r="C3072" s="15" t="s">
        <v>20360</v>
      </c>
      <c r="D3072" s="68" t="s">
        <v>18670</v>
      </c>
      <c r="E3072" s="75">
        <v>1317</v>
      </c>
    </row>
    <row r="3073" spans="1:7" ht="12.75" customHeight="1">
      <c r="A3073" s="47" t="s">
        <v>14315</v>
      </c>
      <c r="B3073" s="34" t="s">
        <v>18458</v>
      </c>
      <c r="C3073" s="15" t="s">
        <v>20361</v>
      </c>
      <c r="D3073" s="68" t="s">
        <v>18670</v>
      </c>
      <c r="E3073" s="75">
        <v>755</v>
      </c>
    </row>
    <row r="3074" spans="1:7" ht="12.75" customHeight="1">
      <c r="A3074" s="47" t="s">
        <v>18459</v>
      </c>
      <c r="B3074" s="34" t="s">
        <v>18458</v>
      </c>
      <c r="C3074" s="15" t="s">
        <v>20362</v>
      </c>
      <c r="D3074" s="68" t="s">
        <v>18670</v>
      </c>
      <c r="E3074" s="75">
        <v>868</v>
      </c>
    </row>
    <row r="3075" spans="1:7" ht="12.75" customHeight="1">
      <c r="A3075" s="47" t="s">
        <v>18460</v>
      </c>
      <c r="B3075" s="34" t="s">
        <v>18458</v>
      </c>
      <c r="C3075" s="15" t="s">
        <v>20363</v>
      </c>
      <c r="D3075" s="68" t="s">
        <v>18670</v>
      </c>
      <c r="E3075" s="75">
        <v>839</v>
      </c>
    </row>
    <row r="3076" spans="1:7" ht="12.75" customHeight="1">
      <c r="A3076" s="47" t="s">
        <v>14306</v>
      </c>
      <c r="B3076" s="34" t="s">
        <v>18458</v>
      </c>
      <c r="C3076" s="15" t="s">
        <v>20364</v>
      </c>
      <c r="D3076" s="68" t="s">
        <v>18670</v>
      </c>
      <c r="E3076" s="75">
        <v>850</v>
      </c>
    </row>
    <row r="3077" spans="1:7" ht="12.75" customHeight="1">
      <c r="A3077" s="47" t="s">
        <v>18461</v>
      </c>
      <c r="B3077" s="34" t="s">
        <v>18458</v>
      </c>
      <c r="C3077" s="15" t="s">
        <v>20365</v>
      </c>
      <c r="D3077" s="68" t="s">
        <v>18670</v>
      </c>
      <c r="E3077" s="75">
        <v>1076</v>
      </c>
    </row>
    <row r="3078" spans="1:7" ht="12.75" customHeight="1">
      <c r="A3078" s="47" t="s">
        <v>20055</v>
      </c>
      <c r="B3078" s="34" t="s">
        <v>18458</v>
      </c>
      <c r="C3078" s="15" t="s">
        <v>20366</v>
      </c>
      <c r="D3078" s="68" t="s">
        <v>18670</v>
      </c>
      <c r="E3078" s="75">
        <v>1077</v>
      </c>
    </row>
    <row r="3079" spans="1:7" s="55" customFormat="1" ht="12.75" customHeight="1">
      <c r="A3079" s="47" t="s">
        <v>18462</v>
      </c>
      <c r="B3079" s="34" t="s">
        <v>18458</v>
      </c>
      <c r="C3079" s="15" t="s">
        <v>20367</v>
      </c>
      <c r="D3079" s="68" t="s">
        <v>18670</v>
      </c>
      <c r="E3079" s="75">
        <v>1018</v>
      </c>
      <c r="G3079" s="56"/>
    </row>
    <row r="3080" spans="1:7" s="55" customFormat="1" ht="12.75" customHeight="1">
      <c r="A3080" s="47" t="s">
        <v>19936</v>
      </c>
      <c r="B3080" s="34" t="s">
        <v>18458</v>
      </c>
      <c r="C3080" s="15" t="s">
        <v>20368</v>
      </c>
      <c r="D3080" s="68" t="s">
        <v>18670</v>
      </c>
      <c r="E3080" s="75">
        <v>1077</v>
      </c>
      <c r="G3080" s="56"/>
    </row>
    <row r="3081" spans="1:7" s="55" customFormat="1" ht="12.75" customHeight="1">
      <c r="A3081" s="46" t="s">
        <v>14339</v>
      </c>
      <c r="B3081" s="34" t="s">
        <v>18458</v>
      </c>
      <c r="C3081" s="35" t="s">
        <v>20369</v>
      </c>
      <c r="D3081" s="68" t="s">
        <v>18670</v>
      </c>
      <c r="E3081" s="75">
        <v>1730</v>
      </c>
      <c r="G3081" s="56"/>
    </row>
    <row r="3082" spans="1:7" s="55" customFormat="1" ht="12.75" customHeight="1">
      <c r="A3082" s="47" t="s">
        <v>4377</v>
      </c>
      <c r="B3082" s="34" t="s">
        <v>18487</v>
      </c>
      <c r="C3082" s="15" t="s">
        <v>18499</v>
      </c>
      <c r="D3082" s="68" t="s">
        <v>18670</v>
      </c>
      <c r="E3082" s="75">
        <v>443</v>
      </c>
      <c r="G3082" s="56"/>
    </row>
    <row r="3083" spans="1:7" s="55" customFormat="1" ht="12.75" customHeight="1">
      <c r="A3083" s="47" t="s">
        <v>18500</v>
      </c>
      <c r="B3083" s="34" t="s">
        <v>18487</v>
      </c>
      <c r="C3083" s="15" t="s">
        <v>18501</v>
      </c>
      <c r="D3083" s="68" t="s">
        <v>18670</v>
      </c>
      <c r="E3083" s="75">
        <v>300</v>
      </c>
      <c r="G3083" s="56"/>
    </row>
    <row r="3084" spans="1:7" s="55" customFormat="1" ht="12.75" customHeight="1">
      <c r="A3084" s="60" t="s">
        <v>19944</v>
      </c>
      <c r="B3084" s="60" t="s">
        <v>18487</v>
      </c>
      <c r="C3084" s="60" t="s">
        <v>20168</v>
      </c>
      <c r="D3084" s="68" t="s">
        <v>18670</v>
      </c>
      <c r="E3084" s="29">
        <v>299</v>
      </c>
      <c r="G3084" s="56"/>
    </row>
    <row r="3085" spans="1:7" s="55" customFormat="1" ht="12.75" customHeight="1">
      <c r="A3085" s="60" t="s">
        <v>19945</v>
      </c>
      <c r="B3085" s="60" t="s">
        <v>18487</v>
      </c>
      <c r="C3085" s="60" t="s">
        <v>20169</v>
      </c>
      <c r="D3085" s="68" t="s">
        <v>18670</v>
      </c>
      <c r="E3085" s="29">
        <v>242</v>
      </c>
      <c r="G3085" s="56"/>
    </row>
    <row r="3086" spans="1:7" s="55" customFormat="1" ht="12.75" customHeight="1">
      <c r="A3086" s="60" t="s">
        <v>20166</v>
      </c>
      <c r="B3086" s="60" t="s">
        <v>18487</v>
      </c>
      <c r="C3086" s="60" t="s">
        <v>20170</v>
      </c>
      <c r="D3086" s="68" t="s">
        <v>18670</v>
      </c>
      <c r="E3086" s="29">
        <v>298</v>
      </c>
      <c r="G3086" s="56"/>
    </row>
    <row r="3087" spans="1:7" s="55" customFormat="1" ht="12.75" customHeight="1">
      <c r="A3087" s="60" t="s">
        <v>20167</v>
      </c>
      <c r="B3087" s="60" t="s">
        <v>18487</v>
      </c>
      <c r="C3087" s="60" t="s">
        <v>20171</v>
      </c>
      <c r="D3087" s="68" t="s">
        <v>18670</v>
      </c>
      <c r="E3087" s="29">
        <v>180</v>
      </c>
      <c r="G3087" s="56"/>
    </row>
    <row r="3088" spans="1:7" s="55" customFormat="1" ht="12.75" customHeight="1">
      <c r="A3088" s="47" t="s">
        <v>11778</v>
      </c>
      <c r="B3088" s="34" t="s">
        <v>18487</v>
      </c>
      <c r="C3088" s="15" t="s">
        <v>11776</v>
      </c>
      <c r="D3088" s="68" t="s">
        <v>18670</v>
      </c>
      <c r="E3088" s="75">
        <v>360</v>
      </c>
      <c r="G3088" s="56"/>
    </row>
    <row r="3089" spans="1:9" s="55" customFormat="1" ht="12.75" customHeight="1">
      <c r="A3089" s="47" t="s">
        <v>11805</v>
      </c>
      <c r="B3089" s="34" t="s">
        <v>18487</v>
      </c>
      <c r="C3089" s="15" t="s">
        <v>11803</v>
      </c>
      <c r="D3089" s="68" t="s">
        <v>18670</v>
      </c>
      <c r="E3089" s="75">
        <v>465</v>
      </c>
      <c r="G3089" s="56"/>
    </row>
    <row r="3090" spans="1:9" s="55" customFormat="1" ht="12.75" customHeight="1">
      <c r="A3090" s="47" t="s">
        <v>20118</v>
      </c>
      <c r="B3090" s="35" t="s">
        <v>20390</v>
      </c>
      <c r="C3090" s="15" t="s">
        <v>11803</v>
      </c>
      <c r="D3090" s="68" t="s">
        <v>18670</v>
      </c>
      <c r="E3090" s="75">
        <v>930</v>
      </c>
      <c r="G3090" s="56"/>
    </row>
    <row r="3091" spans="1:9" s="55" customFormat="1" ht="12.75" customHeight="1">
      <c r="A3091" s="47" t="s">
        <v>11808</v>
      </c>
      <c r="B3091" s="34" t="s">
        <v>18487</v>
      </c>
      <c r="C3091" s="15" t="s">
        <v>11806</v>
      </c>
      <c r="D3091" s="68" t="s">
        <v>18670</v>
      </c>
      <c r="E3091" s="75">
        <v>1140</v>
      </c>
      <c r="G3091" s="56"/>
    </row>
    <row r="3092" spans="1:9" s="55" customFormat="1" ht="12.75" customHeight="1">
      <c r="A3092" s="47" t="s">
        <v>20119</v>
      </c>
      <c r="B3092" s="35" t="s">
        <v>20390</v>
      </c>
      <c r="C3092" s="15" t="s">
        <v>11806</v>
      </c>
      <c r="D3092" s="68" t="s">
        <v>18670</v>
      </c>
      <c r="E3092" s="75">
        <v>2280</v>
      </c>
      <c r="G3092" s="56"/>
    </row>
    <row r="3093" spans="1:9" s="55" customFormat="1" ht="12.75" customHeight="1">
      <c r="A3093" s="47" t="s">
        <v>11811</v>
      </c>
      <c r="B3093" s="34" t="s">
        <v>18487</v>
      </c>
      <c r="C3093" s="15" t="s">
        <v>18502</v>
      </c>
      <c r="D3093" s="68" t="s">
        <v>18670</v>
      </c>
      <c r="E3093" s="75">
        <v>490</v>
      </c>
      <c r="G3093" s="56"/>
    </row>
    <row r="3094" spans="1:9" s="55" customFormat="1" ht="12.75" customHeight="1">
      <c r="A3094" s="47" t="s">
        <v>20120</v>
      </c>
      <c r="B3094" s="35" t="s">
        <v>20390</v>
      </c>
      <c r="C3094" s="15" t="s">
        <v>18502</v>
      </c>
      <c r="D3094" s="68" t="s">
        <v>18670</v>
      </c>
      <c r="E3094" s="75">
        <v>980</v>
      </c>
      <c r="G3094" s="56"/>
    </row>
    <row r="3095" spans="1:9" s="55" customFormat="1" ht="12.75" customHeight="1">
      <c r="A3095" s="47" t="s">
        <v>11814</v>
      </c>
      <c r="B3095" s="34" t="s">
        <v>18487</v>
      </c>
      <c r="C3095" s="15" t="s">
        <v>11812</v>
      </c>
      <c r="D3095" s="68" t="s">
        <v>18670</v>
      </c>
      <c r="E3095" s="75">
        <v>480</v>
      </c>
      <c r="G3095" s="56"/>
    </row>
    <row r="3096" spans="1:9" s="55" customFormat="1" ht="12.75" customHeight="1">
      <c r="A3096" s="47" t="s">
        <v>20121</v>
      </c>
      <c r="B3096" s="35" t="s">
        <v>20390</v>
      </c>
      <c r="C3096" s="15" t="s">
        <v>11812</v>
      </c>
      <c r="D3096" s="68" t="s">
        <v>18670</v>
      </c>
      <c r="E3096" s="75">
        <v>960</v>
      </c>
      <c r="G3096" s="56"/>
    </row>
    <row r="3097" spans="1:9" s="55" customFormat="1" ht="12.75" customHeight="1">
      <c r="A3097" s="47" t="s">
        <v>11817</v>
      </c>
      <c r="B3097" s="34" t="s">
        <v>18487</v>
      </c>
      <c r="C3097" s="15" t="s">
        <v>11815</v>
      </c>
      <c r="D3097" s="68" t="s">
        <v>18670</v>
      </c>
      <c r="E3097" s="75">
        <v>860</v>
      </c>
      <c r="G3097" s="56"/>
    </row>
    <row r="3098" spans="1:9" s="55" customFormat="1" ht="12.75" customHeight="1">
      <c r="A3098" s="47" t="s">
        <v>20122</v>
      </c>
      <c r="B3098" s="35" t="s">
        <v>20390</v>
      </c>
      <c r="C3098" s="15" t="s">
        <v>11815</v>
      </c>
      <c r="D3098" s="68" t="s">
        <v>18670</v>
      </c>
      <c r="E3098" s="75">
        <v>1720</v>
      </c>
      <c r="G3098" s="56"/>
    </row>
    <row r="3099" spans="1:9" s="55" customFormat="1" ht="12.75" customHeight="1">
      <c r="A3099" s="47" t="s">
        <v>20109</v>
      </c>
      <c r="B3099" s="35" t="s">
        <v>20390</v>
      </c>
      <c r="C3099" s="15" t="s">
        <v>11776</v>
      </c>
      <c r="D3099" s="68" t="s">
        <v>18670</v>
      </c>
      <c r="E3099" s="75">
        <v>720</v>
      </c>
      <c r="G3099" s="56"/>
    </row>
    <row r="3100" spans="1:9" s="55" customFormat="1" ht="12.75" customHeight="1">
      <c r="A3100" s="47" t="s">
        <v>11781</v>
      </c>
      <c r="B3100" s="34" t="s">
        <v>18487</v>
      </c>
      <c r="C3100" s="15" t="s">
        <v>11779</v>
      </c>
      <c r="D3100" s="68" t="s">
        <v>18670</v>
      </c>
      <c r="E3100" s="75">
        <v>746</v>
      </c>
      <c r="F3100" s="57"/>
      <c r="G3100" s="57"/>
      <c r="H3100" s="57"/>
      <c r="I3100" s="57"/>
    </row>
    <row r="3101" spans="1:9" s="55" customFormat="1" ht="12.75" customHeight="1">
      <c r="A3101" s="47" t="s">
        <v>11823</v>
      </c>
      <c r="B3101" s="34" t="s">
        <v>18487</v>
      </c>
      <c r="C3101" s="15" t="s">
        <v>20033</v>
      </c>
      <c r="D3101" s="68" t="s">
        <v>18670</v>
      </c>
      <c r="E3101" s="75">
        <v>228</v>
      </c>
      <c r="F3101" s="57"/>
      <c r="G3101" s="57"/>
      <c r="H3101" s="57"/>
      <c r="I3101" s="57"/>
    </row>
    <row r="3102" spans="1:9" s="55" customFormat="1" ht="12.75" customHeight="1">
      <c r="A3102" s="47" t="s">
        <v>11825</v>
      </c>
      <c r="B3102" s="34" t="s">
        <v>18487</v>
      </c>
      <c r="C3102" s="15" t="s">
        <v>20034</v>
      </c>
      <c r="D3102" s="68" t="s">
        <v>18670</v>
      </c>
      <c r="E3102" s="75">
        <v>228</v>
      </c>
      <c r="F3102" s="57"/>
      <c r="G3102" s="57"/>
      <c r="H3102" s="57"/>
    </row>
    <row r="3103" spans="1:9" s="55" customFormat="1" ht="12.75" customHeight="1">
      <c r="A3103" s="47" t="s">
        <v>11827</v>
      </c>
      <c r="B3103" s="34" t="s">
        <v>18487</v>
      </c>
      <c r="C3103" s="15" t="s">
        <v>20035</v>
      </c>
      <c r="D3103" s="68" t="s">
        <v>18670</v>
      </c>
      <c r="E3103" s="75">
        <v>228</v>
      </c>
      <c r="F3103" s="57"/>
      <c r="G3103" s="57"/>
      <c r="H3103" s="57"/>
    </row>
    <row r="3104" spans="1:9" s="55" customFormat="1" ht="12.75" customHeight="1">
      <c r="A3104" s="47" t="s">
        <v>11829</v>
      </c>
      <c r="B3104" s="34" t="s">
        <v>18487</v>
      </c>
      <c r="C3104" s="15" t="s">
        <v>20036</v>
      </c>
      <c r="D3104" s="68" t="s">
        <v>18670</v>
      </c>
      <c r="E3104" s="75">
        <v>228</v>
      </c>
      <c r="F3104" s="57"/>
      <c r="G3104" s="57"/>
      <c r="H3104" s="57"/>
    </row>
    <row r="3105" spans="1:9" s="55" customFormat="1" ht="12.75" customHeight="1">
      <c r="A3105" s="47" t="s">
        <v>11831</v>
      </c>
      <c r="B3105" s="34" t="s">
        <v>18487</v>
      </c>
      <c r="C3105" s="15" t="s">
        <v>20037</v>
      </c>
      <c r="D3105" s="68" t="s">
        <v>18670</v>
      </c>
      <c r="E3105" s="75">
        <v>228</v>
      </c>
      <c r="F3105" s="57"/>
      <c r="G3105" s="57"/>
      <c r="H3105" s="57"/>
      <c r="I3105" s="57"/>
    </row>
    <row r="3106" spans="1:9" s="55" customFormat="1" ht="12.75" customHeight="1">
      <c r="A3106" s="47" t="s">
        <v>18503</v>
      </c>
      <c r="B3106" s="34" t="s">
        <v>18487</v>
      </c>
      <c r="C3106" s="15" t="s">
        <v>18504</v>
      </c>
      <c r="D3106" s="68" t="s">
        <v>18670</v>
      </c>
      <c r="E3106" s="75">
        <v>4685</v>
      </c>
      <c r="F3106" s="57"/>
      <c r="G3106" s="57"/>
      <c r="H3106" s="57"/>
      <c r="I3106" s="57"/>
    </row>
    <row r="3107" spans="1:9" s="55" customFormat="1" ht="12.75" customHeight="1">
      <c r="A3107" s="47" t="s">
        <v>20123</v>
      </c>
      <c r="B3107" s="35" t="s">
        <v>20390</v>
      </c>
      <c r="C3107" s="15" t="s">
        <v>18504</v>
      </c>
      <c r="D3107" s="68" t="s">
        <v>18670</v>
      </c>
      <c r="E3107" s="75">
        <v>9370</v>
      </c>
      <c r="F3107" s="57"/>
      <c r="G3107" s="57"/>
      <c r="H3107" s="57"/>
      <c r="I3107" s="57"/>
    </row>
    <row r="3108" spans="1:9" s="59" customFormat="1" ht="12.75" customHeight="1">
      <c r="A3108" s="47" t="s">
        <v>11833</v>
      </c>
      <c r="B3108" s="34" t="s">
        <v>18487</v>
      </c>
      <c r="C3108" s="15" t="s">
        <v>20038</v>
      </c>
      <c r="D3108" s="68" t="s">
        <v>18670</v>
      </c>
      <c r="E3108" s="75">
        <v>228</v>
      </c>
      <c r="F3108" s="58"/>
      <c r="G3108" s="58"/>
      <c r="H3108" s="58"/>
      <c r="I3108" s="58"/>
    </row>
    <row r="3109" spans="1:9" s="55" customFormat="1" ht="12.75" customHeight="1">
      <c r="A3109" s="47" t="s">
        <v>18505</v>
      </c>
      <c r="B3109" s="34" t="s">
        <v>18487</v>
      </c>
      <c r="C3109" s="15" t="s">
        <v>18506</v>
      </c>
      <c r="D3109" s="68" t="s">
        <v>18670</v>
      </c>
      <c r="E3109" s="74">
        <v>6325</v>
      </c>
      <c r="F3109" s="57"/>
      <c r="G3109" s="57"/>
      <c r="H3109" s="57"/>
      <c r="I3109" s="57"/>
    </row>
    <row r="3110" spans="1:9" s="55" customFormat="1" ht="12.75" customHeight="1">
      <c r="A3110" s="47" t="s">
        <v>11835</v>
      </c>
      <c r="B3110" s="34" t="s">
        <v>18487</v>
      </c>
      <c r="C3110" s="15" t="s">
        <v>20039</v>
      </c>
      <c r="D3110" s="68" t="s">
        <v>18670</v>
      </c>
      <c r="E3110" s="75">
        <v>228</v>
      </c>
      <c r="F3110" s="57"/>
      <c r="G3110" s="57"/>
      <c r="H3110" s="57"/>
      <c r="I3110" s="57"/>
    </row>
    <row r="3111" spans="1:9" s="55" customFormat="1" ht="12.75" customHeight="1">
      <c r="A3111" s="47" t="s">
        <v>11837</v>
      </c>
      <c r="B3111" s="34" t="s">
        <v>18487</v>
      </c>
      <c r="C3111" s="15" t="s">
        <v>20040</v>
      </c>
      <c r="D3111" s="68" t="s">
        <v>18670</v>
      </c>
      <c r="E3111" s="75">
        <v>228</v>
      </c>
      <c r="F3111" s="57"/>
      <c r="G3111" s="57"/>
      <c r="H3111" s="57"/>
      <c r="I3111" s="57"/>
    </row>
    <row r="3112" spans="1:9" s="55" customFormat="1" ht="12.75" customHeight="1">
      <c r="A3112" s="47" t="s">
        <v>20110</v>
      </c>
      <c r="B3112" s="35" t="s">
        <v>20390</v>
      </c>
      <c r="C3112" s="15" t="s">
        <v>11779</v>
      </c>
      <c r="D3112" s="68" t="s">
        <v>18670</v>
      </c>
      <c r="E3112" s="75">
        <v>1492</v>
      </c>
      <c r="F3112" s="57"/>
      <c r="G3112" s="57"/>
      <c r="H3112" s="57"/>
      <c r="I3112" s="57"/>
    </row>
    <row r="3113" spans="1:9" s="55" customFormat="1" ht="12.75" customHeight="1">
      <c r="A3113" s="47" t="s">
        <v>11784</v>
      </c>
      <c r="B3113" s="34" t="s">
        <v>18487</v>
      </c>
      <c r="C3113" s="15" t="s">
        <v>11782</v>
      </c>
      <c r="D3113" s="68" t="s">
        <v>18670</v>
      </c>
      <c r="E3113" s="75">
        <v>725</v>
      </c>
      <c r="F3113" s="57"/>
      <c r="G3113" s="57"/>
      <c r="H3113" s="57"/>
      <c r="I3113" s="57"/>
    </row>
    <row r="3114" spans="1:9" s="55" customFormat="1" ht="12.75" customHeight="1">
      <c r="A3114" s="47" t="s">
        <v>18481</v>
      </c>
      <c r="B3114" s="34" t="s">
        <v>18478</v>
      </c>
      <c r="C3114" s="15" t="s">
        <v>20370</v>
      </c>
      <c r="D3114" s="68" t="s">
        <v>18670</v>
      </c>
      <c r="E3114" s="74">
        <v>1155</v>
      </c>
      <c r="F3114" s="57"/>
      <c r="G3114" s="57"/>
      <c r="H3114" s="57"/>
      <c r="I3114" s="57"/>
    </row>
    <row r="3115" spans="1:9" s="55" customFormat="1" ht="12.75" customHeight="1">
      <c r="A3115" s="47" t="s">
        <v>18480</v>
      </c>
      <c r="B3115" s="34" t="s">
        <v>18478</v>
      </c>
      <c r="C3115" s="15" t="s">
        <v>20371</v>
      </c>
      <c r="D3115" s="68" t="s">
        <v>18670</v>
      </c>
      <c r="E3115" s="74">
        <v>1050</v>
      </c>
      <c r="F3115" s="57"/>
      <c r="G3115" s="57"/>
      <c r="H3115" s="57"/>
      <c r="I3115" s="57"/>
    </row>
    <row r="3116" spans="1:9" s="59" customFormat="1" ht="12.75" customHeight="1">
      <c r="A3116" s="47" t="s">
        <v>18479</v>
      </c>
      <c r="B3116" s="34" t="s">
        <v>18478</v>
      </c>
      <c r="C3116" s="15" t="s">
        <v>20372</v>
      </c>
      <c r="D3116" s="68" t="s">
        <v>18670</v>
      </c>
      <c r="E3116" s="74">
        <v>798</v>
      </c>
      <c r="F3116" s="58"/>
      <c r="G3116" s="58"/>
      <c r="H3116" s="58"/>
      <c r="I3116" s="58"/>
    </row>
    <row r="3117" spans="1:9" s="59" customFormat="1" ht="12.75" customHeight="1">
      <c r="A3117" s="47" t="s">
        <v>20111</v>
      </c>
      <c r="B3117" s="35" t="s">
        <v>20390</v>
      </c>
      <c r="C3117" s="15" t="s">
        <v>11782</v>
      </c>
      <c r="D3117" s="68" t="s">
        <v>18670</v>
      </c>
      <c r="E3117" s="75">
        <v>1450</v>
      </c>
      <c r="F3117" s="58"/>
      <c r="G3117" s="58"/>
      <c r="H3117" s="58"/>
      <c r="I3117" s="58"/>
    </row>
    <row r="3118" spans="1:9" s="59" customFormat="1" ht="12.75" customHeight="1">
      <c r="A3118" s="47" t="s">
        <v>11787</v>
      </c>
      <c r="B3118" s="34" t="s">
        <v>18487</v>
      </c>
      <c r="C3118" s="15" t="s">
        <v>11785</v>
      </c>
      <c r="D3118" s="68" t="s">
        <v>18670</v>
      </c>
      <c r="E3118" s="75">
        <v>540</v>
      </c>
      <c r="F3118" s="58"/>
      <c r="G3118" s="58"/>
      <c r="H3118" s="58"/>
      <c r="I3118" s="58"/>
    </row>
    <row r="3119" spans="1:9" s="59" customFormat="1" ht="12.75" customHeight="1">
      <c r="A3119" s="47" t="s">
        <v>20112</v>
      </c>
      <c r="B3119" s="35" t="s">
        <v>20390</v>
      </c>
      <c r="C3119" s="15" t="s">
        <v>11785</v>
      </c>
      <c r="D3119" s="68" t="s">
        <v>18670</v>
      </c>
      <c r="E3119" s="75">
        <v>1080</v>
      </c>
      <c r="F3119" s="58"/>
      <c r="G3119" s="58"/>
      <c r="H3119" s="58"/>
      <c r="I3119" s="58"/>
    </row>
    <row r="3120" spans="1:9" s="59" customFormat="1" ht="12.75" customHeight="1">
      <c r="A3120" s="47" t="s">
        <v>11790</v>
      </c>
      <c r="B3120" s="34" t="s">
        <v>18487</v>
      </c>
      <c r="C3120" s="15" t="s">
        <v>11788</v>
      </c>
      <c r="D3120" s="68" t="s">
        <v>18670</v>
      </c>
      <c r="E3120" s="75">
        <v>930</v>
      </c>
      <c r="F3120" s="58"/>
      <c r="G3120" s="58"/>
      <c r="H3120" s="58"/>
      <c r="I3120" s="58"/>
    </row>
    <row r="3121" spans="1:9" s="59" customFormat="1" ht="12.75" customHeight="1">
      <c r="A3121" s="47" t="s">
        <v>20113</v>
      </c>
      <c r="B3121" s="35" t="s">
        <v>20390</v>
      </c>
      <c r="C3121" s="15" t="s">
        <v>11788</v>
      </c>
      <c r="D3121" s="68" t="s">
        <v>18670</v>
      </c>
      <c r="E3121" s="75">
        <v>1860</v>
      </c>
      <c r="F3121" s="58"/>
      <c r="G3121" s="58"/>
      <c r="H3121" s="58"/>
      <c r="I3121" s="58"/>
    </row>
    <row r="3122" spans="1:9" s="59" customFormat="1" ht="12.75" customHeight="1">
      <c r="A3122" s="47" t="s">
        <v>11793</v>
      </c>
      <c r="B3122" s="34" t="s">
        <v>18487</v>
      </c>
      <c r="C3122" s="15" t="s">
        <v>11791</v>
      </c>
      <c r="D3122" s="68" t="s">
        <v>18670</v>
      </c>
      <c r="E3122" s="75">
        <v>776</v>
      </c>
      <c r="F3122" s="58"/>
      <c r="G3122" s="58"/>
      <c r="H3122" s="58"/>
      <c r="I3122" s="58"/>
    </row>
    <row r="3123" spans="1:9" s="59" customFormat="1" ht="12.75" customHeight="1">
      <c r="A3123" s="47" t="s">
        <v>20114</v>
      </c>
      <c r="B3123" s="35" t="s">
        <v>20390</v>
      </c>
      <c r="C3123" s="15" t="s">
        <v>11791</v>
      </c>
      <c r="D3123" s="68" t="s">
        <v>18670</v>
      </c>
      <c r="E3123" s="75">
        <v>1552</v>
      </c>
      <c r="F3123" s="58"/>
      <c r="G3123" s="58"/>
      <c r="H3123" s="58"/>
      <c r="I3123" s="58"/>
    </row>
    <row r="3124" spans="1:9" s="59" customFormat="1" ht="12.75" customHeight="1">
      <c r="A3124" s="47" t="s">
        <v>11796</v>
      </c>
      <c r="B3124" s="34" t="s">
        <v>18487</v>
      </c>
      <c r="C3124" s="15" t="s">
        <v>11794</v>
      </c>
      <c r="D3124" s="68" t="s">
        <v>18670</v>
      </c>
      <c r="E3124" s="75">
        <v>507</v>
      </c>
      <c r="F3124" s="58"/>
      <c r="G3124" s="58"/>
      <c r="H3124" s="58"/>
      <c r="I3124" s="58"/>
    </row>
    <row r="3125" spans="1:9" s="59" customFormat="1" ht="12.75" customHeight="1">
      <c r="A3125" s="47" t="s">
        <v>20115</v>
      </c>
      <c r="B3125" s="35" t="s">
        <v>20390</v>
      </c>
      <c r="C3125" s="15" t="s">
        <v>11794</v>
      </c>
      <c r="D3125" s="68" t="s">
        <v>18670</v>
      </c>
      <c r="E3125" s="75">
        <v>1014</v>
      </c>
      <c r="F3125" s="58"/>
      <c r="G3125" s="58"/>
      <c r="H3125" s="58"/>
      <c r="I3125" s="58"/>
    </row>
    <row r="3126" spans="1:9" s="59" customFormat="1" ht="12.75" customHeight="1">
      <c r="A3126" s="47" t="s">
        <v>11799</v>
      </c>
      <c r="B3126" s="34" t="s">
        <v>18487</v>
      </c>
      <c r="C3126" s="15" t="s">
        <v>11797</v>
      </c>
      <c r="D3126" s="68" t="s">
        <v>18670</v>
      </c>
      <c r="E3126" s="75">
        <v>665</v>
      </c>
      <c r="F3126" s="58"/>
      <c r="G3126" s="58"/>
      <c r="H3126" s="58"/>
      <c r="I3126" s="58"/>
    </row>
    <row r="3127" spans="1:9" s="59" customFormat="1" ht="12.75" customHeight="1">
      <c r="A3127" s="47" t="s">
        <v>20116</v>
      </c>
      <c r="B3127" s="35" t="s">
        <v>20390</v>
      </c>
      <c r="C3127" s="15" t="s">
        <v>11797</v>
      </c>
      <c r="D3127" s="68" t="s">
        <v>18670</v>
      </c>
      <c r="E3127" s="75">
        <v>1330</v>
      </c>
      <c r="F3127" s="58"/>
      <c r="G3127" s="58"/>
      <c r="H3127" s="58"/>
      <c r="I3127" s="58"/>
    </row>
    <row r="3128" spans="1:9" s="59" customFormat="1" ht="12.75" customHeight="1">
      <c r="A3128" s="47" t="s">
        <v>11802</v>
      </c>
      <c r="B3128" s="34" t="s">
        <v>18487</v>
      </c>
      <c r="C3128" s="15" t="s">
        <v>11800</v>
      </c>
      <c r="D3128" s="68" t="s">
        <v>18670</v>
      </c>
      <c r="E3128" s="75">
        <v>719</v>
      </c>
      <c r="F3128" s="58"/>
      <c r="G3128" s="58"/>
      <c r="H3128" s="58"/>
      <c r="I3128" s="58"/>
    </row>
    <row r="3129" spans="1:9" s="59" customFormat="1" ht="12.75" customHeight="1">
      <c r="A3129" s="47" t="s">
        <v>20117</v>
      </c>
      <c r="B3129" s="35" t="s">
        <v>20390</v>
      </c>
      <c r="C3129" s="15" t="s">
        <v>11800</v>
      </c>
      <c r="D3129" s="68" t="s">
        <v>18670</v>
      </c>
      <c r="E3129" s="75">
        <v>1438</v>
      </c>
      <c r="F3129" s="58"/>
      <c r="G3129" s="58"/>
      <c r="H3129" s="58"/>
      <c r="I3129" s="58"/>
    </row>
    <row r="3130" spans="1:9" s="59" customFormat="1" ht="12.75" customHeight="1">
      <c r="A3130" s="46" t="s">
        <v>4318</v>
      </c>
      <c r="B3130" s="34" t="s">
        <v>18450</v>
      </c>
      <c r="C3130" s="15" t="s">
        <v>18454</v>
      </c>
      <c r="D3130" s="68" t="s">
        <v>18670</v>
      </c>
      <c r="E3130" s="75">
        <v>76426</v>
      </c>
      <c r="F3130" s="58"/>
      <c r="G3130" s="58"/>
      <c r="H3130" s="58"/>
      <c r="I3130" s="58"/>
    </row>
    <row r="3131" spans="1:9" s="59" customFormat="1" ht="12.75" customHeight="1">
      <c r="A3131" s="47" t="s">
        <v>4321</v>
      </c>
      <c r="B3131" s="34" t="s">
        <v>18450</v>
      </c>
      <c r="C3131" s="15" t="s">
        <v>4319</v>
      </c>
      <c r="D3131" s="68" t="s">
        <v>18670</v>
      </c>
      <c r="E3131" s="75" t="s">
        <v>18455</v>
      </c>
      <c r="F3131" s="58"/>
      <c r="G3131" s="58"/>
      <c r="H3131" s="58"/>
      <c r="I3131" s="58"/>
    </row>
    <row r="3132" spans="1:9" s="59" customFormat="1" ht="12.75" customHeight="1">
      <c r="A3132" s="47" t="s">
        <v>4324</v>
      </c>
      <c r="B3132" s="34" t="s">
        <v>18450</v>
      </c>
      <c r="C3132" s="15" t="s">
        <v>4322</v>
      </c>
      <c r="D3132" s="68" t="s">
        <v>18670</v>
      </c>
      <c r="E3132" s="75" t="s">
        <v>18455</v>
      </c>
      <c r="F3132" s="58"/>
      <c r="G3132" s="58"/>
      <c r="H3132" s="58"/>
      <c r="I3132" s="58"/>
    </row>
    <row r="3133" spans="1:9" ht="12.75" customHeight="1">
      <c r="A3133" s="47" t="s">
        <v>4315</v>
      </c>
      <c r="B3133" s="34" t="s">
        <v>18450</v>
      </c>
      <c r="C3133" s="15" t="s">
        <v>18453</v>
      </c>
      <c r="D3133" s="68" t="s">
        <v>18670</v>
      </c>
      <c r="E3133" s="75">
        <v>65275</v>
      </c>
    </row>
    <row r="3134" spans="1:9" ht="12.75" customHeight="1">
      <c r="A3134" s="47" t="s">
        <v>4309</v>
      </c>
      <c r="B3134" s="34" t="s">
        <v>18450</v>
      </c>
      <c r="C3134" s="15" t="s">
        <v>18451</v>
      </c>
      <c r="D3134" s="68" t="s">
        <v>18670</v>
      </c>
      <c r="E3134" s="75">
        <v>17170</v>
      </c>
    </row>
    <row r="3135" spans="1:9" ht="12.75" customHeight="1">
      <c r="A3135" s="47" t="s">
        <v>4312</v>
      </c>
      <c r="B3135" s="34" t="s">
        <v>18450</v>
      </c>
      <c r="C3135" s="15" t="s">
        <v>18452</v>
      </c>
      <c r="D3135" s="68" t="s">
        <v>18670</v>
      </c>
      <c r="E3135" s="75">
        <v>32950</v>
      </c>
    </row>
    <row r="3136" spans="1:9" ht="12.75" customHeight="1">
      <c r="A3136" s="47" t="s">
        <v>7590</v>
      </c>
      <c r="B3136" s="34" t="s">
        <v>18347</v>
      </c>
      <c r="C3136" s="15" t="s">
        <v>20373</v>
      </c>
      <c r="D3136" s="68" t="s">
        <v>18670</v>
      </c>
      <c r="E3136" s="75">
        <v>430</v>
      </c>
    </row>
    <row r="3137" spans="1:7" ht="12.75" customHeight="1">
      <c r="A3137" s="47" t="s">
        <v>7596</v>
      </c>
      <c r="B3137" s="34" t="s">
        <v>18347</v>
      </c>
      <c r="C3137" s="15" t="s">
        <v>20374</v>
      </c>
      <c r="D3137" s="68" t="s">
        <v>18670</v>
      </c>
      <c r="E3137" s="75">
        <v>608</v>
      </c>
      <c r="G3137" s="90"/>
    </row>
    <row r="3138" spans="1:7" ht="12.75" customHeight="1">
      <c r="A3138" s="47" t="s">
        <v>7597</v>
      </c>
      <c r="B3138" s="34" t="s">
        <v>18347</v>
      </c>
      <c r="C3138" s="15" t="s">
        <v>20375</v>
      </c>
      <c r="D3138" s="68" t="s">
        <v>18670</v>
      </c>
      <c r="E3138" s="75">
        <v>608</v>
      </c>
      <c r="G3138" s="90"/>
    </row>
    <row r="3139" spans="1:7" ht="12.75" customHeight="1">
      <c r="A3139" s="47" t="s">
        <v>7598</v>
      </c>
      <c r="B3139" s="34" t="s">
        <v>18347</v>
      </c>
      <c r="C3139" s="15" t="s">
        <v>20376</v>
      </c>
      <c r="D3139" s="68" t="s">
        <v>18670</v>
      </c>
      <c r="E3139" s="75">
        <v>608</v>
      </c>
      <c r="G3139" s="90"/>
    </row>
    <row r="3140" spans="1:7" ht="11.25" customHeight="1">
      <c r="A3140" s="47" t="s">
        <v>3264</v>
      </c>
      <c r="B3140" s="34" t="s">
        <v>18347</v>
      </c>
      <c r="C3140" s="34" t="s">
        <v>20377</v>
      </c>
      <c r="D3140" s="68" t="s">
        <v>18670</v>
      </c>
      <c r="E3140" s="75">
        <v>2250</v>
      </c>
      <c r="G3140" s="90"/>
    </row>
    <row r="3141" spans="1:7" ht="11.25" customHeight="1">
      <c r="A3141" s="47" t="s">
        <v>18351</v>
      </c>
      <c r="B3141" s="34" t="s">
        <v>18347</v>
      </c>
      <c r="C3141" s="15" t="s">
        <v>20378</v>
      </c>
      <c r="D3141" s="68" t="s">
        <v>18670</v>
      </c>
      <c r="E3141" s="76">
        <v>410</v>
      </c>
      <c r="G3141" s="90"/>
    </row>
    <row r="3142" spans="1:7" ht="11.25" customHeight="1">
      <c r="A3142" s="60" t="s">
        <v>19939</v>
      </c>
      <c r="B3142" s="60" t="s">
        <v>18347</v>
      </c>
      <c r="C3142" s="60" t="s">
        <v>20379</v>
      </c>
      <c r="D3142" s="68" t="s">
        <v>18670</v>
      </c>
      <c r="E3142" s="29">
        <v>735</v>
      </c>
      <c r="G3142" s="90"/>
    </row>
    <row r="3143" spans="1:7" ht="11.25" customHeight="1">
      <c r="A3143" s="60" t="s">
        <v>19938</v>
      </c>
      <c r="B3143" s="60" t="s">
        <v>18347</v>
      </c>
      <c r="C3143" s="60" t="s">
        <v>20380</v>
      </c>
      <c r="D3143" s="68" t="s">
        <v>18670</v>
      </c>
      <c r="E3143" s="29">
        <v>1120</v>
      </c>
      <c r="G3143" s="90"/>
    </row>
    <row r="3144" spans="1:7" ht="11.25" customHeight="1">
      <c r="A3144" s="47" t="s">
        <v>7592</v>
      </c>
      <c r="B3144" s="34" t="s">
        <v>18347</v>
      </c>
      <c r="C3144" s="15" t="s">
        <v>20381</v>
      </c>
      <c r="D3144" s="68" t="s">
        <v>18670</v>
      </c>
      <c r="E3144" s="75">
        <v>430</v>
      </c>
      <c r="G3144" s="90"/>
    </row>
    <row r="3145" spans="1:7" ht="11.25" customHeight="1">
      <c r="A3145" s="47" t="s">
        <v>7593</v>
      </c>
      <c r="B3145" s="34" t="s">
        <v>18347</v>
      </c>
      <c r="C3145" s="15" t="s">
        <v>20382</v>
      </c>
      <c r="D3145" s="68" t="s">
        <v>18670</v>
      </c>
      <c r="E3145" s="75">
        <v>430</v>
      </c>
      <c r="G3145" s="90"/>
    </row>
    <row r="3146" spans="1:7" ht="11.25" customHeight="1">
      <c r="A3146" s="47" t="s">
        <v>18386</v>
      </c>
      <c r="B3146" s="34" t="s">
        <v>18387</v>
      </c>
      <c r="C3146" s="36" t="s">
        <v>5775</v>
      </c>
      <c r="D3146" s="68" t="s">
        <v>18670</v>
      </c>
      <c r="E3146" s="75">
        <v>2985</v>
      </c>
      <c r="G3146" s="90"/>
    </row>
    <row r="3147" spans="1:7" ht="11.25" customHeight="1">
      <c r="A3147" s="47" t="s">
        <v>18388</v>
      </c>
      <c r="B3147" s="34" t="s">
        <v>18387</v>
      </c>
      <c r="C3147" s="35" t="s">
        <v>5778</v>
      </c>
      <c r="D3147" s="68" t="s">
        <v>18670</v>
      </c>
      <c r="E3147" s="75">
        <v>1600</v>
      </c>
      <c r="G3147" s="90"/>
    </row>
    <row r="3148" spans="1:7" ht="11.25" customHeight="1">
      <c r="A3148" s="47" t="s">
        <v>18389</v>
      </c>
      <c r="B3148" s="34" t="s">
        <v>18387</v>
      </c>
      <c r="C3148" s="35" t="s">
        <v>18390</v>
      </c>
      <c r="D3148" s="68" t="s">
        <v>18670</v>
      </c>
      <c r="E3148" s="75">
        <v>1150</v>
      </c>
      <c r="G3148" s="90"/>
    </row>
    <row r="3149" spans="1:7" ht="11.25" customHeight="1">
      <c r="A3149" s="47" t="s">
        <v>7606</v>
      </c>
      <c r="B3149" s="34" t="s">
        <v>18347</v>
      </c>
      <c r="C3149" s="15" t="s">
        <v>20383</v>
      </c>
      <c r="D3149" s="68" t="s">
        <v>18670</v>
      </c>
      <c r="E3149" s="75">
        <v>556</v>
      </c>
      <c r="G3149" s="90"/>
    </row>
    <row r="3150" spans="1:7" ht="11.25" customHeight="1">
      <c r="A3150" s="47" t="s">
        <v>7607</v>
      </c>
      <c r="B3150" s="34" t="s">
        <v>18347</v>
      </c>
      <c r="C3150" s="15" t="s">
        <v>20384</v>
      </c>
      <c r="D3150" s="68" t="s">
        <v>18670</v>
      </c>
      <c r="E3150" s="75">
        <v>813</v>
      </c>
      <c r="G3150" s="90"/>
    </row>
  </sheetData>
  <autoFilter ref="A1:E3150">
    <filterColumn colId="1"/>
    <filterColumn colId="3"/>
    <sortState ref="A2:E3150">
      <sortCondition ref="A1:A3150"/>
    </sortState>
  </autoFilter>
  <sortState ref="A2:E3042">
    <sortCondition ref="A22"/>
  </sortState>
  <mergeCells count="1">
    <mergeCell ref="F391:F442"/>
  </mergeCells>
  <phoneticPr fontId="0" type="noConversion"/>
  <conditionalFormatting sqref="I2:I72">
    <cfRule type="cellIs" dxfId="3" priority="2" stopIfTrue="1" operator="notEqual">
      <formula>C2</formula>
    </cfRule>
  </conditionalFormatting>
  <conditionalFormatting sqref="F3079:F3132">
    <cfRule type="cellIs" dxfId="2" priority="1" stopIfTrue="1" operator="notEqual">
      <formula>A3079</formula>
    </cfRule>
  </conditionalFormatting>
  <pageMargins left="0.17" right="0.17" top="0.61" bottom="0.6692913385826772" header="0.31" footer="0.47244094488188981"/>
  <pageSetup paperSize="9" scale="59" fitToHeight="100" orientation="portrait" cellComments="asDisplayed" r:id="rId1"/>
  <headerFooter alignWithMargins="0">
    <oddFooter>&amp;C&amp;6pagina &amp;P di pagine &amp;N</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H7253"/>
  <sheetViews>
    <sheetView topLeftCell="A1405" workbookViewId="0">
      <selection activeCell="K6" sqref="K6"/>
    </sheetView>
  </sheetViews>
  <sheetFormatPr defaultRowHeight="12.75"/>
  <cols>
    <col min="1" max="1" width="42" customWidth="1"/>
    <col min="5" max="5" width="10.7109375" bestFit="1" customWidth="1"/>
    <col min="6" max="6" width="13.5703125" customWidth="1"/>
    <col min="7" max="7" width="12.85546875" customWidth="1"/>
    <col min="8" max="8" width="8.7109375" bestFit="1" customWidth="1"/>
  </cols>
  <sheetData>
    <row r="1" spans="1:8" s="4" customFormat="1" ht="76.5">
      <c r="A1" s="7" t="s">
        <v>2876</v>
      </c>
      <c r="B1" s="7" t="s">
        <v>2877</v>
      </c>
      <c r="C1" s="7" t="s">
        <v>2878</v>
      </c>
      <c r="D1" s="8" t="s">
        <v>2879</v>
      </c>
      <c r="E1" s="8" t="s">
        <v>2880</v>
      </c>
      <c r="F1" s="9" t="s">
        <v>2881</v>
      </c>
      <c r="G1" s="8" t="s">
        <v>2882</v>
      </c>
      <c r="H1" s="8" t="s">
        <v>3875</v>
      </c>
    </row>
    <row r="2" spans="1:8">
      <c r="A2" s="5" t="s">
        <v>2883</v>
      </c>
      <c r="B2" s="5" t="s">
        <v>2884</v>
      </c>
      <c r="C2" s="5"/>
      <c r="D2" s="5"/>
      <c r="E2" s="6"/>
      <c r="F2" s="6"/>
      <c r="G2" s="6"/>
    </row>
    <row r="3" spans="1:8">
      <c r="A3" s="5" t="s">
        <v>2885</v>
      </c>
      <c r="B3" s="5" t="s">
        <v>2886</v>
      </c>
      <c r="C3" s="5"/>
      <c r="D3" s="5"/>
      <c r="E3" s="6"/>
      <c r="F3" s="6"/>
      <c r="G3" s="6"/>
    </row>
    <row r="4" spans="1:8">
      <c r="A4" s="5" t="s">
        <v>1577</v>
      </c>
      <c r="B4" s="5" t="s">
        <v>2887</v>
      </c>
      <c r="C4" s="5" t="s">
        <v>1576</v>
      </c>
      <c r="D4" s="5" t="s">
        <v>2888</v>
      </c>
      <c r="E4" s="10">
        <v>257.37</v>
      </c>
      <c r="F4" s="11">
        <v>973.50199999999995</v>
      </c>
      <c r="G4" s="10">
        <v>999</v>
      </c>
      <c r="H4" s="12">
        <f>IF(E4=0,0,(F4-G4)/G4*100)</f>
        <v>-2.552352352352357</v>
      </c>
    </row>
    <row r="5" spans="1:8">
      <c r="A5" s="5" t="s">
        <v>1142</v>
      </c>
      <c r="B5" s="5" t="s">
        <v>1143</v>
      </c>
      <c r="C5" s="5" t="s">
        <v>1586</v>
      </c>
      <c r="D5" s="5" t="s">
        <v>2888</v>
      </c>
      <c r="E5" s="10">
        <v>271.25</v>
      </c>
      <c r="F5" s="11">
        <v>1030.7619999999999</v>
      </c>
      <c r="G5" s="10">
        <v>1063</v>
      </c>
      <c r="H5" s="12">
        <f t="shared" ref="H5:H68" si="0">IF(E5=0,0,(F5-G5)/G5*100)</f>
        <v>-3.0327375352775219</v>
      </c>
    </row>
    <row r="6" spans="1:8">
      <c r="A6" s="5" t="s">
        <v>1597</v>
      </c>
      <c r="B6" s="5" t="s">
        <v>1144</v>
      </c>
      <c r="C6" s="5" t="s">
        <v>1596</v>
      </c>
      <c r="D6" s="5" t="s">
        <v>2888</v>
      </c>
      <c r="E6" s="10">
        <v>291.61</v>
      </c>
      <c r="F6" s="11">
        <v>1110.1472000000001</v>
      </c>
      <c r="G6" s="10">
        <v>1159</v>
      </c>
      <c r="H6" s="12">
        <f t="shared" si="0"/>
        <v>-4.2150819672131048</v>
      </c>
    </row>
    <row r="7" spans="1:8">
      <c r="A7" s="5" t="s">
        <v>1607</v>
      </c>
      <c r="B7" s="5" t="s">
        <v>1145</v>
      </c>
      <c r="C7" s="5" t="s">
        <v>1606</v>
      </c>
      <c r="D7" s="5" t="s">
        <v>2888</v>
      </c>
      <c r="E7" s="10">
        <v>334.21</v>
      </c>
      <c r="F7" s="11">
        <v>1265.5272</v>
      </c>
      <c r="G7" s="10">
        <v>1344</v>
      </c>
      <c r="H7" s="12">
        <f t="shared" si="0"/>
        <v>-5.8387500000000001</v>
      </c>
    </row>
    <row r="8" spans="1:8">
      <c r="A8" s="5" t="s">
        <v>1579</v>
      </c>
      <c r="B8" s="5" t="s">
        <v>1146</v>
      </c>
      <c r="C8" s="5" t="s">
        <v>1578</v>
      </c>
      <c r="D8" s="5" t="s">
        <v>2888</v>
      </c>
      <c r="E8" s="10">
        <v>248.69</v>
      </c>
      <c r="F8" s="11">
        <v>917.05</v>
      </c>
      <c r="G8" s="10">
        <v>912</v>
      </c>
      <c r="H8" s="12">
        <f t="shared" si="0"/>
        <v>0.55372807017543368</v>
      </c>
    </row>
    <row r="9" spans="1:8">
      <c r="A9" s="5" t="s">
        <v>1589</v>
      </c>
      <c r="B9" s="5" t="s">
        <v>1147</v>
      </c>
      <c r="C9" s="5" t="s">
        <v>1588</v>
      </c>
      <c r="D9" s="5" t="s">
        <v>2888</v>
      </c>
      <c r="E9" s="10">
        <v>286.38</v>
      </c>
      <c r="F9" s="11">
        <v>1067.1500000000001</v>
      </c>
      <c r="G9" s="10">
        <v>1041</v>
      </c>
      <c r="H9" s="12">
        <f t="shared" si="0"/>
        <v>2.5120076849183564</v>
      </c>
    </row>
    <row r="10" spans="1:8">
      <c r="A10" s="5" t="s">
        <v>1599</v>
      </c>
      <c r="B10" s="5" t="s">
        <v>1148</v>
      </c>
      <c r="C10" s="5" t="s">
        <v>1598</v>
      </c>
      <c r="D10" s="5" t="s">
        <v>2888</v>
      </c>
      <c r="E10" s="10">
        <v>196.2</v>
      </c>
      <c r="F10" s="11">
        <v>772.8</v>
      </c>
      <c r="G10" s="10">
        <v>825</v>
      </c>
      <c r="H10" s="12">
        <f t="shared" si="0"/>
        <v>-6.3272727272727325</v>
      </c>
    </row>
    <row r="11" spans="1:8">
      <c r="A11" s="5" t="s">
        <v>1609</v>
      </c>
      <c r="B11" s="5" t="s">
        <v>1149</v>
      </c>
      <c r="C11" s="5" t="s">
        <v>1608</v>
      </c>
      <c r="D11" s="5" t="s">
        <v>2888</v>
      </c>
      <c r="E11" s="10">
        <v>240.76</v>
      </c>
      <c r="F11" s="11">
        <v>949.87</v>
      </c>
      <c r="G11" s="10">
        <v>967</v>
      </c>
      <c r="H11" s="12">
        <f t="shared" si="0"/>
        <v>-1.7714581178903823</v>
      </c>
    </row>
    <row r="12" spans="1:8">
      <c r="A12" s="5" t="s">
        <v>1581</v>
      </c>
      <c r="B12" s="5" t="s">
        <v>1150</v>
      </c>
      <c r="C12" s="5" t="s">
        <v>1580</v>
      </c>
      <c r="D12" s="5" t="s">
        <v>2888</v>
      </c>
      <c r="E12" s="10">
        <v>321.79000000000002</v>
      </c>
      <c r="F12" s="11">
        <v>1155.55</v>
      </c>
      <c r="G12" s="10">
        <v>1214</v>
      </c>
      <c r="H12" s="12">
        <f t="shared" si="0"/>
        <v>-4.8146622734761158</v>
      </c>
    </row>
    <row r="13" spans="1:8">
      <c r="A13" s="5" t="s">
        <v>1591</v>
      </c>
      <c r="B13" s="5" t="s">
        <v>1151</v>
      </c>
      <c r="C13" s="5" t="s">
        <v>1590</v>
      </c>
      <c r="D13" s="5" t="s">
        <v>2888</v>
      </c>
      <c r="E13" s="10">
        <v>377.58</v>
      </c>
      <c r="F13" s="11">
        <v>1366.21</v>
      </c>
      <c r="G13" s="10">
        <v>1434</v>
      </c>
      <c r="H13" s="12">
        <f t="shared" si="0"/>
        <v>-4.7273361227336093</v>
      </c>
    </row>
    <row r="14" spans="1:8">
      <c r="A14" s="5" t="s">
        <v>1601</v>
      </c>
      <c r="B14" s="5" t="s">
        <v>1152</v>
      </c>
      <c r="C14" s="5" t="s">
        <v>1600</v>
      </c>
      <c r="D14" s="5" t="s">
        <v>2888</v>
      </c>
      <c r="E14" s="10">
        <v>259.56</v>
      </c>
      <c r="F14" s="11">
        <v>975.06</v>
      </c>
      <c r="G14" s="10">
        <v>1101</v>
      </c>
      <c r="H14" s="12">
        <f t="shared" si="0"/>
        <v>-11.438692098092648</v>
      </c>
    </row>
    <row r="15" spans="1:8">
      <c r="A15" s="5" t="s">
        <v>1611</v>
      </c>
      <c r="B15" s="5" t="s">
        <v>1153</v>
      </c>
      <c r="C15" s="5" t="s">
        <v>1610</v>
      </c>
      <c r="D15" s="5" t="s">
        <v>2888</v>
      </c>
      <c r="E15" s="10">
        <v>308.16000000000003</v>
      </c>
      <c r="F15" s="11">
        <v>1164.04</v>
      </c>
      <c r="G15" s="10">
        <v>1282</v>
      </c>
      <c r="H15" s="12">
        <f t="shared" si="0"/>
        <v>-9.2012480499219986</v>
      </c>
    </row>
    <row r="16" spans="1:8">
      <c r="A16" s="5" t="s">
        <v>1583</v>
      </c>
      <c r="B16" s="5" t="s">
        <v>1154</v>
      </c>
      <c r="C16" s="5" t="s">
        <v>1582</v>
      </c>
      <c r="D16" s="5" t="s">
        <v>2888</v>
      </c>
      <c r="E16" s="10">
        <v>370.94</v>
      </c>
      <c r="F16" s="11">
        <v>1293.24</v>
      </c>
      <c r="G16" s="10">
        <v>1360</v>
      </c>
      <c r="H16" s="12">
        <f t="shared" si="0"/>
        <v>-4.9088235294117641</v>
      </c>
    </row>
    <row r="17" spans="1:8">
      <c r="A17" s="5" t="s">
        <v>1593</v>
      </c>
      <c r="B17" s="5" t="s">
        <v>1155</v>
      </c>
      <c r="C17" s="5" t="s">
        <v>1592</v>
      </c>
      <c r="D17" s="5" t="s">
        <v>2888</v>
      </c>
      <c r="E17" s="10">
        <v>494.24</v>
      </c>
      <c r="F17" s="11">
        <v>1764.35</v>
      </c>
      <c r="G17" s="10">
        <v>1689</v>
      </c>
      <c r="H17" s="12">
        <f t="shared" si="0"/>
        <v>4.4612196566015339</v>
      </c>
    </row>
    <row r="18" spans="1:8">
      <c r="A18" s="5" t="s">
        <v>1603</v>
      </c>
      <c r="B18" s="5" t="s">
        <v>1156</v>
      </c>
      <c r="C18" s="5" t="s">
        <v>1602</v>
      </c>
      <c r="D18" s="5" t="s">
        <v>2888</v>
      </c>
      <c r="E18" s="10">
        <v>361.86</v>
      </c>
      <c r="F18" s="11">
        <v>1324.26</v>
      </c>
      <c r="G18" s="10">
        <v>1382</v>
      </c>
      <c r="H18" s="12">
        <f t="shared" si="0"/>
        <v>-4.1780028943560064</v>
      </c>
    </row>
    <row r="19" spans="1:8">
      <c r="A19" s="5" t="s">
        <v>1613</v>
      </c>
      <c r="B19" s="5" t="s">
        <v>1157</v>
      </c>
      <c r="C19" s="5" t="s">
        <v>1612</v>
      </c>
      <c r="D19" s="5" t="s">
        <v>2888</v>
      </c>
      <c r="E19" s="10">
        <v>420.69</v>
      </c>
      <c r="F19" s="11">
        <v>1548.16</v>
      </c>
      <c r="G19" s="10">
        <v>1594</v>
      </c>
      <c r="H19" s="12">
        <f t="shared" si="0"/>
        <v>-2.8757841907151769</v>
      </c>
    </row>
    <row r="20" spans="1:8">
      <c r="A20" s="5" t="s">
        <v>1158</v>
      </c>
      <c r="B20" s="5" t="s">
        <v>1159</v>
      </c>
      <c r="C20" s="5" t="s">
        <v>1584</v>
      </c>
      <c r="D20" s="5" t="s">
        <v>2888</v>
      </c>
      <c r="E20" s="10">
        <v>141.24</v>
      </c>
      <c r="F20" s="11">
        <v>522.27</v>
      </c>
      <c r="G20" s="10">
        <v>577</v>
      </c>
      <c r="H20" s="12">
        <f t="shared" si="0"/>
        <v>-9.4852686308492231</v>
      </c>
    </row>
    <row r="21" spans="1:8">
      <c r="A21" s="5" t="s">
        <v>1160</v>
      </c>
      <c r="B21" s="5" t="s">
        <v>1161</v>
      </c>
      <c r="C21" s="5" t="s">
        <v>1594</v>
      </c>
      <c r="D21" s="5" t="s">
        <v>2888</v>
      </c>
      <c r="E21" s="10">
        <v>182.52</v>
      </c>
      <c r="F21" s="11">
        <v>676.41</v>
      </c>
      <c r="G21" s="10">
        <v>734</v>
      </c>
      <c r="H21" s="12">
        <f t="shared" si="0"/>
        <v>-7.8460490463215304</v>
      </c>
    </row>
    <row r="22" spans="1:8">
      <c r="A22" s="5" t="s">
        <v>1162</v>
      </c>
      <c r="B22" s="5" t="s">
        <v>1163</v>
      </c>
      <c r="C22" s="5" t="s">
        <v>1604</v>
      </c>
      <c r="D22" s="5" t="s">
        <v>2888</v>
      </c>
      <c r="E22" s="10">
        <v>222.96</v>
      </c>
      <c r="F22" s="11">
        <v>830.28</v>
      </c>
      <c r="G22" s="10">
        <v>910</v>
      </c>
      <c r="H22" s="12">
        <f t="shared" si="0"/>
        <v>-8.7604395604395631</v>
      </c>
    </row>
    <row r="23" spans="1:8">
      <c r="A23" s="5" t="s">
        <v>1164</v>
      </c>
      <c r="B23" s="5" t="s">
        <v>1165</v>
      </c>
      <c r="C23" s="5" t="s">
        <v>1614</v>
      </c>
      <c r="D23" s="5" t="s">
        <v>2888</v>
      </c>
      <c r="E23" s="10">
        <v>272.16000000000003</v>
      </c>
      <c r="F23" s="11">
        <v>1018.98</v>
      </c>
      <c r="G23" s="10">
        <v>1105</v>
      </c>
      <c r="H23" s="12">
        <f t="shared" si="0"/>
        <v>-7.7846153846153827</v>
      </c>
    </row>
    <row r="24" spans="1:8">
      <c r="A24" s="5" t="s">
        <v>1616</v>
      </c>
      <c r="B24" s="5" t="s">
        <v>1166</v>
      </c>
      <c r="C24" s="5"/>
      <c r="D24" s="5"/>
      <c r="E24" s="10"/>
      <c r="F24" s="11"/>
      <c r="G24" s="10"/>
      <c r="H24" s="12">
        <f t="shared" si="0"/>
        <v>0</v>
      </c>
    </row>
    <row r="25" spans="1:8">
      <c r="A25" s="5" t="s">
        <v>1618</v>
      </c>
      <c r="B25" s="5" t="s">
        <v>1167</v>
      </c>
      <c r="C25" s="5" t="s">
        <v>1617</v>
      </c>
      <c r="D25" s="5" t="s">
        <v>2888</v>
      </c>
      <c r="E25" s="10">
        <v>202.92</v>
      </c>
      <c r="F25" s="11">
        <v>763.13699999999994</v>
      </c>
      <c r="G25" s="10">
        <v>806</v>
      </c>
      <c r="H25" s="12">
        <f t="shared" si="0"/>
        <v>-5.3179900744416937</v>
      </c>
    </row>
    <row r="26" spans="1:8">
      <c r="A26" s="5" t="s">
        <v>1622</v>
      </c>
      <c r="B26" s="5" t="s">
        <v>1168</v>
      </c>
      <c r="C26" s="5" t="s">
        <v>1621</v>
      </c>
      <c r="D26" s="5" t="s">
        <v>2888</v>
      </c>
      <c r="E26" s="10">
        <v>211.92</v>
      </c>
      <c r="F26" s="11">
        <v>800.54100000000005</v>
      </c>
      <c r="G26" s="10">
        <v>855</v>
      </c>
      <c r="H26" s="12">
        <f t="shared" si="0"/>
        <v>-6.3694736842105204</v>
      </c>
    </row>
    <row r="27" spans="1:8">
      <c r="A27" s="5" t="s">
        <v>1626</v>
      </c>
      <c r="B27" s="5" t="s">
        <v>1169</v>
      </c>
      <c r="C27" s="5" t="s">
        <v>1625</v>
      </c>
      <c r="D27" s="5" t="s">
        <v>2888</v>
      </c>
      <c r="E27" s="10">
        <v>241.54</v>
      </c>
      <c r="F27" s="11">
        <v>915.71400000000006</v>
      </c>
      <c r="G27" s="10">
        <v>983</v>
      </c>
      <c r="H27" s="12">
        <f t="shared" si="0"/>
        <v>-6.8449643947100656</v>
      </c>
    </row>
    <row r="28" spans="1:8">
      <c r="A28" s="5" t="s">
        <v>1630</v>
      </c>
      <c r="B28" s="5" t="s">
        <v>1170</v>
      </c>
      <c r="C28" s="5" t="s">
        <v>1629</v>
      </c>
      <c r="D28" s="5" t="s">
        <v>2888</v>
      </c>
      <c r="E28" s="10">
        <v>279.89999999999998</v>
      </c>
      <c r="F28" s="11">
        <v>1064.9659999999999</v>
      </c>
      <c r="G28" s="10">
        <v>1191</v>
      </c>
      <c r="H28" s="12">
        <f t="shared" si="0"/>
        <v>-10.582199832073897</v>
      </c>
    </row>
    <row r="29" spans="1:8">
      <c r="A29" s="5" t="s">
        <v>1620</v>
      </c>
      <c r="B29" s="5" t="s">
        <v>1171</v>
      </c>
      <c r="C29" s="5" t="s">
        <v>1619</v>
      </c>
      <c r="D29" s="5" t="s">
        <v>2888</v>
      </c>
      <c r="E29" s="10">
        <v>98</v>
      </c>
      <c r="F29" s="11">
        <v>333.2</v>
      </c>
      <c r="G29" s="10">
        <v>285</v>
      </c>
      <c r="H29" s="12">
        <f t="shared" si="0"/>
        <v>16.91228070175438</v>
      </c>
    </row>
    <row r="30" spans="1:8">
      <c r="A30" s="5" t="s">
        <v>1624</v>
      </c>
      <c r="B30" s="5" t="s">
        <v>1172</v>
      </c>
      <c r="C30" s="5" t="s">
        <v>1623</v>
      </c>
      <c r="D30" s="5" t="s">
        <v>2888</v>
      </c>
      <c r="E30" s="10">
        <v>115</v>
      </c>
      <c r="F30" s="11">
        <v>391</v>
      </c>
      <c r="G30" s="10">
        <v>379</v>
      </c>
      <c r="H30" s="12">
        <f t="shared" si="0"/>
        <v>3.1662269129287601</v>
      </c>
    </row>
    <row r="31" spans="1:8">
      <c r="A31" s="5" t="s">
        <v>1173</v>
      </c>
      <c r="B31" s="5" t="s">
        <v>1174</v>
      </c>
      <c r="C31" s="5" t="s">
        <v>1627</v>
      </c>
      <c r="D31" s="5" t="s">
        <v>2888</v>
      </c>
      <c r="E31" s="10">
        <v>160</v>
      </c>
      <c r="F31" s="11">
        <v>544</v>
      </c>
      <c r="G31" s="10">
        <v>526</v>
      </c>
      <c r="H31" s="12">
        <f t="shared" si="0"/>
        <v>3.4220532319391634</v>
      </c>
    </row>
    <row r="32" spans="1:8">
      <c r="A32" s="5" t="s">
        <v>1632</v>
      </c>
      <c r="B32" s="5" t="s">
        <v>1175</v>
      </c>
      <c r="C32" s="5" t="s">
        <v>1631</v>
      </c>
      <c r="D32" s="5" t="s">
        <v>2888</v>
      </c>
      <c r="E32" s="10">
        <v>201</v>
      </c>
      <c r="F32" s="11">
        <v>748</v>
      </c>
      <c r="G32" s="10">
        <v>601</v>
      </c>
      <c r="H32" s="12">
        <f t="shared" si="0"/>
        <v>24.459234608985025</v>
      </c>
    </row>
    <row r="33" spans="1:8">
      <c r="A33" s="5" t="s">
        <v>1176</v>
      </c>
      <c r="B33" s="5" t="s">
        <v>1177</v>
      </c>
      <c r="C33" s="5"/>
      <c r="D33" s="5"/>
      <c r="E33" s="10"/>
      <c r="F33" s="11"/>
      <c r="G33" s="10"/>
      <c r="H33" s="12">
        <f t="shared" si="0"/>
        <v>0</v>
      </c>
    </row>
    <row r="34" spans="1:8">
      <c r="A34" s="5" t="s">
        <v>6226</v>
      </c>
      <c r="B34" s="5" t="s">
        <v>1178</v>
      </c>
      <c r="C34" s="5" t="s">
        <v>6225</v>
      </c>
      <c r="D34" s="5" t="s">
        <v>2888</v>
      </c>
      <c r="E34" s="10">
        <v>296.48</v>
      </c>
      <c r="F34" s="11">
        <v>1121.73</v>
      </c>
      <c r="G34" s="10">
        <v>1084</v>
      </c>
      <c r="H34" s="12">
        <f t="shared" si="0"/>
        <v>3.4806273062730644</v>
      </c>
    </row>
    <row r="35" spans="1:8">
      <c r="A35" s="5" t="s">
        <v>6236</v>
      </c>
      <c r="B35" s="5" t="s">
        <v>1179</v>
      </c>
      <c r="C35" s="5" t="s">
        <v>6235</v>
      </c>
      <c r="D35" s="5" t="s">
        <v>2888</v>
      </c>
      <c r="E35" s="10">
        <v>306.83999999999997</v>
      </c>
      <c r="F35" s="11">
        <v>1164.8050000000001</v>
      </c>
      <c r="G35" s="10">
        <v>1144</v>
      </c>
      <c r="H35" s="12">
        <f t="shared" si="0"/>
        <v>1.8186188811188868</v>
      </c>
    </row>
    <row r="36" spans="1:8">
      <c r="A36" s="5" t="s">
        <v>6246</v>
      </c>
      <c r="B36" s="5" t="s">
        <v>1180</v>
      </c>
      <c r="C36" s="5" t="s">
        <v>6245</v>
      </c>
      <c r="D36" s="5" t="s">
        <v>2888</v>
      </c>
      <c r="E36" s="10">
        <v>316.45</v>
      </c>
      <c r="F36" s="11">
        <v>1204.8610000000001</v>
      </c>
      <c r="G36" s="10">
        <v>1189</v>
      </c>
      <c r="H36" s="12">
        <f t="shared" si="0"/>
        <v>1.3339781328847859</v>
      </c>
    </row>
    <row r="37" spans="1:8">
      <c r="A37" s="5" t="s">
        <v>6228</v>
      </c>
      <c r="B37" s="5" t="s">
        <v>1181</v>
      </c>
      <c r="C37" s="5" t="s">
        <v>6227</v>
      </c>
      <c r="D37" s="5" t="s">
        <v>2888</v>
      </c>
      <c r="E37" s="10">
        <v>283.08</v>
      </c>
      <c r="F37" s="11">
        <v>1015.3049999999999</v>
      </c>
      <c r="G37" s="10">
        <v>1096</v>
      </c>
      <c r="H37" s="12">
        <f t="shared" si="0"/>
        <v>-7.3626824817518299</v>
      </c>
    </row>
    <row r="38" spans="1:8">
      <c r="A38" s="5" t="s">
        <v>6238</v>
      </c>
      <c r="B38" s="5" t="s">
        <v>1182</v>
      </c>
      <c r="C38" s="5" t="s">
        <v>6237</v>
      </c>
      <c r="D38" s="5" t="s">
        <v>2888</v>
      </c>
      <c r="E38" s="10">
        <v>312.70999999999998</v>
      </c>
      <c r="F38" s="11">
        <v>1127.8579999999999</v>
      </c>
      <c r="G38" s="10">
        <v>1218</v>
      </c>
      <c r="H38" s="12">
        <f t="shared" si="0"/>
        <v>-7.4008210180624019</v>
      </c>
    </row>
    <row r="39" spans="1:8">
      <c r="A39" s="5" t="s">
        <v>6248</v>
      </c>
      <c r="B39" s="5" t="s">
        <v>1183</v>
      </c>
      <c r="C39" s="5" t="s">
        <v>6247</v>
      </c>
      <c r="D39" s="5" t="s">
        <v>2888</v>
      </c>
      <c r="E39" s="10">
        <v>354.54</v>
      </c>
      <c r="F39" s="11">
        <v>1289.2560000000001</v>
      </c>
      <c r="G39" s="10">
        <v>1433</v>
      </c>
      <c r="H39" s="12">
        <f t="shared" si="0"/>
        <v>-10.03098394975575</v>
      </c>
    </row>
    <row r="40" spans="1:8">
      <c r="A40" s="5" t="s">
        <v>6230</v>
      </c>
      <c r="B40" s="5" t="s">
        <v>1184</v>
      </c>
      <c r="C40" s="5" t="s">
        <v>6229</v>
      </c>
      <c r="D40" s="5" t="s">
        <v>2888</v>
      </c>
      <c r="E40" s="10">
        <v>370.28</v>
      </c>
      <c r="F40" s="11">
        <v>1301.645</v>
      </c>
      <c r="G40" s="10">
        <v>1417</v>
      </c>
      <c r="H40" s="12">
        <f t="shared" si="0"/>
        <v>-8.1407904022582933</v>
      </c>
    </row>
    <row r="41" spans="1:8">
      <c r="A41" s="5" t="s">
        <v>6240</v>
      </c>
      <c r="B41" s="5" t="s">
        <v>1185</v>
      </c>
      <c r="C41" s="5" t="s">
        <v>6239</v>
      </c>
      <c r="D41" s="5" t="s">
        <v>2888</v>
      </c>
      <c r="E41" s="10">
        <v>415.91</v>
      </c>
      <c r="F41" s="11">
        <v>1467.662</v>
      </c>
      <c r="G41" s="10">
        <v>1587</v>
      </c>
      <c r="H41" s="12">
        <f t="shared" si="0"/>
        <v>-7.519722747321989</v>
      </c>
    </row>
    <row r="42" spans="1:8">
      <c r="A42" s="5" t="s">
        <v>6250</v>
      </c>
      <c r="B42" s="5" t="s">
        <v>1186</v>
      </c>
      <c r="C42" s="5" t="s">
        <v>6249</v>
      </c>
      <c r="D42" s="5" t="s">
        <v>2888</v>
      </c>
      <c r="E42" s="10">
        <v>476.54</v>
      </c>
      <c r="F42" s="11">
        <v>1690.136</v>
      </c>
      <c r="G42" s="10">
        <v>1850</v>
      </c>
      <c r="H42" s="12">
        <f t="shared" si="0"/>
        <v>-8.6412972972972977</v>
      </c>
    </row>
    <row r="43" spans="1:8">
      <c r="A43" s="5" t="s">
        <v>6232</v>
      </c>
      <c r="B43" s="5" t="s">
        <v>1187</v>
      </c>
      <c r="C43" s="5" t="s">
        <v>6231</v>
      </c>
      <c r="D43" s="5" t="s">
        <v>2888</v>
      </c>
      <c r="E43" s="10">
        <v>426.02</v>
      </c>
      <c r="F43" s="11">
        <v>1496.5050000000001</v>
      </c>
      <c r="G43" s="10">
        <v>1623</v>
      </c>
      <c r="H43" s="12">
        <f t="shared" si="0"/>
        <v>-7.7939001848428768</v>
      </c>
    </row>
    <row r="44" spans="1:8">
      <c r="A44" s="5" t="s">
        <v>6242</v>
      </c>
      <c r="B44" s="5" t="s">
        <v>1188</v>
      </c>
      <c r="C44" s="5" t="s">
        <v>6241</v>
      </c>
      <c r="D44" s="5" t="s">
        <v>2888</v>
      </c>
      <c r="E44" s="10">
        <v>488.49</v>
      </c>
      <c r="F44" s="11">
        <v>1719.258</v>
      </c>
      <c r="G44" s="10">
        <v>1866</v>
      </c>
      <c r="H44" s="12">
        <f t="shared" si="0"/>
        <v>-7.8639871382636635</v>
      </c>
    </row>
    <row r="45" spans="1:8">
      <c r="A45" s="5" t="s">
        <v>6252</v>
      </c>
      <c r="B45" s="5" t="s">
        <v>1189</v>
      </c>
      <c r="C45" s="5" t="s">
        <v>6251</v>
      </c>
      <c r="D45" s="5" t="s">
        <v>2888</v>
      </c>
      <c r="E45" s="10">
        <v>568.57000000000005</v>
      </c>
      <c r="F45" s="11">
        <v>2008.856</v>
      </c>
      <c r="G45" s="10">
        <v>2208</v>
      </c>
      <c r="H45" s="12">
        <f t="shared" si="0"/>
        <v>-9.0192028985507253</v>
      </c>
    </row>
    <row r="46" spans="1:8">
      <c r="A46" s="5" t="s">
        <v>1190</v>
      </c>
      <c r="B46" s="5" t="s">
        <v>1191</v>
      </c>
      <c r="C46" s="5" t="s">
        <v>6233</v>
      </c>
      <c r="D46" s="5" t="s">
        <v>2888</v>
      </c>
      <c r="E46" s="10">
        <v>182.18</v>
      </c>
      <c r="F46" s="11">
        <v>659.84</v>
      </c>
      <c r="G46" s="10">
        <v>708</v>
      </c>
      <c r="H46" s="12">
        <f t="shared" si="0"/>
        <v>-6.8022598870056443</v>
      </c>
    </row>
    <row r="47" spans="1:8">
      <c r="A47" s="5" t="s">
        <v>1192</v>
      </c>
      <c r="B47" s="5" t="s">
        <v>1193</v>
      </c>
      <c r="C47" s="5" t="s">
        <v>6243</v>
      </c>
      <c r="D47" s="5" t="s">
        <v>2888</v>
      </c>
      <c r="E47" s="10">
        <v>209.78</v>
      </c>
      <c r="F47" s="11">
        <v>766.04</v>
      </c>
      <c r="G47" s="10">
        <v>803</v>
      </c>
      <c r="H47" s="12">
        <f t="shared" si="0"/>
        <v>-4.6027397260274014</v>
      </c>
    </row>
    <row r="48" spans="1:8">
      <c r="A48" s="5" t="s">
        <v>1194</v>
      </c>
      <c r="B48" s="5" t="s">
        <v>1195</v>
      </c>
      <c r="C48" s="5" t="s">
        <v>6253</v>
      </c>
      <c r="D48" s="5" t="s">
        <v>2888</v>
      </c>
      <c r="E48" s="10">
        <v>243.02</v>
      </c>
      <c r="F48" s="11">
        <v>894.56</v>
      </c>
      <c r="G48" s="10">
        <v>920</v>
      </c>
      <c r="H48" s="12">
        <f t="shared" si="0"/>
        <v>-2.7652173913043541</v>
      </c>
    </row>
    <row r="49" spans="1:8">
      <c r="A49" s="5" t="s">
        <v>6257</v>
      </c>
      <c r="B49" s="5" t="s">
        <v>1196</v>
      </c>
      <c r="C49" s="5" t="s">
        <v>6256</v>
      </c>
      <c r="D49" s="5" t="s">
        <v>2888</v>
      </c>
      <c r="E49" s="10">
        <v>235.42</v>
      </c>
      <c r="F49" s="11">
        <v>884.29269999999997</v>
      </c>
      <c r="G49" s="10">
        <v>859</v>
      </c>
      <c r="H49" s="12">
        <f t="shared" si="0"/>
        <v>2.9444353899883549</v>
      </c>
    </row>
    <row r="50" spans="1:8">
      <c r="A50" s="5" t="s">
        <v>6259</v>
      </c>
      <c r="B50" s="5" t="s">
        <v>1197</v>
      </c>
      <c r="C50" s="5" t="s">
        <v>6258</v>
      </c>
      <c r="D50" s="5" t="s">
        <v>2888</v>
      </c>
      <c r="E50" s="10">
        <v>95</v>
      </c>
      <c r="F50" s="11">
        <v>323</v>
      </c>
      <c r="G50" s="10">
        <v>307</v>
      </c>
      <c r="H50" s="12">
        <f t="shared" si="0"/>
        <v>5.2117263843648214</v>
      </c>
    </row>
    <row r="51" spans="1:8">
      <c r="A51" s="5" t="s">
        <v>6261</v>
      </c>
      <c r="B51" s="5" t="s">
        <v>1198</v>
      </c>
      <c r="C51" s="5" t="s">
        <v>6260</v>
      </c>
      <c r="D51" s="5" t="s">
        <v>2888</v>
      </c>
      <c r="E51" s="10">
        <v>244.08</v>
      </c>
      <c r="F51" s="11">
        <v>918.59050000000002</v>
      </c>
      <c r="G51" s="10">
        <v>911</v>
      </c>
      <c r="H51" s="12">
        <f t="shared" si="0"/>
        <v>0.83320526893523816</v>
      </c>
    </row>
    <row r="52" spans="1:8">
      <c r="A52" s="5" t="s">
        <v>6263</v>
      </c>
      <c r="B52" s="5" t="s">
        <v>1199</v>
      </c>
      <c r="C52" s="5" t="s">
        <v>6262</v>
      </c>
      <c r="D52" s="5" t="s">
        <v>2888</v>
      </c>
      <c r="E52" s="10">
        <v>127</v>
      </c>
      <c r="F52" s="11">
        <v>431.8</v>
      </c>
      <c r="G52" s="10">
        <v>392</v>
      </c>
      <c r="H52" s="12">
        <f t="shared" si="0"/>
        <v>10.153061224489798</v>
      </c>
    </row>
    <row r="53" spans="1:8">
      <c r="A53" s="5" t="s">
        <v>6265</v>
      </c>
      <c r="B53" s="5" t="s">
        <v>1200</v>
      </c>
      <c r="C53" s="5" t="s">
        <v>6264</v>
      </c>
      <c r="D53" s="5" t="s">
        <v>2888</v>
      </c>
      <c r="E53" s="10">
        <v>251.72</v>
      </c>
      <c r="F53" s="11">
        <v>948.87429999999995</v>
      </c>
      <c r="G53" s="10">
        <v>956</v>
      </c>
      <c r="H53" s="12">
        <f t="shared" si="0"/>
        <v>-0.74536610878661624</v>
      </c>
    </row>
    <row r="54" spans="1:8">
      <c r="A54" s="5" t="s">
        <v>6267</v>
      </c>
      <c r="B54" s="5" t="s">
        <v>1201</v>
      </c>
      <c r="C54" s="5" t="s">
        <v>6266</v>
      </c>
      <c r="D54" s="5" t="s">
        <v>2888</v>
      </c>
      <c r="E54" s="10">
        <v>140</v>
      </c>
      <c r="F54" s="11">
        <v>476</v>
      </c>
      <c r="G54" s="10">
        <v>463</v>
      </c>
      <c r="H54" s="12">
        <f t="shared" si="0"/>
        <v>2.8077753779697625</v>
      </c>
    </row>
    <row r="55" spans="1:8">
      <c r="A55" s="5" t="s">
        <v>1633</v>
      </c>
      <c r="B55" s="5" t="s">
        <v>1202</v>
      </c>
      <c r="C55" s="5"/>
      <c r="D55" s="5"/>
      <c r="E55" s="10"/>
      <c r="F55" s="11"/>
      <c r="G55" s="10"/>
      <c r="H55" s="12">
        <f t="shared" si="0"/>
        <v>0</v>
      </c>
    </row>
    <row r="56" spans="1:8">
      <c r="A56" s="5" t="s">
        <v>1203</v>
      </c>
      <c r="B56" s="5" t="s">
        <v>1204</v>
      </c>
      <c r="C56" s="5" t="s">
        <v>1634</v>
      </c>
      <c r="D56" s="5" t="s">
        <v>1205</v>
      </c>
      <c r="E56" s="10">
        <v>912.36</v>
      </c>
      <c r="F56" s="11">
        <v>3375.0059999999999</v>
      </c>
      <c r="G56" s="10">
        <v>2979</v>
      </c>
      <c r="H56" s="12">
        <f t="shared" si="0"/>
        <v>13.293252769385694</v>
      </c>
    </row>
    <row r="57" spans="1:8">
      <c r="A57" s="5" t="s">
        <v>1206</v>
      </c>
      <c r="B57" s="5" t="s">
        <v>1207</v>
      </c>
      <c r="C57" s="5" t="s">
        <v>6215</v>
      </c>
      <c r="D57" s="5" t="s">
        <v>1205</v>
      </c>
      <c r="E57" s="10">
        <v>658.52</v>
      </c>
      <c r="F57" s="11">
        <v>2362.54</v>
      </c>
      <c r="G57" s="10">
        <v>2521</v>
      </c>
      <c r="H57" s="12">
        <f t="shared" si="0"/>
        <v>-6.2856009520031746</v>
      </c>
    </row>
    <row r="58" spans="1:8">
      <c r="A58" s="5" t="s">
        <v>1208</v>
      </c>
      <c r="B58" s="5" t="s">
        <v>1209</v>
      </c>
      <c r="C58" s="5" t="s">
        <v>6217</v>
      </c>
      <c r="D58" s="5" t="s">
        <v>1205</v>
      </c>
      <c r="E58" s="10">
        <v>912.77</v>
      </c>
      <c r="F58" s="11">
        <v>3230.14</v>
      </c>
      <c r="G58" s="10">
        <v>3007</v>
      </c>
      <c r="H58" s="12">
        <f t="shared" si="0"/>
        <v>7.4206850681742553</v>
      </c>
    </row>
    <row r="59" spans="1:8">
      <c r="A59" s="5" t="s">
        <v>1210</v>
      </c>
      <c r="B59" s="5" t="s">
        <v>1211</v>
      </c>
      <c r="C59" s="5" t="s">
        <v>6218</v>
      </c>
      <c r="D59" s="5" t="s">
        <v>1205</v>
      </c>
      <c r="E59" s="10">
        <v>503.46</v>
      </c>
      <c r="F59" s="11">
        <v>1792.89</v>
      </c>
      <c r="G59" s="10">
        <v>2114</v>
      </c>
      <c r="H59" s="12">
        <f t="shared" si="0"/>
        <v>-15.189687795648055</v>
      </c>
    </row>
    <row r="60" spans="1:8">
      <c r="A60" s="5" t="s">
        <v>1212</v>
      </c>
      <c r="B60" s="5" t="s">
        <v>1213</v>
      </c>
      <c r="C60" s="5" t="s">
        <v>6220</v>
      </c>
      <c r="D60" s="5" t="s">
        <v>1205</v>
      </c>
      <c r="E60" s="10">
        <v>307.54000000000002</v>
      </c>
      <c r="F60" s="11">
        <v>1143.52</v>
      </c>
      <c r="G60" s="10">
        <v>1287</v>
      </c>
      <c r="H60" s="12">
        <f t="shared" si="0"/>
        <v>-11.14840714840715</v>
      </c>
    </row>
    <row r="61" spans="1:8">
      <c r="A61" s="5" t="s">
        <v>1214</v>
      </c>
      <c r="B61" s="5" t="s">
        <v>1215</v>
      </c>
      <c r="C61" s="5" t="s">
        <v>6222</v>
      </c>
      <c r="D61" s="5" t="s">
        <v>1205</v>
      </c>
      <c r="E61" s="10">
        <v>41.78</v>
      </c>
      <c r="F61" s="11">
        <v>157.3075</v>
      </c>
      <c r="G61" s="10">
        <v>179</v>
      </c>
      <c r="H61" s="12">
        <f t="shared" si="0"/>
        <v>-12.118715083798879</v>
      </c>
    </row>
    <row r="62" spans="1:8">
      <c r="A62" s="5" t="s">
        <v>1216</v>
      </c>
      <c r="B62" s="5" t="s">
        <v>1217</v>
      </c>
      <c r="C62" s="5" t="s">
        <v>1218</v>
      </c>
      <c r="D62" s="5" t="s">
        <v>1205</v>
      </c>
      <c r="E62" s="10">
        <v>2060.33</v>
      </c>
      <c r="F62" s="11">
        <v>7494.4251999999997</v>
      </c>
      <c r="G62" s="10">
        <v>6391.15</v>
      </c>
      <c r="H62" s="12">
        <f t="shared" si="0"/>
        <v>17.262545864202846</v>
      </c>
    </row>
    <row r="63" spans="1:8">
      <c r="A63" s="5" t="s">
        <v>1219</v>
      </c>
      <c r="B63" s="5" t="s">
        <v>1220</v>
      </c>
      <c r="C63" s="5"/>
      <c r="D63" s="5"/>
      <c r="E63" s="10"/>
      <c r="F63" s="11"/>
      <c r="G63" s="10"/>
      <c r="H63" s="12">
        <f t="shared" si="0"/>
        <v>0</v>
      </c>
    </row>
    <row r="64" spans="1:8">
      <c r="A64" s="5" t="s">
        <v>1221</v>
      </c>
      <c r="B64" s="5" t="s">
        <v>1222</v>
      </c>
      <c r="C64" s="5" t="s">
        <v>1223</v>
      </c>
      <c r="D64" s="5" t="s">
        <v>1205</v>
      </c>
      <c r="E64" s="10">
        <v>17.5</v>
      </c>
      <c r="F64" s="11">
        <v>69.099999999999994</v>
      </c>
      <c r="G64" s="10"/>
      <c r="H64" s="12" t="e">
        <f t="shared" si="0"/>
        <v>#DIV/0!</v>
      </c>
    </row>
    <row r="65" spans="1:8">
      <c r="A65" s="5" t="s">
        <v>1224</v>
      </c>
      <c r="B65" s="5" t="s">
        <v>1225</v>
      </c>
      <c r="C65" s="5" t="s">
        <v>1223</v>
      </c>
      <c r="D65" s="5" t="s">
        <v>1205</v>
      </c>
      <c r="E65" s="10">
        <v>8.24</v>
      </c>
      <c r="F65" s="11">
        <v>33.89</v>
      </c>
      <c r="G65" s="10"/>
      <c r="H65" s="12" t="e">
        <f t="shared" si="0"/>
        <v>#DIV/0!</v>
      </c>
    </row>
    <row r="66" spans="1:8">
      <c r="A66" s="5" t="s">
        <v>1226</v>
      </c>
      <c r="B66" s="5" t="s">
        <v>1227</v>
      </c>
      <c r="C66" s="5" t="s">
        <v>1223</v>
      </c>
      <c r="D66" s="5" t="s">
        <v>1205</v>
      </c>
      <c r="E66" s="10">
        <v>23.26</v>
      </c>
      <c r="F66" s="11">
        <v>91.09</v>
      </c>
      <c r="G66" s="10"/>
      <c r="H66" s="12" t="e">
        <f t="shared" si="0"/>
        <v>#DIV/0!</v>
      </c>
    </row>
    <row r="67" spans="1:8">
      <c r="A67" s="5" t="s">
        <v>1228</v>
      </c>
      <c r="B67" s="5" t="s">
        <v>1229</v>
      </c>
      <c r="C67" s="5" t="s">
        <v>1223</v>
      </c>
      <c r="D67" s="5" t="s">
        <v>1205</v>
      </c>
      <c r="E67" s="10">
        <v>7.72</v>
      </c>
      <c r="F67" s="11">
        <v>27.99</v>
      </c>
      <c r="G67" s="10"/>
      <c r="H67" s="12" t="e">
        <f t="shared" si="0"/>
        <v>#DIV/0!</v>
      </c>
    </row>
    <row r="68" spans="1:8">
      <c r="A68" s="5" t="s">
        <v>1230</v>
      </c>
      <c r="B68" s="5" t="s">
        <v>1231</v>
      </c>
      <c r="C68" s="5" t="s">
        <v>1223</v>
      </c>
      <c r="D68" s="5" t="s">
        <v>1205</v>
      </c>
      <c r="E68" s="10">
        <v>3.62</v>
      </c>
      <c r="F68" s="11">
        <v>13.72</v>
      </c>
      <c r="G68" s="10"/>
      <c r="H68" s="12" t="e">
        <f t="shared" si="0"/>
        <v>#DIV/0!</v>
      </c>
    </row>
    <row r="69" spans="1:8">
      <c r="A69" s="5" t="s">
        <v>1232</v>
      </c>
      <c r="B69" s="5" t="s">
        <v>1233</v>
      </c>
      <c r="C69" s="5" t="s">
        <v>1223</v>
      </c>
      <c r="D69" s="5" t="s">
        <v>1205</v>
      </c>
      <c r="E69" s="10">
        <v>3.51</v>
      </c>
      <c r="F69" s="11">
        <v>12.94</v>
      </c>
      <c r="G69" s="10"/>
      <c r="H69" s="12" t="e">
        <f t="shared" ref="H69:H132" si="1">IF(E69=0,0,(F69-G69)/G69*100)</f>
        <v>#DIV/0!</v>
      </c>
    </row>
    <row r="70" spans="1:8">
      <c r="A70" s="5" t="s">
        <v>1234</v>
      </c>
      <c r="B70" s="5" t="s">
        <v>1235</v>
      </c>
      <c r="C70" s="5" t="s">
        <v>1223</v>
      </c>
      <c r="D70" s="5" t="s">
        <v>1205</v>
      </c>
      <c r="E70" s="10">
        <v>3.34</v>
      </c>
      <c r="F70" s="11">
        <v>13.237</v>
      </c>
      <c r="G70" s="10"/>
      <c r="H70" s="12" t="e">
        <f t="shared" si="1"/>
        <v>#DIV/0!</v>
      </c>
    </row>
    <row r="71" spans="1:8">
      <c r="A71" s="5" t="s">
        <v>1236</v>
      </c>
      <c r="B71" s="5" t="s">
        <v>1237</v>
      </c>
      <c r="C71" s="5" t="s">
        <v>1223</v>
      </c>
      <c r="D71" s="5" t="s">
        <v>1205</v>
      </c>
      <c r="E71" s="10">
        <v>39.200000000000003</v>
      </c>
      <c r="F71" s="11">
        <v>148.2132</v>
      </c>
      <c r="G71" s="10">
        <v>154.5</v>
      </c>
      <c r="H71" s="12">
        <f t="shared" si="1"/>
        <v>-4.0691262135922326</v>
      </c>
    </row>
    <row r="72" spans="1:8">
      <c r="A72" s="5" t="s">
        <v>1238</v>
      </c>
      <c r="B72" s="5" t="s">
        <v>1239</v>
      </c>
      <c r="C72" s="5" t="s">
        <v>1223</v>
      </c>
      <c r="D72" s="5" t="s">
        <v>1205</v>
      </c>
      <c r="E72" s="10">
        <v>12.5</v>
      </c>
      <c r="F72" s="11"/>
      <c r="G72" s="10">
        <v>43.78</v>
      </c>
      <c r="H72" s="12">
        <f t="shared" si="1"/>
        <v>-100</v>
      </c>
    </row>
    <row r="73" spans="1:8">
      <c r="A73" s="5" t="s">
        <v>1240</v>
      </c>
      <c r="B73" s="5" t="s">
        <v>1241</v>
      </c>
      <c r="C73" s="5" t="s">
        <v>1223</v>
      </c>
      <c r="D73" s="5" t="s">
        <v>1223</v>
      </c>
      <c r="E73" s="10"/>
      <c r="F73" s="11"/>
      <c r="G73" s="10"/>
      <c r="H73" s="12">
        <f t="shared" si="1"/>
        <v>0</v>
      </c>
    </row>
    <row r="74" spans="1:8">
      <c r="A74" s="5" t="s">
        <v>1242</v>
      </c>
      <c r="B74" s="5" t="s">
        <v>1243</v>
      </c>
      <c r="C74" s="5" t="s">
        <v>1223</v>
      </c>
      <c r="D74" s="5" t="s">
        <v>1244</v>
      </c>
      <c r="E74" s="10">
        <v>11.65</v>
      </c>
      <c r="F74" s="11">
        <v>46.777999999999999</v>
      </c>
      <c r="G74" s="10">
        <v>47.14</v>
      </c>
      <c r="H74" s="12">
        <f t="shared" si="1"/>
        <v>-0.7679253288078105</v>
      </c>
    </row>
    <row r="75" spans="1:8">
      <c r="A75" s="5" t="s">
        <v>1245</v>
      </c>
      <c r="B75" s="5" t="s">
        <v>1246</v>
      </c>
      <c r="C75" s="5" t="s">
        <v>1223</v>
      </c>
      <c r="D75" s="5" t="s">
        <v>1205</v>
      </c>
      <c r="E75" s="10">
        <v>6.45</v>
      </c>
      <c r="F75" s="11">
        <v>24.6</v>
      </c>
      <c r="G75" s="10"/>
      <c r="H75" s="12" t="e">
        <f t="shared" si="1"/>
        <v>#DIV/0!</v>
      </c>
    </row>
    <row r="76" spans="1:8">
      <c r="A76" s="5" t="s">
        <v>1247</v>
      </c>
      <c r="B76" s="5" t="s">
        <v>1248</v>
      </c>
      <c r="C76" s="5" t="s">
        <v>1223</v>
      </c>
      <c r="D76" s="5" t="s">
        <v>1205</v>
      </c>
      <c r="E76" s="10">
        <v>13.08</v>
      </c>
      <c r="F76" s="11">
        <v>51.69</v>
      </c>
      <c r="G76" s="10"/>
      <c r="H76" s="12" t="e">
        <f t="shared" si="1"/>
        <v>#DIV/0!</v>
      </c>
    </row>
    <row r="77" spans="1:8">
      <c r="A77" s="5" t="s">
        <v>1249</v>
      </c>
      <c r="B77" s="5" t="s">
        <v>1250</v>
      </c>
      <c r="C77" s="5" t="s">
        <v>1223</v>
      </c>
      <c r="D77" s="5" t="s">
        <v>1205</v>
      </c>
      <c r="E77" s="10">
        <v>6.33</v>
      </c>
      <c r="F77" s="11">
        <v>24.13</v>
      </c>
      <c r="G77" s="10"/>
      <c r="H77" s="12" t="e">
        <f t="shared" si="1"/>
        <v>#DIV/0!</v>
      </c>
    </row>
    <row r="78" spans="1:8">
      <c r="A78" s="5" t="s">
        <v>1251</v>
      </c>
      <c r="B78" s="5" t="s">
        <v>1252</v>
      </c>
      <c r="C78" s="5" t="s">
        <v>1223</v>
      </c>
      <c r="D78" s="5" t="s">
        <v>1205</v>
      </c>
      <c r="E78" s="10">
        <v>5.32</v>
      </c>
      <c r="F78" s="11">
        <v>19.9863</v>
      </c>
      <c r="G78" s="10"/>
      <c r="H78" s="12" t="e">
        <f t="shared" si="1"/>
        <v>#DIV/0!</v>
      </c>
    </row>
    <row r="79" spans="1:8">
      <c r="A79" s="5" t="s">
        <v>1253</v>
      </c>
      <c r="B79" s="5" t="s">
        <v>1254</v>
      </c>
      <c r="C79" s="5" t="s">
        <v>1223</v>
      </c>
      <c r="D79" s="5" t="s">
        <v>1205</v>
      </c>
      <c r="E79" s="10">
        <v>6.57</v>
      </c>
      <c r="F79" s="11">
        <v>23.33</v>
      </c>
      <c r="G79" s="10"/>
      <c r="H79" s="12" t="e">
        <f t="shared" si="1"/>
        <v>#DIV/0!</v>
      </c>
    </row>
    <row r="80" spans="1:8">
      <c r="A80" s="5" t="s">
        <v>1255</v>
      </c>
      <c r="B80" s="5" t="s">
        <v>1256</v>
      </c>
      <c r="C80" s="5" t="s">
        <v>1223</v>
      </c>
      <c r="D80" s="5" t="s">
        <v>1205</v>
      </c>
      <c r="E80" s="10">
        <v>5.03</v>
      </c>
      <c r="F80" s="11">
        <v>18.38</v>
      </c>
      <c r="G80" s="10"/>
      <c r="H80" s="12" t="e">
        <f t="shared" si="1"/>
        <v>#DIV/0!</v>
      </c>
    </row>
    <row r="81" spans="1:8">
      <c r="A81" s="5" t="s">
        <v>1257</v>
      </c>
      <c r="B81" s="5" t="s">
        <v>1258</v>
      </c>
      <c r="C81" s="5" t="s">
        <v>1223</v>
      </c>
      <c r="D81" s="5" t="s">
        <v>1205</v>
      </c>
      <c r="E81" s="10">
        <v>3.92</v>
      </c>
      <c r="F81" s="11">
        <v>13.97</v>
      </c>
      <c r="G81" s="10"/>
      <c r="H81" s="12" t="e">
        <f t="shared" si="1"/>
        <v>#DIV/0!</v>
      </c>
    </row>
    <row r="82" spans="1:8">
      <c r="A82" s="5" t="s">
        <v>1259</v>
      </c>
      <c r="B82" s="5" t="s">
        <v>1260</v>
      </c>
      <c r="C82" s="5" t="s">
        <v>1223</v>
      </c>
      <c r="D82" s="5" t="s">
        <v>1205</v>
      </c>
      <c r="E82" s="10">
        <v>7.27</v>
      </c>
      <c r="F82" s="11">
        <v>27.87</v>
      </c>
      <c r="G82" s="10"/>
      <c r="H82" s="12" t="e">
        <f t="shared" si="1"/>
        <v>#DIV/0!</v>
      </c>
    </row>
    <row r="83" spans="1:8">
      <c r="A83" s="5" t="s">
        <v>1261</v>
      </c>
      <c r="B83" s="5" t="s">
        <v>1262</v>
      </c>
      <c r="C83" s="5" t="s">
        <v>1223</v>
      </c>
      <c r="D83" s="5" t="s">
        <v>1205</v>
      </c>
      <c r="E83" s="10">
        <v>7.17</v>
      </c>
      <c r="F83" s="11">
        <v>27.47</v>
      </c>
      <c r="G83" s="10"/>
      <c r="H83" s="12" t="e">
        <f t="shared" si="1"/>
        <v>#DIV/0!</v>
      </c>
    </row>
    <row r="84" spans="1:8">
      <c r="A84" s="5" t="s">
        <v>1263</v>
      </c>
      <c r="B84" s="5" t="s">
        <v>1264</v>
      </c>
      <c r="C84" s="5" t="s">
        <v>1223</v>
      </c>
      <c r="D84" s="5" t="s">
        <v>1205</v>
      </c>
      <c r="E84" s="10">
        <v>14.25</v>
      </c>
      <c r="F84" s="11">
        <v>56.77</v>
      </c>
      <c r="G84" s="10"/>
      <c r="H84" s="12" t="e">
        <f t="shared" si="1"/>
        <v>#DIV/0!</v>
      </c>
    </row>
    <row r="85" spans="1:8">
      <c r="A85" s="5" t="s">
        <v>1265</v>
      </c>
      <c r="B85" s="5" t="s">
        <v>1266</v>
      </c>
      <c r="C85" s="5" t="s">
        <v>1223</v>
      </c>
      <c r="D85" s="5" t="s">
        <v>1205</v>
      </c>
      <c r="E85" s="10">
        <v>4.0999999999999996</v>
      </c>
      <c r="F85" s="11">
        <v>14.7</v>
      </c>
      <c r="G85" s="10"/>
      <c r="H85" s="12" t="e">
        <f t="shared" si="1"/>
        <v>#DIV/0!</v>
      </c>
    </row>
    <row r="86" spans="1:8">
      <c r="A86" s="5" t="s">
        <v>1267</v>
      </c>
      <c r="B86" s="5" t="s">
        <v>1268</v>
      </c>
      <c r="C86" s="5" t="s">
        <v>1223</v>
      </c>
      <c r="D86" s="5" t="s">
        <v>1205</v>
      </c>
      <c r="E86" s="10">
        <v>5.4</v>
      </c>
      <c r="F86" s="11">
        <v>19.850000000000001</v>
      </c>
      <c r="G86" s="10"/>
      <c r="H86" s="12" t="e">
        <f t="shared" si="1"/>
        <v>#DIV/0!</v>
      </c>
    </row>
    <row r="87" spans="1:8">
      <c r="A87" s="5" t="s">
        <v>1269</v>
      </c>
      <c r="B87" s="5" t="s">
        <v>1270</v>
      </c>
      <c r="C87" s="5" t="s">
        <v>1223</v>
      </c>
      <c r="D87" s="5" t="s">
        <v>1205</v>
      </c>
      <c r="E87" s="10">
        <v>5.83</v>
      </c>
      <c r="F87" s="11">
        <v>21.99</v>
      </c>
      <c r="G87" s="10"/>
      <c r="H87" s="12" t="e">
        <f t="shared" si="1"/>
        <v>#DIV/0!</v>
      </c>
    </row>
    <row r="88" spans="1:8">
      <c r="A88" s="5" t="s">
        <v>1271</v>
      </c>
      <c r="B88" s="5" t="s">
        <v>1272</v>
      </c>
      <c r="C88" s="5" t="s">
        <v>1223</v>
      </c>
      <c r="D88" s="5" t="s">
        <v>1205</v>
      </c>
      <c r="E88" s="10">
        <v>0.24</v>
      </c>
      <c r="F88" s="11">
        <v>0.995</v>
      </c>
      <c r="G88" s="10"/>
      <c r="H88" s="12" t="e">
        <f t="shared" si="1"/>
        <v>#DIV/0!</v>
      </c>
    </row>
    <row r="89" spans="1:8">
      <c r="A89" s="5" t="s">
        <v>1273</v>
      </c>
      <c r="B89" s="5" t="s">
        <v>1274</v>
      </c>
      <c r="C89" s="5" t="s">
        <v>1223</v>
      </c>
      <c r="D89" s="5" t="s">
        <v>1205</v>
      </c>
      <c r="E89" s="10">
        <v>8.02</v>
      </c>
      <c r="F89" s="11">
        <v>30.82</v>
      </c>
      <c r="G89" s="10"/>
      <c r="H89" s="12" t="e">
        <f t="shared" si="1"/>
        <v>#DIV/0!</v>
      </c>
    </row>
    <row r="90" spans="1:8">
      <c r="A90" s="5" t="s">
        <v>1275</v>
      </c>
      <c r="B90" s="5" t="s">
        <v>1276</v>
      </c>
      <c r="C90" s="5" t="s">
        <v>1223</v>
      </c>
      <c r="D90" s="5" t="s">
        <v>1205</v>
      </c>
      <c r="E90" s="10">
        <v>8.14</v>
      </c>
      <c r="F90" s="11">
        <v>31.29</v>
      </c>
      <c r="G90" s="10"/>
      <c r="H90" s="12" t="e">
        <f t="shared" si="1"/>
        <v>#DIV/0!</v>
      </c>
    </row>
    <row r="91" spans="1:8">
      <c r="A91" s="5" t="s">
        <v>1277</v>
      </c>
      <c r="B91" s="5" t="s">
        <v>1278</v>
      </c>
      <c r="C91" s="5" t="s">
        <v>1223</v>
      </c>
      <c r="D91" s="5" t="s">
        <v>1205</v>
      </c>
      <c r="E91" s="10">
        <v>15.48</v>
      </c>
      <c r="F91" s="11">
        <v>62.14</v>
      </c>
      <c r="G91" s="10"/>
      <c r="H91" s="12" t="e">
        <f t="shared" si="1"/>
        <v>#DIV/0!</v>
      </c>
    </row>
    <row r="92" spans="1:8">
      <c r="A92" s="5" t="s">
        <v>1279</v>
      </c>
      <c r="B92" s="5" t="s">
        <v>1280</v>
      </c>
      <c r="C92" s="5" t="s">
        <v>1223</v>
      </c>
      <c r="D92" s="5" t="s">
        <v>1205</v>
      </c>
      <c r="E92" s="10">
        <v>4.29</v>
      </c>
      <c r="F92" s="11">
        <v>15.44</v>
      </c>
      <c r="G92" s="10"/>
      <c r="H92" s="12" t="e">
        <f t="shared" si="1"/>
        <v>#DIV/0!</v>
      </c>
    </row>
    <row r="93" spans="1:8">
      <c r="A93" s="5" t="s">
        <v>1281</v>
      </c>
      <c r="B93" s="5" t="s">
        <v>1282</v>
      </c>
      <c r="C93" s="5" t="s">
        <v>1223</v>
      </c>
      <c r="D93" s="5" t="s">
        <v>1205</v>
      </c>
      <c r="E93" s="10">
        <v>5.76</v>
      </c>
      <c r="F93" s="11">
        <v>21.26</v>
      </c>
      <c r="G93" s="10"/>
      <c r="H93" s="12" t="e">
        <f t="shared" si="1"/>
        <v>#DIV/0!</v>
      </c>
    </row>
    <row r="94" spans="1:8">
      <c r="A94" s="5" t="s">
        <v>1283</v>
      </c>
      <c r="B94" s="5" t="s">
        <v>1284</v>
      </c>
      <c r="C94" s="5" t="s">
        <v>1223</v>
      </c>
      <c r="D94" s="5" t="s">
        <v>1205</v>
      </c>
      <c r="E94" s="10">
        <v>6.33</v>
      </c>
      <c r="F94" s="11">
        <v>24.0063</v>
      </c>
      <c r="G94" s="10"/>
      <c r="H94" s="12" t="e">
        <f t="shared" si="1"/>
        <v>#DIV/0!</v>
      </c>
    </row>
    <row r="95" spans="1:8">
      <c r="A95" s="5" t="s">
        <v>1285</v>
      </c>
      <c r="B95" s="5" t="s">
        <v>1286</v>
      </c>
      <c r="C95" s="5" t="s">
        <v>1223</v>
      </c>
      <c r="D95" s="5" t="s">
        <v>1205</v>
      </c>
      <c r="E95" s="10">
        <v>8.86</v>
      </c>
      <c r="F95" s="11">
        <v>34.159999999999997</v>
      </c>
      <c r="G95" s="10"/>
      <c r="H95" s="12" t="e">
        <f t="shared" si="1"/>
        <v>#DIV/0!</v>
      </c>
    </row>
    <row r="96" spans="1:8">
      <c r="A96" s="5" t="s">
        <v>1287</v>
      </c>
      <c r="B96" s="5" t="s">
        <v>1288</v>
      </c>
      <c r="C96" s="5" t="s">
        <v>1223</v>
      </c>
      <c r="D96" s="5" t="s">
        <v>1205</v>
      </c>
      <c r="E96" s="10">
        <v>8.98</v>
      </c>
      <c r="F96" s="11">
        <v>34.630000000000003</v>
      </c>
      <c r="G96" s="10"/>
      <c r="H96" s="12" t="e">
        <f t="shared" si="1"/>
        <v>#DIV/0!</v>
      </c>
    </row>
    <row r="97" spans="1:8">
      <c r="A97" s="5" t="s">
        <v>1289</v>
      </c>
      <c r="B97" s="5" t="s">
        <v>1290</v>
      </c>
      <c r="C97" s="5" t="s">
        <v>1223</v>
      </c>
      <c r="D97" s="5" t="s">
        <v>1205</v>
      </c>
      <c r="E97" s="10">
        <v>16.68</v>
      </c>
      <c r="F97" s="11">
        <v>67.36</v>
      </c>
      <c r="G97" s="10"/>
      <c r="H97" s="12" t="e">
        <f t="shared" si="1"/>
        <v>#DIV/0!</v>
      </c>
    </row>
    <row r="98" spans="1:8">
      <c r="A98" s="5" t="s">
        <v>1291</v>
      </c>
      <c r="B98" s="5" t="s">
        <v>1292</v>
      </c>
      <c r="C98" s="5" t="s">
        <v>1223</v>
      </c>
      <c r="D98" s="5" t="s">
        <v>1205</v>
      </c>
      <c r="E98" s="10">
        <v>4.47</v>
      </c>
      <c r="F98" s="11">
        <v>16.170000000000002</v>
      </c>
      <c r="G98" s="10"/>
      <c r="H98" s="12" t="e">
        <f t="shared" si="1"/>
        <v>#DIV/0!</v>
      </c>
    </row>
    <row r="99" spans="1:8">
      <c r="A99" s="5" t="s">
        <v>1293</v>
      </c>
      <c r="B99" s="5" t="s">
        <v>1294</v>
      </c>
      <c r="C99" s="5" t="s">
        <v>1223</v>
      </c>
      <c r="D99" s="5" t="s">
        <v>1205</v>
      </c>
      <c r="E99" s="10">
        <v>6.13</v>
      </c>
      <c r="F99" s="11">
        <v>22.73</v>
      </c>
      <c r="G99" s="10"/>
      <c r="H99" s="12" t="e">
        <f t="shared" si="1"/>
        <v>#DIV/0!</v>
      </c>
    </row>
    <row r="100" spans="1:8">
      <c r="A100" s="5" t="s">
        <v>1295</v>
      </c>
      <c r="B100" s="5" t="s">
        <v>1296</v>
      </c>
      <c r="C100" s="5" t="s">
        <v>1223</v>
      </c>
      <c r="D100" s="5" t="s">
        <v>1205</v>
      </c>
      <c r="E100" s="10">
        <v>6.84</v>
      </c>
      <c r="F100" s="11">
        <v>26.016300000000001</v>
      </c>
      <c r="G100" s="10"/>
      <c r="H100" s="12" t="e">
        <f t="shared" si="1"/>
        <v>#DIV/0!</v>
      </c>
    </row>
    <row r="101" spans="1:8">
      <c r="A101" s="5" t="s">
        <v>1297</v>
      </c>
      <c r="B101" s="5" t="s">
        <v>1298</v>
      </c>
      <c r="C101" s="5" t="s">
        <v>1223</v>
      </c>
      <c r="D101" s="5" t="s">
        <v>1223</v>
      </c>
      <c r="E101" s="10">
        <v>6.25</v>
      </c>
      <c r="F101" s="11">
        <v>21.92</v>
      </c>
      <c r="G101" s="10"/>
      <c r="H101" s="12" t="e">
        <f t="shared" si="1"/>
        <v>#DIV/0!</v>
      </c>
    </row>
    <row r="102" spans="1:8">
      <c r="A102" s="5" t="s">
        <v>1299</v>
      </c>
      <c r="B102" s="5" t="s">
        <v>1300</v>
      </c>
      <c r="C102" s="5" t="s">
        <v>1223</v>
      </c>
      <c r="D102" s="5" t="s">
        <v>1223</v>
      </c>
      <c r="E102" s="10">
        <v>11.95</v>
      </c>
      <c r="F102" s="11">
        <v>45.76</v>
      </c>
      <c r="G102" s="10"/>
      <c r="H102" s="12" t="e">
        <f t="shared" si="1"/>
        <v>#DIV/0!</v>
      </c>
    </row>
    <row r="103" spans="1:8">
      <c r="A103" s="5" t="s">
        <v>1301</v>
      </c>
      <c r="B103" s="5" t="s">
        <v>1302</v>
      </c>
      <c r="C103" s="5"/>
      <c r="D103" s="5"/>
      <c r="E103" s="10"/>
      <c r="F103" s="11"/>
      <c r="G103" s="10"/>
      <c r="H103" s="12">
        <f t="shared" si="1"/>
        <v>0</v>
      </c>
    </row>
    <row r="104" spans="1:8">
      <c r="A104" s="5" t="s">
        <v>1303</v>
      </c>
      <c r="B104" s="5" t="s">
        <v>1304</v>
      </c>
      <c r="C104" s="5" t="s">
        <v>1223</v>
      </c>
      <c r="D104" s="5" t="s">
        <v>1205</v>
      </c>
      <c r="E104" s="10">
        <v>1880.32</v>
      </c>
      <c r="F104" s="11">
        <v>7517.88</v>
      </c>
      <c r="G104" s="10">
        <v>6850</v>
      </c>
      <c r="H104" s="12">
        <f t="shared" si="1"/>
        <v>9.7500729927007317</v>
      </c>
    </row>
    <row r="105" spans="1:8">
      <c r="A105" s="5" t="s">
        <v>1305</v>
      </c>
      <c r="B105" s="5" t="s">
        <v>1306</v>
      </c>
      <c r="C105" s="5"/>
      <c r="D105" s="5"/>
      <c r="E105" s="10"/>
      <c r="F105" s="11"/>
      <c r="G105" s="10"/>
      <c r="H105" s="12">
        <f t="shared" si="1"/>
        <v>0</v>
      </c>
    </row>
    <row r="106" spans="1:8">
      <c r="A106" s="5" t="s">
        <v>1307</v>
      </c>
      <c r="B106" s="5" t="s">
        <v>1308</v>
      </c>
      <c r="C106" s="5" t="s">
        <v>1223</v>
      </c>
      <c r="D106" s="5" t="s">
        <v>1205</v>
      </c>
      <c r="E106" s="10">
        <v>18.3</v>
      </c>
      <c r="F106" s="11">
        <v>72.427999999999997</v>
      </c>
      <c r="G106" s="10"/>
      <c r="H106" s="12" t="e">
        <f t="shared" si="1"/>
        <v>#DIV/0!</v>
      </c>
    </row>
    <row r="107" spans="1:8">
      <c r="A107" s="5" t="s">
        <v>1309</v>
      </c>
      <c r="B107" s="5" t="s">
        <v>1310</v>
      </c>
      <c r="C107" s="5" t="s">
        <v>1223</v>
      </c>
      <c r="D107" s="5" t="s">
        <v>1205</v>
      </c>
      <c r="E107" s="10">
        <v>12.72</v>
      </c>
      <c r="F107" s="11">
        <v>52.45</v>
      </c>
      <c r="G107" s="10"/>
      <c r="H107" s="12" t="e">
        <f t="shared" si="1"/>
        <v>#DIV/0!</v>
      </c>
    </row>
    <row r="108" spans="1:8">
      <c r="A108" s="5" t="s">
        <v>1311</v>
      </c>
      <c r="B108" s="5" t="s">
        <v>1312</v>
      </c>
      <c r="C108" s="5" t="s">
        <v>1223</v>
      </c>
      <c r="D108" s="5" t="s">
        <v>1205</v>
      </c>
      <c r="E108" s="10">
        <v>56.36</v>
      </c>
      <c r="F108" s="11">
        <v>254.1</v>
      </c>
      <c r="G108" s="10"/>
      <c r="H108" s="12" t="e">
        <f t="shared" si="1"/>
        <v>#DIV/0!</v>
      </c>
    </row>
    <row r="109" spans="1:8">
      <c r="A109" s="5" t="s">
        <v>1313</v>
      </c>
      <c r="B109" s="5" t="s">
        <v>1314</v>
      </c>
      <c r="C109" s="5" t="s">
        <v>1223</v>
      </c>
      <c r="D109" s="5" t="s">
        <v>1205</v>
      </c>
      <c r="E109" s="10">
        <v>6.92</v>
      </c>
      <c r="F109" s="11">
        <v>27.25</v>
      </c>
      <c r="G109" s="10"/>
      <c r="H109" s="12" t="e">
        <f t="shared" si="1"/>
        <v>#DIV/0!</v>
      </c>
    </row>
    <row r="110" spans="1:8">
      <c r="A110" s="5" t="s">
        <v>1315</v>
      </c>
      <c r="B110" s="5" t="s">
        <v>1316</v>
      </c>
      <c r="C110" s="5" t="s">
        <v>1223</v>
      </c>
      <c r="D110" s="5" t="s">
        <v>1205</v>
      </c>
      <c r="E110" s="10">
        <v>11.1</v>
      </c>
      <c r="F110" s="11">
        <v>45.21</v>
      </c>
      <c r="G110" s="10"/>
      <c r="H110" s="12" t="e">
        <f t="shared" si="1"/>
        <v>#DIV/0!</v>
      </c>
    </row>
    <row r="111" spans="1:8">
      <c r="A111" s="5" t="s">
        <v>1317</v>
      </c>
      <c r="B111" s="5" t="s">
        <v>1318</v>
      </c>
      <c r="C111" s="5" t="s">
        <v>1223</v>
      </c>
      <c r="D111" s="5" t="s">
        <v>1205</v>
      </c>
      <c r="E111" s="10">
        <v>6.5</v>
      </c>
      <c r="F111" s="11">
        <v>24.19</v>
      </c>
      <c r="G111" s="10"/>
      <c r="H111" s="12" t="e">
        <f t="shared" si="1"/>
        <v>#DIV/0!</v>
      </c>
    </row>
    <row r="112" spans="1:8">
      <c r="A112" s="5" t="s">
        <v>1319</v>
      </c>
      <c r="B112" s="5" t="s">
        <v>1320</v>
      </c>
      <c r="C112" s="5" t="s">
        <v>1223</v>
      </c>
      <c r="D112" s="5" t="s">
        <v>1205</v>
      </c>
      <c r="E112" s="10">
        <v>16.32</v>
      </c>
      <c r="F112" s="11">
        <v>38.200000000000003</v>
      </c>
      <c r="G112" s="10"/>
      <c r="H112" s="12" t="e">
        <f t="shared" si="1"/>
        <v>#DIV/0!</v>
      </c>
    </row>
    <row r="113" spans="1:8">
      <c r="A113" s="5" t="s">
        <v>1321</v>
      </c>
      <c r="B113" s="5" t="s">
        <v>1322</v>
      </c>
      <c r="C113" s="5" t="s">
        <v>1223</v>
      </c>
      <c r="D113" s="5" t="s">
        <v>1223</v>
      </c>
      <c r="E113" s="10">
        <v>503.2</v>
      </c>
      <c r="F113" s="11">
        <v>1926</v>
      </c>
      <c r="G113" s="10">
        <v>1750</v>
      </c>
      <c r="H113" s="12">
        <f t="shared" si="1"/>
        <v>10.057142857142857</v>
      </c>
    </row>
    <row r="114" spans="1:8">
      <c r="A114" s="5" t="s">
        <v>1212</v>
      </c>
      <c r="B114" s="5" t="s">
        <v>1323</v>
      </c>
      <c r="C114" s="5" t="s">
        <v>1223</v>
      </c>
      <c r="D114" s="5" t="s">
        <v>1205</v>
      </c>
      <c r="E114" s="10">
        <v>787.2</v>
      </c>
      <c r="F114" s="11">
        <v>2894.7</v>
      </c>
      <c r="G114" s="10">
        <v>2680</v>
      </c>
      <c r="H114" s="12">
        <f t="shared" si="1"/>
        <v>8.0111940298507385</v>
      </c>
    </row>
    <row r="115" spans="1:8">
      <c r="A115" s="5" t="s">
        <v>1324</v>
      </c>
      <c r="B115" s="5" t="s">
        <v>1325</v>
      </c>
      <c r="C115" s="5" t="s">
        <v>1223</v>
      </c>
      <c r="D115" s="5" t="s">
        <v>1205</v>
      </c>
      <c r="E115" s="10">
        <v>43.9</v>
      </c>
      <c r="F115" s="11">
        <v>166.11</v>
      </c>
      <c r="G115" s="10">
        <v>188</v>
      </c>
      <c r="H115" s="12">
        <f t="shared" si="1"/>
        <v>-11.643617021276588</v>
      </c>
    </row>
    <row r="116" spans="1:8">
      <c r="A116" s="5" t="s">
        <v>1326</v>
      </c>
      <c r="B116" s="5" t="s">
        <v>1327</v>
      </c>
      <c r="C116" s="5"/>
      <c r="D116" s="5"/>
      <c r="E116" s="10"/>
      <c r="F116" s="11"/>
      <c r="G116" s="10"/>
      <c r="H116" s="12">
        <f t="shared" si="1"/>
        <v>0</v>
      </c>
    </row>
    <row r="117" spans="1:8">
      <c r="A117" s="5" t="s">
        <v>1328</v>
      </c>
      <c r="B117" s="5" t="s">
        <v>1329</v>
      </c>
      <c r="C117" s="5"/>
      <c r="D117" s="5"/>
      <c r="E117" s="10"/>
      <c r="F117" s="11"/>
      <c r="G117" s="10"/>
      <c r="H117" s="12">
        <f t="shared" si="1"/>
        <v>0</v>
      </c>
    </row>
    <row r="118" spans="1:8">
      <c r="A118" s="5" t="s">
        <v>6270</v>
      </c>
      <c r="B118" s="5" t="s">
        <v>1330</v>
      </c>
      <c r="C118" s="5" t="s">
        <v>6269</v>
      </c>
      <c r="D118" s="5" t="s">
        <v>2888</v>
      </c>
      <c r="E118" s="10">
        <v>199.37</v>
      </c>
      <c r="F118" s="11">
        <v>742.18</v>
      </c>
      <c r="G118" s="10">
        <v>653</v>
      </c>
      <c r="H118" s="12">
        <f t="shared" si="1"/>
        <v>13.656967840735062</v>
      </c>
    </row>
    <row r="119" spans="1:8">
      <c r="A119" s="5" t="s">
        <v>6272</v>
      </c>
      <c r="B119" s="5" t="s">
        <v>1331</v>
      </c>
      <c r="C119" s="5" t="s">
        <v>6271</v>
      </c>
      <c r="D119" s="5" t="s">
        <v>2888</v>
      </c>
      <c r="E119" s="10">
        <v>210.48</v>
      </c>
      <c r="F119" s="11">
        <v>784.82</v>
      </c>
      <c r="G119" s="10">
        <v>718</v>
      </c>
      <c r="H119" s="12">
        <f t="shared" si="1"/>
        <v>9.3064066852367766</v>
      </c>
    </row>
    <row r="120" spans="1:8">
      <c r="A120" s="5" t="s">
        <v>6274</v>
      </c>
      <c r="B120" s="5" t="s">
        <v>1332</v>
      </c>
      <c r="C120" s="5" t="s">
        <v>6273</v>
      </c>
      <c r="D120" s="5" t="s">
        <v>2888</v>
      </c>
      <c r="E120" s="10">
        <v>250.64</v>
      </c>
      <c r="F120" s="11">
        <v>941.81</v>
      </c>
      <c r="G120" s="10">
        <v>846</v>
      </c>
      <c r="H120" s="12">
        <f t="shared" si="1"/>
        <v>11.325059101654841</v>
      </c>
    </row>
    <row r="121" spans="1:8">
      <c r="A121" s="5" t="s">
        <v>6276</v>
      </c>
      <c r="B121" s="5" t="s">
        <v>1333</v>
      </c>
      <c r="C121" s="5" t="s">
        <v>6275</v>
      </c>
      <c r="D121" s="5" t="s">
        <v>2888</v>
      </c>
      <c r="E121" s="10">
        <v>255.68</v>
      </c>
      <c r="F121" s="11">
        <v>961.85</v>
      </c>
      <c r="G121" s="10">
        <v>871</v>
      </c>
      <c r="H121" s="12">
        <f t="shared" si="1"/>
        <v>10.430539609644091</v>
      </c>
    </row>
    <row r="122" spans="1:8">
      <c r="A122" s="5" t="s">
        <v>6278</v>
      </c>
      <c r="B122" s="5" t="s">
        <v>1334</v>
      </c>
      <c r="C122" s="5" t="s">
        <v>6277</v>
      </c>
      <c r="D122" s="5" t="s">
        <v>2888</v>
      </c>
      <c r="E122" s="10">
        <v>210.85</v>
      </c>
      <c r="F122" s="11">
        <v>785.11</v>
      </c>
      <c r="G122" s="10">
        <v>728</v>
      </c>
      <c r="H122" s="12">
        <f t="shared" si="1"/>
        <v>7.8447802197802217</v>
      </c>
    </row>
    <row r="123" spans="1:8">
      <c r="A123" s="5" t="s">
        <v>6280</v>
      </c>
      <c r="B123" s="5" t="s">
        <v>1335</v>
      </c>
      <c r="C123" s="5" t="s">
        <v>6279</v>
      </c>
      <c r="D123" s="5" t="s">
        <v>2888</v>
      </c>
      <c r="E123" s="10">
        <v>226.88</v>
      </c>
      <c r="F123" s="11">
        <v>845.07</v>
      </c>
      <c r="G123" s="10">
        <v>768</v>
      </c>
      <c r="H123" s="12">
        <f t="shared" si="1"/>
        <v>10.035156250000005</v>
      </c>
    </row>
    <row r="124" spans="1:8">
      <c r="A124" s="5" t="s">
        <v>1691</v>
      </c>
      <c r="B124" s="5" t="s">
        <v>1336</v>
      </c>
      <c r="C124" s="5" t="s">
        <v>6281</v>
      </c>
      <c r="D124" s="5" t="s">
        <v>2888</v>
      </c>
      <c r="E124" s="10">
        <v>276.14</v>
      </c>
      <c r="F124" s="11">
        <v>1030.33</v>
      </c>
      <c r="G124" s="10">
        <v>940</v>
      </c>
      <c r="H124" s="12">
        <f t="shared" si="1"/>
        <v>9.6095744680850981</v>
      </c>
    </row>
    <row r="125" spans="1:8">
      <c r="A125" s="5" t="s">
        <v>1693</v>
      </c>
      <c r="B125" s="5" t="s">
        <v>1337</v>
      </c>
      <c r="C125" s="5" t="s">
        <v>1692</v>
      </c>
      <c r="D125" s="5" t="s">
        <v>2888</v>
      </c>
      <c r="E125" s="10">
        <v>287.62</v>
      </c>
      <c r="F125" s="11">
        <v>1072.81</v>
      </c>
      <c r="G125" s="10">
        <v>1011</v>
      </c>
      <c r="H125" s="12">
        <f t="shared" si="1"/>
        <v>6.1137487636003902</v>
      </c>
    </row>
    <row r="126" spans="1:8">
      <c r="A126" s="5" t="s">
        <v>6305</v>
      </c>
      <c r="B126" s="5" t="s">
        <v>1338</v>
      </c>
      <c r="C126" s="5" t="s">
        <v>6304</v>
      </c>
      <c r="D126" s="5" t="s">
        <v>1205</v>
      </c>
      <c r="E126" s="10">
        <v>13.81</v>
      </c>
      <c r="F126" s="11">
        <v>50.12</v>
      </c>
      <c r="G126" s="10">
        <v>47</v>
      </c>
      <c r="H126" s="12">
        <f t="shared" si="1"/>
        <v>6.6382978723404209</v>
      </c>
    </row>
    <row r="127" spans="1:8">
      <c r="A127" s="5" t="s">
        <v>1339</v>
      </c>
      <c r="B127" s="5" t="s">
        <v>1340</v>
      </c>
      <c r="C127" s="5" t="s">
        <v>6306</v>
      </c>
      <c r="D127" s="5" t="s">
        <v>1205</v>
      </c>
      <c r="E127" s="10">
        <v>7</v>
      </c>
      <c r="F127" s="11">
        <v>26.77</v>
      </c>
      <c r="G127" s="10">
        <v>27.2</v>
      </c>
      <c r="H127" s="12">
        <f t="shared" si="1"/>
        <v>-1.5808823529411753</v>
      </c>
    </row>
    <row r="128" spans="1:8">
      <c r="A128" s="5" t="s">
        <v>6311</v>
      </c>
      <c r="B128" s="5" t="s">
        <v>1341</v>
      </c>
      <c r="C128" s="5" t="s">
        <v>6310</v>
      </c>
      <c r="D128" s="5" t="s">
        <v>1205</v>
      </c>
      <c r="E128" s="10">
        <v>35.67</v>
      </c>
      <c r="F128" s="11">
        <v>144</v>
      </c>
      <c r="G128" s="10">
        <v>161</v>
      </c>
      <c r="H128" s="12">
        <f t="shared" si="1"/>
        <v>-10.559006211180124</v>
      </c>
    </row>
    <row r="129" spans="1:8">
      <c r="A129" s="5" t="s">
        <v>6313</v>
      </c>
      <c r="B129" s="5" t="s">
        <v>1342</v>
      </c>
      <c r="C129" s="5" t="s">
        <v>6312</v>
      </c>
      <c r="D129" s="5" t="s">
        <v>1205</v>
      </c>
      <c r="E129" s="10">
        <v>36.15</v>
      </c>
      <c r="F129" s="11">
        <v>144</v>
      </c>
      <c r="G129" s="10">
        <v>146</v>
      </c>
      <c r="H129" s="12">
        <f t="shared" si="1"/>
        <v>-1.3698630136986301</v>
      </c>
    </row>
    <row r="130" spans="1:8">
      <c r="A130" s="5" t="s">
        <v>6315</v>
      </c>
      <c r="B130" s="5" t="s">
        <v>1343</v>
      </c>
      <c r="C130" s="5" t="s">
        <v>6314</v>
      </c>
      <c r="D130" s="5" t="s">
        <v>1205</v>
      </c>
      <c r="E130" s="10">
        <v>35.67</v>
      </c>
      <c r="F130" s="11">
        <v>144</v>
      </c>
      <c r="G130" s="10">
        <v>125</v>
      </c>
      <c r="H130" s="12">
        <f t="shared" si="1"/>
        <v>15.2</v>
      </c>
    </row>
    <row r="131" spans="1:8">
      <c r="A131" s="5" t="s">
        <v>1695</v>
      </c>
      <c r="B131" s="5" t="s">
        <v>1344</v>
      </c>
      <c r="C131" s="5" t="s">
        <v>1694</v>
      </c>
      <c r="D131" s="5" t="s">
        <v>2888</v>
      </c>
      <c r="E131" s="10">
        <v>242</v>
      </c>
      <c r="F131" s="11">
        <v>900.44</v>
      </c>
      <c r="G131" s="10">
        <v>845</v>
      </c>
      <c r="H131" s="12">
        <f t="shared" si="1"/>
        <v>6.5609467455621369</v>
      </c>
    </row>
    <row r="132" spans="1:8">
      <c r="A132" s="5" t="s">
        <v>1697</v>
      </c>
      <c r="B132" s="5" t="s">
        <v>1345</v>
      </c>
      <c r="C132" s="5" t="s">
        <v>1696</v>
      </c>
      <c r="D132" s="5" t="s">
        <v>2888</v>
      </c>
      <c r="E132" s="10">
        <v>298</v>
      </c>
      <c r="F132" s="11">
        <v>1118.3599999999999</v>
      </c>
      <c r="G132" s="10">
        <v>1031</v>
      </c>
      <c r="H132" s="12">
        <f t="shared" si="1"/>
        <v>8.4733268671192921</v>
      </c>
    </row>
    <row r="133" spans="1:8">
      <c r="A133" s="5" t="s">
        <v>1699</v>
      </c>
      <c r="B133" s="5" t="s">
        <v>1346</v>
      </c>
      <c r="C133" s="5" t="s">
        <v>1698</v>
      </c>
      <c r="D133" s="5" t="s">
        <v>2888</v>
      </c>
      <c r="E133" s="10">
        <v>304.72000000000003</v>
      </c>
      <c r="F133" s="11">
        <v>1145.08</v>
      </c>
      <c r="G133" s="10">
        <v>1062</v>
      </c>
      <c r="H133" s="12">
        <f t="shared" ref="H133:H196" si="2">IF(E133=0,0,(F133-G133)/G133*100)</f>
        <v>7.8229755178907654</v>
      </c>
    </row>
    <row r="134" spans="1:8">
      <c r="A134" s="5" t="s">
        <v>6298</v>
      </c>
      <c r="B134" s="5" t="s">
        <v>1347</v>
      </c>
      <c r="C134" s="5" t="s">
        <v>1700</v>
      </c>
      <c r="D134" s="5" t="s">
        <v>2888</v>
      </c>
      <c r="E134" s="10">
        <v>320.42</v>
      </c>
      <c r="F134" s="11">
        <v>1202</v>
      </c>
      <c r="G134" s="10">
        <v>1106</v>
      </c>
      <c r="H134" s="12">
        <f t="shared" si="2"/>
        <v>8.679927667269439</v>
      </c>
    </row>
    <row r="135" spans="1:8">
      <c r="A135" s="5" t="s">
        <v>6300</v>
      </c>
      <c r="B135" s="5" t="s">
        <v>1348</v>
      </c>
      <c r="C135" s="5" t="s">
        <v>6299</v>
      </c>
      <c r="D135" s="5" t="s">
        <v>2888</v>
      </c>
      <c r="E135" s="10">
        <v>327.98</v>
      </c>
      <c r="F135" s="11">
        <v>1232.06</v>
      </c>
      <c r="G135" s="10">
        <v>1143</v>
      </c>
      <c r="H135" s="12">
        <f t="shared" si="2"/>
        <v>7.7917760279964954</v>
      </c>
    </row>
    <row r="136" spans="1:8">
      <c r="A136" s="5" t="s">
        <v>6302</v>
      </c>
      <c r="B136" s="5" t="s">
        <v>1349</v>
      </c>
      <c r="C136" s="5" t="s">
        <v>6301</v>
      </c>
      <c r="D136" s="5" t="s">
        <v>2888</v>
      </c>
      <c r="E136" s="10">
        <v>347.82</v>
      </c>
      <c r="F136" s="11">
        <v>1307.52</v>
      </c>
      <c r="G136" s="10">
        <v>1221</v>
      </c>
      <c r="H136" s="12">
        <f t="shared" si="2"/>
        <v>7.0859950859950853</v>
      </c>
    </row>
    <row r="137" spans="1:8">
      <c r="A137" s="5" t="s">
        <v>6317</v>
      </c>
      <c r="B137" s="5" t="s">
        <v>1350</v>
      </c>
      <c r="C137" s="5" t="s">
        <v>6316</v>
      </c>
      <c r="D137" s="5" t="s">
        <v>1205</v>
      </c>
      <c r="E137" s="10">
        <v>771.62</v>
      </c>
      <c r="F137" s="11">
        <v>2973.98</v>
      </c>
      <c r="G137" s="10">
        <v>2720</v>
      </c>
      <c r="H137" s="12">
        <f t="shared" si="2"/>
        <v>9.3375000000000021</v>
      </c>
    </row>
    <row r="138" spans="1:8">
      <c r="A138" s="5" t="s">
        <v>6319</v>
      </c>
      <c r="B138" s="5" t="s">
        <v>1351</v>
      </c>
      <c r="C138" s="5" t="s">
        <v>6318</v>
      </c>
      <c r="D138" s="5" t="s">
        <v>1205</v>
      </c>
      <c r="E138" s="10">
        <v>580.19000000000005</v>
      </c>
      <c r="F138" s="11">
        <v>2232.73</v>
      </c>
      <c r="G138" s="10">
        <v>2028</v>
      </c>
      <c r="H138" s="12">
        <f t="shared" si="2"/>
        <v>10.095167652859962</v>
      </c>
    </row>
    <row r="139" spans="1:8">
      <c r="A139" s="5" t="s">
        <v>1352</v>
      </c>
      <c r="B139" s="5" t="s">
        <v>1353</v>
      </c>
      <c r="C139" s="5"/>
      <c r="D139" s="5"/>
      <c r="E139" s="10"/>
      <c r="F139" s="11"/>
      <c r="G139" s="10"/>
      <c r="H139" s="12">
        <f t="shared" si="2"/>
        <v>0</v>
      </c>
    </row>
    <row r="140" spans="1:8">
      <c r="A140" s="5" t="s">
        <v>6322</v>
      </c>
      <c r="B140" s="5" t="s">
        <v>1354</v>
      </c>
      <c r="C140" s="5" t="s">
        <v>6321</v>
      </c>
      <c r="D140" s="5" t="s">
        <v>2888</v>
      </c>
      <c r="E140" s="10">
        <v>157.25</v>
      </c>
      <c r="F140" s="11">
        <v>581.80999999999995</v>
      </c>
      <c r="G140" s="10">
        <v>503</v>
      </c>
      <c r="H140" s="12">
        <f t="shared" si="2"/>
        <v>15.667992047713708</v>
      </c>
    </row>
    <row r="141" spans="1:8">
      <c r="A141" s="5" t="s">
        <v>6324</v>
      </c>
      <c r="B141" s="5" t="s">
        <v>1355</v>
      </c>
      <c r="C141" s="5" t="s">
        <v>6323</v>
      </c>
      <c r="D141" s="5" t="s">
        <v>2888</v>
      </c>
      <c r="E141" s="10">
        <v>161.44999999999999</v>
      </c>
      <c r="F141" s="11">
        <v>598.51</v>
      </c>
      <c r="G141" s="10">
        <v>525</v>
      </c>
      <c r="H141" s="12">
        <f t="shared" si="2"/>
        <v>14.001904761904759</v>
      </c>
    </row>
    <row r="142" spans="1:8">
      <c r="A142" s="5" t="s">
        <v>6326</v>
      </c>
      <c r="B142" s="5" t="s">
        <v>1356</v>
      </c>
      <c r="C142" s="5" t="s">
        <v>6325</v>
      </c>
      <c r="D142" s="5" t="s">
        <v>2888</v>
      </c>
      <c r="E142" s="10">
        <v>179.7</v>
      </c>
      <c r="F142" s="11">
        <v>663.01</v>
      </c>
      <c r="G142" s="10">
        <v>594</v>
      </c>
      <c r="H142" s="12">
        <f t="shared" si="2"/>
        <v>11.617845117845116</v>
      </c>
    </row>
    <row r="143" spans="1:8">
      <c r="A143" s="5" t="s">
        <v>6328</v>
      </c>
      <c r="B143" s="5" t="s">
        <v>1357</v>
      </c>
      <c r="C143" s="5" t="s">
        <v>6327</v>
      </c>
      <c r="D143" s="5" t="s">
        <v>2888</v>
      </c>
      <c r="E143" s="10">
        <v>186.7</v>
      </c>
      <c r="F143" s="11">
        <v>689.26</v>
      </c>
      <c r="G143" s="10">
        <v>613</v>
      </c>
      <c r="H143" s="12">
        <f t="shared" si="2"/>
        <v>12.440456769983685</v>
      </c>
    </row>
    <row r="144" spans="1:8">
      <c r="A144" s="5" t="s">
        <v>2391</v>
      </c>
      <c r="B144" s="5" t="s">
        <v>1358</v>
      </c>
      <c r="C144" s="5" t="s">
        <v>6329</v>
      </c>
      <c r="D144" s="5" t="s">
        <v>2888</v>
      </c>
      <c r="E144" s="10">
        <v>183.96</v>
      </c>
      <c r="F144" s="11">
        <v>678.55</v>
      </c>
      <c r="G144" s="10">
        <v>585</v>
      </c>
      <c r="H144" s="12">
        <f t="shared" si="2"/>
        <v>15.991452991452984</v>
      </c>
    </row>
    <row r="145" spans="1:8">
      <c r="A145" s="5" t="s">
        <v>2393</v>
      </c>
      <c r="B145" s="5" t="s">
        <v>1359</v>
      </c>
      <c r="C145" s="5" t="s">
        <v>2392</v>
      </c>
      <c r="D145" s="5" t="s">
        <v>2888</v>
      </c>
      <c r="E145" s="10">
        <v>180.6</v>
      </c>
      <c r="F145" s="11">
        <v>669.94</v>
      </c>
      <c r="G145" s="10">
        <v>594</v>
      </c>
      <c r="H145" s="12">
        <f t="shared" si="2"/>
        <v>12.784511784511793</v>
      </c>
    </row>
    <row r="146" spans="1:8">
      <c r="A146" s="5" t="s">
        <v>2395</v>
      </c>
      <c r="B146" s="5" t="s">
        <v>1360</v>
      </c>
      <c r="C146" s="5" t="s">
        <v>2394</v>
      </c>
      <c r="D146" s="5" t="s">
        <v>2888</v>
      </c>
      <c r="E146" s="10">
        <v>234.75</v>
      </c>
      <c r="F146" s="11">
        <v>873.66</v>
      </c>
      <c r="G146" s="10">
        <v>770</v>
      </c>
      <c r="H146" s="12">
        <f t="shared" si="2"/>
        <v>13.462337662337658</v>
      </c>
    </row>
    <row r="147" spans="1:8">
      <c r="A147" s="5" t="s">
        <v>2397</v>
      </c>
      <c r="B147" s="5" t="s">
        <v>1361</v>
      </c>
      <c r="C147" s="5" t="s">
        <v>2396</v>
      </c>
      <c r="D147" s="5" t="s">
        <v>2888</v>
      </c>
      <c r="E147" s="10">
        <v>239.79</v>
      </c>
      <c r="F147" s="11">
        <v>893.7</v>
      </c>
      <c r="G147" s="10">
        <v>796</v>
      </c>
      <c r="H147" s="12">
        <f t="shared" si="2"/>
        <v>12.273869346733674</v>
      </c>
    </row>
    <row r="148" spans="1:8">
      <c r="A148" s="5" t="s">
        <v>2399</v>
      </c>
      <c r="B148" s="5" t="s">
        <v>1362</v>
      </c>
      <c r="C148" s="5" t="s">
        <v>2398</v>
      </c>
      <c r="D148" s="5" t="s">
        <v>2888</v>
      </c>
      <c r="E148" s="10">
        <v>196.39</v>
      </c>
      <c r="F148" s="11">
        <v>729.46</v>
      </c>
      <c r="G148" s="10">
        <v>660</v>
      </c>
      <c r="H148" s="12">
        <f t="shared" si="2"/>
        <v>10.524242424242431</v>
      </c>
    </row>
    <row r="149" spans="1:8">
      <c r="A149" s="5" t="s">
        <v>2401</v>
      </c>
      <c r="B149" s="5" t="s">
        <v>1363</v>
      </c>
      <c r="C149" s="5" t="s">
        <v>2400</v>
      </c>
      <c r="D149" s="5" t="s">
        <v>2888</v>
      </c>
      <c r="E149" s="10">
        <v>256.61</v>
      </c>
      <c r="F149" s="11">
        <v>955.39</v>
      </c>
      <c r="G149" s="10">
        <v>848</v>
      </c>
      <c r="H149" s="12">
        <f t="shared" si="2"/>
        <v>12.66391509433962</v>
      </c>
    </row>
    <row r="150" spans="1:8">
      <c r="A150" s="5" t="s">
        <v>2403</v>
      </c>
      <c r="B150" s="5" t="s">
        <v>1364</v>
      </c>
      <c r="C150" s="5" t="s">
        <v>2402</v>
      </c>
      <c r="D150" s="5" t="s">
        <v>2888</v>
      </c>
      <c r="E150" s="10">
        <v>262.49</v>
      </c>
      <c r="F150" s="11">
        <v>978.77</v>
      </c>
      <c r="G150" s="10">
        <v>877</v>
      </c>
      <c r="H150" s="12">
        <f t="shared" si="2"/>
        <v>11.604332953249713</v>
      </c>
    </row>
    <row r="151" spans="1:8">
      <c r="A151" s="5" t="s">
        <v>2405</v>
      </c>
      <c r="B151" s="5" t="s">
        <v>1365</v>
      </c>
      <c r="C151" s="5" t="s">
        <v>2404</v>
      </c>
      <c r="D151" s="5" t="s">
        <v>2888</v>
      </c>
      <c r="E151" s="10">
        <v>275.61</v>
      </c>
      <c r="F151" s="11">
        <v>1027.51</v>
      </c>
      <c r="G151" s="10">
        <v>927</v>
      </c>
      <c r="H151" s="12">
        <f t="shared" si="2"/>
        <v>10.842502696871628</v>
      </c>
    </row>
    <row r="152" spans="1:8">
      <c r="A152" s="5" t="s">
        <v>2407</v>
      </c>
      <c r="B152" s="5" t="s">
        <v>1366</v>
      </c>
      <c r="C152" s="5" t="s">
        <v>2406</v>
      </c>
      <c r="D152" s="5" t="s">
        <v>2888</v>
      </c>
      <c r="E152" s="10">
        <v>282.33</v>
      </c>
      <c r="F152" s="11">
        <v>1054.23</v>
      </c>
      <c r="G152" s="10">
        <v>960</v>
      </c>
      <c r="H152" s="12">
        <f t="shared" si="2"/>
        <v>9.8156250000000007</v>
      </c>
    </row>
    <row r="153" spans="1:8">
      <c r="A153" s="5" t="s">
        <v>2417</v>
      </c>
      <c r="B153" s="5" t="s">
        <v>1367</v>
      </c>
      <c r="C153" s="5" t="s">
        <v>2416</v>
      </c>
      <c r="D153" s="5" t="s">
        <v>2888</v>
      </c>
      <c r="E153" s="10">
        <v>308.39</v>
      </c>
      <c r="F153" s="11">
        <v>1150.76</v>
      </c>
      <c r="G153" s="10">
        <v>1044</v>
      </c>
      <c r="H153" s="12">
        <f t="shared" si="2"/>
        <v>10.226053639846743</v>
      </c>
    </row>
    <row r="154" spans="1:8">
      <c r="A154" s="5" t="s">
        <v>1368</v>
      </c>
      <c r="B154" s="5" t="s">
        <v>1369</v>
      </c>
      <c r="C154" s="5"/>
      <c r="D154" s="5"/>
      <c r="E154" s="10"/>
      <c r="F154" s="11"/>
      <c r="G154" s="10"/>
      <c r="H154" s="12">
        <f t="shared" si="2"/>
        <v>0</v>
      </c>
    </row>
    <row r="155" spans="1:8">
      <c r="A155" s="5" t="s">
        <v>2419</v>
      </c>
      <c r="B155" s="5" t="s">
        <v>1370</v>
      </c>
      <c r="C155" s="5" t="s">
        <v>2418</v>
      </c>
      <c r="D155" s="5" t="s">
        <v>1205</v>
      </c>
      <c r="E155" s="10">
        <v>9.4600000000000009</v>
      </c>
      <c r="F155" s="11">
        <v>39.594000000000001</v>
      </c>
      <c r="G155" s="10">
        <v>42.4</v>
      </c>
      <c r="H155" s="12">
        <f t="shared" si="2"/>
        <v>-6.6179245283018817</v>
      </c>
    </row>
    <row r="156" spans="1:8">
      <c r="A156" s="5" t="s">
        <v>2427</v>
      </c>
      <c r="B156" s="5" t="s">
        <v>1371</v>
      </c>
      <c r="C156" s="5" t="s">
        <v>2426</v>
      </c>
      <c r="D156" s="5" t="s">
        <v>2888</v>
      </c>
      <c r="E156" s="10">
        <v>6.05</v>
      </c>
      <c r="F156" s="11">
        <v>23.498000000000001</v>
      </c>
      <c r="G156" s="10">
        <v>27.9</v>
      </c>
      <c r="H156" s="12">
        <f t="shared" si="2"/>
        <v>-15.777777777777768</v>
      </c>
    </row>
    <row r="157" spans="1:8">
      <c r="A157" s="5" t="s">
        <v>2429</v>
      </c>
      <c r="B157" s="5" t="s">
        <v>1372</v>
      </c>
      <c r="C157" s="5" t="s">
        <v>2428</v>
      </c>
      <c r="D157" s="5" t="s">
        <v>2888</v>
      </c>
      <c r="E157" s="10">
        <v>6.86</v>
      </c>
      <c r="F157" s="11">
        <v>27.025500000000001</v>
      </c>
      <c r="G157" s="10">
        <v>31.8</v>
      </c>
      <c r="H157" s="12">
        <f t="shared" si="2"/>
        <v>-15.014150943396226</v>
      </c>
    </row>
    <row r="158" spans="1:8">
      <c r="A158" s="5" t="s">
        <v>2431</v>
      </c>
      <c r="B158" s="5" t="s">
        <v>1373</v>
      </c>
      <c r="C158" s="5" t="s">
        <v>2430</v>
      </c>
      <c r="D158" s="5" t="s">
        <v>2888</v>
      </c>
      <c r="E158" s="10">
        <v>7.67</v>
      </c>
      <c r="F158" s="11">
        <v>30.553000000000001</v>
      </c>
      <c r="G158" s="10">
        <v>35.6</v>
      </c>
      <c r="H158" s="12">
        <f t="shared" si="2"/>
        <v>-14.176966292134832</v>
      </c>
    </row>
    <row r="159" spans="1:8">
      <c r="A159" s="5" t="s">
        <v>2433</v>
      </c>
      <c r="B159" s="5" t="s">
        <v>1374</v>
      </c>
      <c r="C159" s="5" t="s">
        <v>2432</v>
      </c>
      <c r="D159" s="5" t="s">
        <v>2888</v>
      </c>
      <c r="E159" s="10">
        <v>8.64</v>
      </c>
      <c r="F159" s="11">
        <v>34.786000000000001</v>
      </c>
      <c r="G159" s="10">
        <v>39.5</v>
      </c>
      <c r="H159" s="12">
        <f t="shared" si="2"/>
        <v>-11.93417721518987</v>
      </c>
    </row>
    <row r="160" spans="1:8">
      <c r="A160" s="5" t="s">
        <v>2435</v>
      </c>
      <c r="B160" s="5" t="s">
        <v>1375</v>
      </c>
      <c r="C160" s="5" t="s">
        <v>2434</v>
      </c>
      <c r="D160" s="5" t="s">
        <v>2888</v>
      </c>
      <c r="E160" s="10">
        <v>9.2899999999999991</v>
      </c>
      <c r="F160" s="11">
        <v>37.607999999999997</v>
      </c>
      <c r="G160" s="10">
        <v>43.4</v>
      </c>
      <c r="H160" s="12">
        <f t="shared" si="2"/>
        <v>-13.345622119815673</v>
      </c>
    </row>
    <row r="161" spans="1:8">
      <c r="A161" s="5" t="s">
        <v>2437</v>
      </c>
      <c r="B161" s="5" t="s">
        <v>1376</v>
      </c>
      <c r="C161" s="5" t="s">
        <v>2436</v>
      </c>
      <c r="D161" s="5" t="s">
        <v>2888</v>
      </c>
      <c r="E161" s="10">
        <v>10.82</v>
      </c>
      <c r="F161" s="11">
        <v>43.750999999999998</v>
      </c>
      <c r="G161" s="10">
        <v>47.2</v>
      </c>
      <c r="H161" s="12">
        <f t="shared" si="2"/>
        <v>-7.3072033898305193</v>
      </c>
    </row>
    <row r="162" spans="1:8">
      <c r="A162" s="5" t="s">
        <v>2439</v>
      </c>
      <c r="B162" s="5" t="s">
        <v>1377</v>
      </c>
      <c r="C162" s="5" t="s">
        <v>2438</v>
      </c>
      <c r="D162" s="5" t="s">
        <v>2888</v>
      </c>
      <c r="E162" s="10">
        <v>3.71</v>
      </c>
      <c r="F162" s="11">
        <v>15.108000000000001</v>
      </c>
      <c r="G162" s="10">
        <v>16.2</v>
      </c>
      <c r="H162" s="12">
        <f t="shared" si="2"/>
        <v>-6.7407407407407334</v>
      </c>
    </row>
    <row r="163" spans="1:8">
      <c r="A163" s="5" t="s">
        <v>2441</v>
      </c>
      <c r="B163" s="5" t="s">
        <v>1378</v>
      </c>
      <c r="C163" s="5" t="s">
        <v>2440</v>
      </c>
      <c r="D163" s="5" t="s">
        <v>2888</v>
      </c>
      <c r="E163" s="10">
        <v>4.68</v>
      </c>
      <c r="F163" s="11">
        <v>19.341000000000001</v>
      </c>
      <c r="G163" s="10">
        <v>20.9</v>
      </c>
      <c r="H163" s="12">
        <f t="shared" si="2"/>
        <v>-7.4593301435406589</v>
      </c>
    </row>
    <row r="164" spans="1:8">
      <c r="A164" s="5" t="s">
        <v>2443</v>
      </c>
      <c r="B164" s="5" t="s">
        <v>1379</v>
      </c>
      <c r="C164" s="5" t="s">
        <v>2442</v>
      </c>
      <c r="D164" s="5" t="s">
        <v>2888</v>
      </c>
      <c r="E164" s="10">
        <v>5.33</v>
      </c>
      <c r="F164" s="11">
        <v>22.163</v>
      </c>
      <c r="G164" s="10">
        <v>23.4</v>
      </c>
      <c r="H164" s="12">
        <f t="shared" si="2"/>
        <v>-5.2863247863247791</v>
      </c>
    </row>
    <row r="165" spans="1:8">
      <c r="A165" s="5" t="s">
        <v>2445</v>
      </c>
      <c r="B165" s="5" t="s">
        <v>1380</v>
      </c>
      <c r="C165" s="5" t="s">
        <v>2444</v>
      </c>
      <c r="D165" s="5" t="s">
        <v>2888</v>
      </c>
      <c r="E165" s="10">
        <v>6.3</v>
      </c>
      <c r="F165" s="11">
        <v>26.396000000000001</v>
      </c>
      <c r="G165" s="10">
        <v>28.4</v>
      </c>
      <c r="H165" s="12">
        <f t="shared" si="2"/>
        <v>-7.0563380281690069</v>
      </c>
    </row>
    <row r="166" spans="1:8">
      <c r="A166" s="5" t="s">
        <v>2447</v>
      </c>
      <c r="B166" s="5" t="s">
        <v>1381</v>
      </c>
      <c r="C166" s="5" t="s">
        <v>2446</v>
      </c>
      <c r="D166" s="5" t="s">
        <v>2888</v>
      </c>
      <c r="E166" s="10">
        <v>6.95</v>
      </c>
      <c r="F166" s="11">
        <v>29.218</v>
      </c>
      <c r="G166" s="10">
        <v>31.2</v>
      </c>
      <c r="H166" s="12">
        <f t="shared" si="2"/>
        <v>-6.3525641025641013</v>
      </c>
    </row>
    <row r="167" spans="1:8">
      <c r="A167" s="5" t="s">
        <v>2449</v>
      </c>
      <c r="B167" s="5" t="s">
        <v>1382</v>
      </c>
      <c r="C167" s="5" t="s">
        <v>2448</v>
      </c>
      <c r="D167" s="5" t="s">
        <v>2888</v>
      </c>
      <c r="E167" s="10">
        <v>7.92</v>
      </c>
      <c r="F167" s="11">
        <v>33.451000000000001</v>
      </c>
      <c r="G167" s="10">
        <v>36.5</v>
      </c>
      <c r="H167" s="12">
        <f t="shared" si="2"/>
        <v>-8.3534246575342443</v>
      </c>
    </row>
    <row r="168" spans="1:8">
      <c r="A168" s="5" t="s">
        <v>2451</v>
      </c>
      <c r="B168" s="5" t="s">
        <v>1383</v>
      </c>
      <c r="C168" s="5" t="s">
        <v>2450</v>
      </c>
      <c r="D168" s="5" t="s">
        <v>2888</v>
      </c>
      <c r="E168" s="10">
        <v>4.2699999999999996</v>
      </c>
      <c r="F168" s="11">
        <v>17.018000000000001</v>
      </c>
      <c r="G168" s="10">
        <v>18.899999999999999</v>
      </c>
      <c r="H168" s="12">
        <f t="shared" si="2"/>
        <v>-9.9576719576719466</v>
      </c>
    </row>
    <row r="169" spans="1:8">
      <c r="A169" s="5" t="s">
        <v>2453</v>
      </c>
      <c r="B169" s="5" t="s">
        <v>1384</v>
      </c>
      <c r="C169" s="5" t="s">
        <v>2452</v>
      </c>
      <c r="D169" s="5" t="s">
        <v>2888</v>
      </c>
      <c r="E169" s="10">
        <v>5.24</v>
      </c>
      <c r="F169" s="11">
        <v>21.251000000000001</v>
      </c>
      <c r="G169" s="10">
        <v>22.8</v>
      </c>
      <c r="H169" s="12">
        <f t="shared" si="2"/>
        <v>-6.7938596491228047</v>
      </c>
    </row>
    <row r="170" spans="1:8">
      <c r="A170" s="5" t="s">
        <v>2455</v>
      </c>
      <c r="B170" s="5" t="s">
        <v>1385</v>
      </c>
      <c r="C170" s="5" t="s">
        <v>2454</v>
      </c>
      <c r="D170" s="5" t="s">
        <v>2888</v>
      </c>
      <c r="E170" s="10">
        <v>5.89</v>
      </c>
      <c r="F170" s="11">
        <v>24.073</v>
      </c>
      <c r="G170" s="10">
        <v>26.6</v>
      </c>
      <c r="H170" s="12">
        <f t="shared" si="2"/>
        <v>-9.5000000000000036</v>
      </c>
    </row>
    <row r="171" spans="1:8">
      <c r="A171" s="5" t="s">
        <v>2457</v>
      </c>
      <c r="B171" s="5" t="s">
        <v>1386</v>
      </c>
      <c r="C171" s="5" t="s">
        <v>2456</v>
      </c>
      <c r="D171" s="5" t="s">
        <v>2888</v>
      </c>
      <c r="E171" s="10">
        <v>6.86</v>
      </c>
      <c r="F171" s="11">
        <v>28.306000000000001</v>
      </c>
      <c r="G171" s="10">
        <v>30.5</v>
      </c>
      <c r="H171" s="12">
        <f t="shared" si="2"/>
        <v>-7.1934426229508173</v>
      </c>
    </row>
    <row r="172" spans="1:8">
      <c r="A172" s="5" t="s">
        <v>2459</v>
      </c>
      <c r="B172" s="5" t="s">
        <v>1387</v>
      </c>
      <c r="C172" s="5" t="s">
        <v>2458</v>
      </c>
      <c r="D172" s="5" t="s">
        <v>2888</v>
      </c>
      <c r="E172" s="10">
        <v>7.51</v>
      </c>
      <c r="F172" s="11">
        <v>31.128</v>
      </c>
      <c r="G172" s="10">
        <v>34.5</v>
      </c>
      <c r="H172" s="12">
        <f t="shared" si="2"/>
        <v>-9.7739130434782613</v>
      </c>
    </row>
    <row r="173" spans="1:8">
      <c r="A173" s="5" t="s">
        <v>2421</v>
      </c>
      <c r="B173" s="5" t="s">
        <v>1388</v>
      </c>
      <c r="C173" s="5" t="s">
        <v>2420</v>
      </c>
      <c r="D173" s="5" t="s">
        <v>2888</v>
      </c>
      <c r="E173" s="10">
        <v>10.81</v>
      </c>
      <c r="F173" s="11">
        <v>43.912999999999997</v>
      </c>
      <c r="G173" s="10">
        <v>46</v>
      </c>
      <c r="H173" s="12">
        <f t="shared" si="2"/>
        <v>-4.5369565217391372</v>
      </c>
    </row>
    <row r="174" spans="1:8">
      <c r="A174" s="5" t="s">
        <v>2461</v>
      </c>
      <c r="B174" s="5" t="s">
        <v>1389</v>
      </c>
      <c r="C174" s="5" t="s">
        <v>2460</v>
      </c>
      <c r="D174" s="5" t="s">
        <v>2888</v>
      </c>
      <c r="E174" s="10">
        <v>8.48</v>
      </c>
      <c r="F174" s="11">
        <v>35.360999999999997</v>
      </c>
      <c r="G174" s="10">
        <v>38.299999999999997</v>
      </c>
      <c r="H174" s="12">
        <f t="shared" si="2"/>
        <v>-7.6736292428198443</v>
      </c>
    </row>
    <row r="175" spans="1:8">
      <c r="A175" s="5" t="s">
        <v>2466</v>
      </c>
      <c r="B175" s="5" t="s">
        <v>1390</v>
      </c>
      <c r="C175" s="5" t="s">
        <v>2465</v>
      </c>
      <c r="D175" s="5" t="s">
        <v>2888</v>
      </c>
      <c r="E175" s="10">
        <v>3</v>
      </c>
      <c r="F175" s="11">
        <v>10.89</v>
      </c>
      <c r="G175" s="10">
        <v>7.9</v>
      </c>
      <c r="H175" s="12">
        <f t="shared" si="2"/>
        <v>37.848101265822784</v>
      </c>
    </row>
    <row r="176" spans="1:8">
      <c r="A176" s="5" t="s">
        <v>2464</v>
      </c>
      <c r="B176" s="5" t="s">
        <v>1391</v>
      </c>
      <c r="C176" s="5" t="s">
        <v>2463</v>
      </c>
      <c r="D176" s="5" t="s">
        <v>2888</v>
      </c>
      <c r="E176" s="10">
        <v>3.18</v>
      </c>
      <c r="F176" s="11">
        <v>14.2</v>
      </c>
      <c r="G176" s="10">
        <v>14.2</v>
      </c>
      <c r="H176" s="12">
        <f t="shared" si="2"/>
        <v>0</v>
      </c>
    </row>
    <row r="177" spans="1:8">
      <c r="A177" s="5" t="s">
        <v>6412</v>
      </c>
      <c r="B177" s="5" t="s">
        <v>1392</v>
      </c>
      <c r="C177" s="5" t="s">
        <v>6411</v>
      </c>
      <c r="D177" s="5" t="s">
        <v>2888</v>
      </c>
      <c r="E177" s="10">
        <v>2.34</v>
      </c>
      <c r="F177" s="11">
        <v>8.39</v>
      </c>
      <c r="G177" s="10">
        <v>8.6</v>
      </c>
      <c r="H177" s="12">
        <f t="shared" si="2"/>
        <v>-2.4418604651162683</v>
      </c>
    </row>
    <row r="178" spans="1:8">
      <c r="A178" s="5" t="s">
        <v>2423</v>
      </c>
      <c r="B178" s="5" t="s">
        <v>1393</v>
      </c>
      <c r="C178" s="5" t="s">
        <v>2422</v>
      </c>
      <c r="D178" s="5" t="s">
        <v>2888</v>
      </c>
      <c r="E178" s="10">
        <v>9.6199999999999992</v>
      </c>
      <c r="F178" s="11">
        <v>40.299500000000002</v>
      </c>
      <c r="G178" s="10">
        <v>44</v>
      </c>
      <c r="H178" s="12">
        <f t="shared" si="2"/>
        <v>-8.4102272727272673</v>
      </c>
    </row>
    <row r="179" spans="1:8">
      <c r="A179" s="5" t="s">
        <v>2425</v>
      </c>
      <c r="B179" s="5" t="s">
        <v>1394</v>
      </c>
      <c r="C179" s="5" t="s">
        <v>2424</v>
      </c>
      <c r="D179" s="5" t="s">
        <v>2888</v>
      </c>
      <c r="E179" s="10">
        <v>9.2899999999999991</v>
      </c>
      <c r="F179" s="11">
        <v>38.888500000000001</v>
      </c>
      <c r="G179" s="10">
        <v>42.5</v>
      </c>
      <c r="H179" s="12">
        <f t="shared" si="2"/>
        <v>-8.497647058823528</v>
      </c>
    </row>
    <row r="180" spans="1:8">
      <c r="A180" s="5" t="s">
        <v>6409</v>
      </c>
      <c r="B180" s="5" t="s">
        <v>1395</v>
      </c>
      <c r="C180" s="5" t="s">
        <v>6408</v>
      </c>
      <c r="D180" s="5" t="s">
        <v>1205</v>
      </c>
      <c r="E180" s="10">
        <v>2.92</v>
      </c>
      <c r="F180" s="11">
        <v>10.32</v>
      </c>
      <c r="G180" s="10">
        <v>12</v>
      </c>
      <c r="H180" s="12">
        <f t="shared" si="2"/>
        <v>-13.999999999999998</v>
      </c>
    </row>
    <row r="181" spans="1:8">
      <c r="A181" s="5" t="s">
        <v>6410</v>
      </c>
      <c r="B181" s="5" t="s">
        <v>1396</v>
      </c>
      <c r="C181" s="5" t="s">
        <v>6308</v>
      </c>
      <c r="D181" s="5" t="s">
        <v>1205</v>
      </c>
      <c r="E181" s="10">
        <v>5.28</v>
      </c>
      <c r="F181" s="11">
        <v>19.690000000000001</v>
      </c>
      <c r="G181" s="10">
        <v>20.9</v>
      </c>
      <c r="H181" s="12">
        <f t="shared" si="2"/>
        <v>-5.7894736842105141</v>
      </c>
    </row>
    <row r="182" spans="1:8">
      <c r="A182" s="5" t="s">
        <v>6414</v>
      </c>
      <c r="B182" s="5" t="s">
        <v>1397</v>
      </c>
      <c r="C182" s="5" t="s">
        <v>6413</v>
      </c>
      <c r="D182" s="5" t="s">
        <v>1205</v>
      </c>
      <c r="E182" s="10">
        <v>430.75</v>
      </c>
      <c r="F182" s="11">
        <v>1653.56</v>
      </c>
      <c r="G182" s="10">
        <v>1547</v>
      </c>
      <c r="H182" s="12">
        <f t="shared" si="2"/>
        <v>6.8881706528765312</v>
      </c>
    </row>
    <row r="183" spans="1:8">
      <c r="A183" s="5" t="s">
        <v>1398</v>
      </c>
      <c r="B183" s="5" t="s">
        <v>1399</v>
      </c>
      <c r="C183" s="5" t="s">
        <v>6415</v>
      </c>
      <c r="D183" s="5" t="s">
        <v>1205</v>
      </c>
      <c r="E183" s="10">
        <v>658.89</v>
      </c>
      <c r="F183" s="11">
        <v>2524.6950000000002</v>
      </c>
      <c r="G183" s="10">
        <v>2832</v>
      </c>
      <c r="H183" s="12">
        <f t="shared" si="2"/>
        <v>-10.851165254237284</v>
      </c>
    </row>
    <row r="184" spans="1:8">
      <c r="A184" s="5" t="s">
        <v>1400</v>
      </c>
      <c r="B184" s="5" t="s">
        <v>1401</v>
      </c>
      <c r="C184" s="5" t="s">
        <v>1223</v>
      </c>
      <c r="D184" s="5" t="s">
        <v>1223</v>
      </c>
      <c r="E184" s="10"/>
      <c r="F184" s="11"/>
      <c r="G184" s="10"/>
      <c r="H184" s="12">
        <f t="shared" si="2"/>
        <v>0</v>
      </c>
    </row>
    <row r="185" spans="1:8">
      <c r="A185" s="5" t="s">
        <v>1402</v>
      </c>
      <c r="B185" s="5" t="s">
        <v>1403</v>
      </c>
      <c r="C185" s="5" t="s">
        <v>1223</v>
      </c>
      <c r="D185" s="5" t="s">
        <v>1205</v>
      </c>
      <c r="E185" s="10">
        <v>9.1300000000000008</v>
      </c>
      <c r="F185" s="11">
        <v>38.18</v>
      </c>
      <c r="G185" s="10"/>
      <c r="H185" s="12" t="e">
        <f t="shared" si="2"/>
        <v>#DIV/0!</v>
      </c>
    </row>
    <row r="186" spans="1:8">
      <c r="A186" s="5" t="s">
        <v>1404</v>
      </c>
      <c r="B186" s="5" t="s">
        <v>1405</v>
      </c>
      <c r="C186" s="5" t="s">
        <v>1223</v>
      </c>
      <c r="D186" s="5" t="s">
        <v>1205</v>
      </c>
      <c r="E186" s="10">
        <v>7.43</v>
      </c>
      <c r="F186" s="11">
        <v>27.88</v>
      </c>
      <c r="G186" s="10"/>
      <c r="H186" s="12" t="e">
        <f t="shared" si="2"/>
        <v>#DIV/0!</v>
      </c>
    </row>
    <row r="187" spans="1:8">
      <c r="A187" s="5" t="s">
        <v>1406</v>
      </c>
      <c r="B187" s="5" t="s">
        <v>1407</v>
      </c>
      <c r="C187" s="5" t="s">
        <v>1223</v>
      </c>
      <c r="D187" s="5" t="s">
        <v>1205</v>
      </c>
      <c r="E187" s="10">
        <v>8.43</v>
      </c>
      <c r="F187" s="11">
        <v>31.83</v>
      </c>
      <c r="G187" s="10"/>
      <c r="H187" s="12" t="e">
        <f t="shared" si="2"/>
        <v>#DIV/0!</v>
      </c>
    </row>
    <row r="188" spans="1:8">
      <c r="A188" s="5" t="s">
        <v>1408</v>
      </c>
      <c r="B188" s="5" t="s">
        <v>1409</v>
      </c>
      <c r="C188" s="5" t="s">
        <v>1223</v>
      </c>
      <c r="D188" s="5" t="s">
        <v>1205</v>
      </c>
      <c r="E188" s="10">
        <v>9.27</v>
      </c>
      <c r="F188" s="11">
        <v>35.17</v>
      </c>
      <c r="G188" s="10"/>
      <c r="H188" s="12" t="e">
        <f t="shared" si="2"/>
        <v>#DIV/0!</v>
      </c>
    </row>
    <row r="189" spans="1:8">
      <c r="A189" s="5" t="s">
        <v>1410</v>
      </c>
      <c r="B189" s="5" t="s">
        <v>1411</v>
      </c>
      <c r="C189" s="5" t="s">
        <v>1223</v>
      </c>
      <c r="D189" s="5" t="s">
        <v>1205</v>
      </c>
      <c r="E189" s="10">
        <v>10.68</v>
      </c>
      <c r="F189" s="11">
        <v>40.43</v>
      </c>
      <c r="G189" s="10"/>
      <c r="H189" s="12" t="e">
        <f t="shared" si="2"/>
        <v>#DIV/0!</v>
      </c>
    </row>
    <row r="190" spans="1:8">
      <c r="A190" s="5" t="s">
        <v>1412</v>
      </c>
      <c r="B190" s="5" t="s">
        <v>1413</v>
      </c>
      <c r="C190" s="5" t="s">
        <v>1223</v>
      </c>
      <c r="D190" s="5" t="s">
        <v>1205</v>
      </c>
      <c r="E190" s="10">
        <v>11.52</v>
      </c>
      <c r="F190" s="11">
        <v>43.77</v>
      </c>
      <c r="G190" s="10"/>
      <c r="H190" s="12" t="e">
        <f t="shared" si="2"/>
        <v>#DIV/0!</v>
      </c>
    </row>
    <row r="191" spans="1:8">
      <c r="A191" s="5" t="s">
        <v>1414</v>
      </c>
      <c r="B191" s="5" t="s">
        <v>1415</v>
      </c>
      <c r="C191" s="5" t="s">
        <v>1223</v>
      </c>
      <c r="D191" s="5" t="s">
        <v>1205</v>
      </c>
      <c r="E191" s="10">
        <v>7.43</v>
      </c>
      <c r="F191" s="11">
        <v>27.88</v>
      </c>
      <c r="G191" s="10"/>
      <c r="H191" s="12" t="e">
        <f t="shared" si="2"/>
        <v>#DIV/0!</v>
      </c>
    </row>
    <row r="192" spans="1:8">
      <c r="A192" s="5" t="s">
        <v>1416</v>
      </c>
      <c r="B192" s="5" t="s">
        <v>1417</v>
      </c>
      <c r="C192" s="5" t="s">
        <v>1223</v>
      </c>
      <c r="D192" s="5" t="s">
        <v>1205</v>
      </c>
      <c r="E192" s="10">
        <v>8.43</v>
      </c>
      <c r="F192" s="11">
        <v>31.83</v>
      </c>
      <c r="G192" s="10"/>
      <c r="H192" s="12" t="e">
        <f t="shared" si="2"/>
        <v>#DIV/0!</v>
      </c>
    </row>
    <row r="193" spans="1:8">
      <c r="A193" s="5" t="s">
        <v>1418</v>
      </c>
      <c r="B193" s="5" t="s">
        <v>1419</v>
      </c>
      <c r="C193" s="5" t="s">
        <v>1223</v>
      </c>
      <c r="D193" s="5" t="s">
        <v>1205</v>
      </c>
      <c r="E193" s="10">
        <v>9.27</v>
      </c>
      <c r="F193" s="11">
        <v>35.17</v>
      </c>
      <c r="G193" s="10"/>
      <c r="H193" s="12" t="e">
        <f t="shared" si="2"/>
        <v>#DIV/0!</v>
      </c>
    </row>
    <row r="194" spans="1:8">
      <c r="A194" s="5" t="s">
        <v>1420</v>
      </c>
      <c r="B194" s="5" t="s">
        <v>1421</v>
      </c>
      <c r="C194" s="5" t="s">
        <v>1223</v>
      </c>
      <c r="D194" s="5" t="s">
        <v>1205</v>
      </c>
      <c r="E194" s="10">
        <v>10.68</v>
      </c>
      <c r="F194" s="11">
        <v>40.43</v>
      </c>
      <c r="G194" s="10"/>
      <c r="H194" s="12" t="e">
        <f t="shared" si="2"/>
        <v>#DIV/0!</v>
      </c>
    </row>
    <row r="195" spans="1:8">
      <c r="A195" s="5" t="s">
        <v>1422</v>
      </c>
      <c r="B195" s="5" t="s">
        <v>1423</v>
      </c>
      <c r="C195" s="5" t="s">
        <v>1223</v>
      </c>
      <c r="D195" s="5" t="s">
        <v>1205</v>
      </c>
      <c r="E195" s="10">
        <v>11.52</v>
      </c>
      <c r="F195" s="11">
        <v>43.77</v>
      </c>
      <c r="G195" s="10"/>
      <c r="H195" s="12" t="e">
        <f t="shared" si="2"/>
        <v>#DIV/0!</v>
      </c>
    </row>
    <row r="196" spans="1:8">
      <c r="A196" s="5" t="s">
        <v>1424</v>
      </c>
      <c r="B196" s="5" t="s">
        <v>1425</v>
      </c>
      <c r="C196" s="5" t="s">
        <v>1223</v>
      </c>
      <c r="D196" s="5" t="s">
        <v>1205</v>
      </c>
      <c r="E196" s="10">
        <v>9.7799999999999994</v>
      </c>
      <c r="F196" s="11">
        <v>41.01</v>
      </c>
      <c r="G196" s="10"/>
      <c r="H196" s="12" t="e">
        <f t="shared" si="2"/>
        <v>#DIV/0!</v>
      </c>
    </row>
    <row r="197" spans="1:8">
      <c r="A197" s="5" t="s">
        <v>1426</v>
      </c>
      <c r="B197" s="5" t="s">
        <v>1427</v>
      </c>
      <c r="C197" s="5" t="s">
        <v>1223</v>
      </c>
      <c r="D197" s="5" t="s">
        <v>1205</v>
      </c>
      <c r="E197" s="10">
        <v>4.42</v>
      </c>
      <c r="F197" s="11">
        <v>16.61</v>
      </c>
      <c r="G197" s="10"/>
      <c r="H197" s="12" t="e">
        <f t="shared" ref="H197:H260" si="3">IF(E197=0,0,(F197-G197)/G197*100)</f>
        <v>#DIV/0!</v>
      </c>
    </row>
    <row r="198" spans="1:8">
      <c r="A198" s="5" t="s">
        <v>1428</v>
      </c>
      <c r="B198" s="5" t="s">
        <v>1429</v>
      </c>
      <c r="C198" s="5" t="s">
        <v>1223</v>
      </c>
      <c r="D198" s="5" t="s">
        <v>1205</v>
      </c>
      <c r="E198" s="10">
        <v>6.81</v>
      </c>
      <c r="F198" s="11">
        <v>25.41</v>
      </c>
      <c r="G198" s="10"/>
      <c r="H198" s="12" t="e">
        <f t="shared" si="3"/>
        <v>#DIV/0!</v>
      </c>
    </row>
    <row r="199" spans="1:8">
      <c r="A199" s="5" t="s">
        <v>1430</v>
      </c>
      <c r="B199" s="5" t="s">
        <v>1431</v>
      </c>
      <c r="C199" s="5" t="s">
        <v>1223</v>
      </c>
      <c r="D199" s="5" t="s">
        <v>1205</v>
      </c>
      <c r="E199" s="10">
        <v>7.8</v>
      </c>
      <c r="F199" s="11">
        <v>29.35</v>
      </c>
      <c r="G199" s="10"/>
      <c r="H199" s="12" t="e">
        <f t="shared" si="3"/>
        <v>#DIV/0!</v>
      </c>
    </row>
    <row r="200" spans="1:8">
      <c r="A200" s="5" t="s">
        <v>1432</v>
      </c>
      <c r="B200" s="5" t="s">
        <v>1433</v>
      </c>
      <c r="C200" s="5" t="s">
        <v>1223</v>
      </c>
      <c r="D200" s="5" t="s">
        <v>1205</v>
      </c>
      <c r="E200" s="10">
        <v>8.65</v>
      </c>
      <c r="F200" s="11">
        <v>32.700000000000003</v>
      </c>
      <c r="G200" s="10"/>
      <c r="H200" s="12" t="e">
        <f t="shared" si="3"/>
        <v>#DIV/0!</v>
      </c>
    </row>
    <row r="201" spans="1:8">
      <c r="A201" s="5" t="s">
        <v>1434</v>
      </c>
      <c r="B201" s="5" t="s">
        <v>1435</v>
      </c>
      <c r="C201" s="5" t="s">
        <v>1223</v>
      </c>
      <c r="D201" s="5" t="s">
        <v>1205</v>
      </c>
      <c r="E201" s="10">
        <v>9.49</v>
      </c>
      <c r="F201" s="11">
        <v>36.04</v>
      </c>
      <c r="G201" s="10"/>
      <c r="H201" s="12" t="e">
        <f t="shared" si="3"/>
        <v>#DIV/0!</v>
      </c>
    </row>
    <row r="202" spans="1:8">
      <c r="A202" s="5" t="s">
        <v>1436</v>
      </c>
      <c r="B202" s="5" t="s">
        <v>1437</v>
      </c>
      <c r="C202" s="5" t="s">
        <v>1223</v>
      </c>
      <c r="D202" s="5" t="s">
        <v>1205</v>
      </c>
      <c r="E202" s="10">
        <v>10.9</v>
      </c>
      <c r="F202" s="11">
        <v>41.3</v>
      </c>
      <c r="G202" s="10"/>
      <c r="H202" s="12" t="e">
        <f t="shared" si="3"/>
        <v>#DIV/0!</v>
      </c>
    </row>
    <row r="203" spans="1:8">
      <c r="A203" s="5" t="s">
        <v>1438</v>
      </c>
      <c r="B203" s="5" t="s">
        <v>1439</v>
      </c>
      <c r="C203" s="5" t="s">
        <v>1223</v>
      </c>
      <c r="D203" s="5" t="s">
        <v>1205</v>
      </c>
      <c r="E203" s="10">
        <v>16.47</v>
      </c>
      <c r="F203" s="11">
        <v>59.752099999999999</v>
      </c>
      <c r="G203" s="10"/>
      <c r="H203" s="12" t="e">
        <f t="shared" si="3"/>
        <v>#DIV/0!</v>
      </c>
    </row>
    <row r="204" spans="1:8">
      <c r="A204" s="5" t="s">
        <v>1440</v>
      </c>
      <c r="B204" s="5" t="s">
        <v>1441</v>
      </c>
      <c r="C204" s="5" t="s">
        <v>1223</v>
      </c>
      <c r="D204" s="5" t="s">
        <v>1205</v>
      </c>
      <c r="E204" s="10">
        <v>14.73</v>
      </c>
      <c r="F204" s="11">
        <v>55.426000000000002</v>
      </c>
      <c r="G204" s="10"/>
      <c r="H204" s="12" t="e">
        <f t="shared" si="3"/>
        <v>#DIV/0!</v>
      </c>
    </row>
    <row r="205" spans="1:8">
      <c r="A205" s="5" t="s">
        <v>6419</v>
      </c>
      <c r="B205" s="5" t="s">
        <v>1442</v>
      </c>
      <c r="C205" s="5" t="s">
        <v>6418</v>
      </c>
      <c r="D205" s="5" t="s">
        <v>1223</v>
      </c>
      <c r="E205" s="10">
        <v>420.94</v>
      </c>
      <c r="F205" s="11">
        <v>1553.98</v>
      </c>
      <c r="G205" s="10">
        <v>1582</v>
      </c>
      <c r="H205" s="12">
        <f t="shared" si="3"/>
        <v>-1.7711757269279382</v>
      </c>
    </row>
    <row r="206" spans="1:8">
      <c r="A206" s="5" t="s">
        <v>6417</v>
      </c>
      <c r="B206" s="5" t="s">
        <v>1443</v>
      </c>
      <c r="C206" s="5" t="s">
        <v>1223</v>
      </c>
      <c r="D206" s="5" t="s">
        <v>1223</v>
      </c>
      <c r="E206" s="10"/>
      <c r="F206" s="11"/>
      <c r="G206" s="10"/>
      <c r="H206" s="12">
        <f t="shared" si="3"/>
        <v>0</v>
      </c>
    </row>
    <row r="207" spans="1:8">
      <c r="A207" s="5" t="s">
        <v>1444</v>
      </c>
      <c r="B207" s="5" t="s">
        <v>1445</v>
      </c>
      <c r="C207" s="5" t="s">
        <v>6420</v>
      </c>
      <c r="D207" s="5" t="s">
        <v>1205</v>
      </c>
      <c r="E207" s="10">
        <v>613.6</v>
      </c>
      <c r="F207" s="11">
        <v>2375.5880000000002</v>
      </c>
      <c r="G207" s="10">
        <v>2366</v>
      </c>
      <c r="H207" s="12">
        <f t="shared" si="3"/>
        <v>0.40524091293322878</v>
      </c>
    </row>
    <row r="208" spans="1:8">
      <c r="A208" s="5" t="s">
        <v>1446</v>
      </c>
      <c r="B208" s="5" t="s">
        <v>1447</v>
      </c>
      <c r="C208" s="5" t="s">
        <v>6421</v>
      </c>
      <c r="D208" s="5" t="s">
        <v>2888</v>
      </c>
      <c r="E208" s="10">
        <v>176.48</v>
      </c>
      <c r="F208" s="11">
        <v>698.65</v>
      </c>
      <c r="G208" s="10">
        <v>710</v>
      </c>
      <c r="H208" s="12">
        <f t="shared" si="3"/>
        <v>-1.5985915492957778</v>
      </c>
    </row>
    <row r="209" spans="1:8">
      <c r="A209" s="5" t="s">
        <v>6424</v>
      </c>
      <c r="B209" s="5" t="s">
        <v>1448</v>
      </c>
      <c r="C209" s="5" t="s">
        <v>6423</v>
      </c>
      <c r="D209" s="5" t="s">
        <v>1205</v>
      </c>
      <c r="E209" s="10">
        <v>216.48</v>
      </c>
      <c r="F209" s="11">
        <v>825.85</v>
      </c>
      <c r="G209" s="10">
        <v>863</v>
      </c>
      <c r="H209" s="12">
        <f t="shared" si="3"/>
        <v>-4.3047508690614116</v>
      </c>
    </row>
    <row r="210" spans="1:8">
      <c r="A210" s="5" t="s">
        <v>6426</v>
      </c>
      <c r="B210" s="5" t="s">
        <v>1449</v>
      </c>
      <c r="C210" s="5" t="s">
        <v>6425</v>
      </c>
      <c r="D210" s="5" t="s">
        <v>2888</v>
      </c>
      <c r="E210" s="10">
        <v>647.63</v>
      </c>
      <c r="F210" s="11">
        <v>2395.83</v>
      </c>
      <c r="G210" s="10">
        <v>2438</v>
      </c>
      <c r="H210" s="12">
        <f t="shared" si="3"/>
        <v>-1.7296964725184609</v>
      </c>
    </row>
    <row r="211" spans="1:8">
      <c r="A211" s="5" t="s">
        <v>1450</v>
      </c>
      <c r="B211" s="5" t="s">
        <v>1451</v>
      </c>
      <c r="C211" s="5" t="s">
        <v>6428</v>
      </c>
      <c r="D211" s="5" t="s">
        <v>2888</v>
      </c>
      <c r="E211" s="10">
        <v>319.22000000000003</v>
      </c>
      <c r="F211" s="11">
        <v>1263.1099999999999</v>
      </c>
      <c r="G211" s="10">
        <v>1219</v>
      </c>
      <c r="H211" s="12">
        <f t="shared" si="3"/>
        <v>3.6185397867104103</v>
      </c>
    </row>
    <row r="212" spans="1:8">
      <c r="A212" s="5" t="s">
        <v>6431</v>
      </c>
      <c r="B212" s="5" t="s">
        <v>1452</v>
      </c>
      <c r="C212" s="5" t="s">
        <v>6430</v>
      </c>
      <c r="D212" s="5" t="s">
        <v>2888</v>
      </c>
      <c r="E212" s="10">
        <v>389.22</v>
      </c>
      <c r="F212" s="11">
        <v>1485.71</v>
      </c>
      <c r="G212" s="10">
        <v>1534</v>
      </c>
      <c r="H212" s="12">
        <f t="shared" si="3"/>
        <v>-3.1479791395045607</v>
      </c>
    </row>
    <row r="213" spans="1:8">
      <c r="A213" s="5" t="s">
        <v>6433</v>
      </c>
      <c r="B213" s="5" t="s">
        <v>1453</v>
      </c>
      <c r="C213" s="5" t="s">
        <v>6432</v>
      </c>
      <c r="D213" s="5" t="s">
        <v>2888</v>
      </c>
      <c r="E213" s="10">
        <v>873.24</v>
      </c>
      <c r="F213" s="11">
        <v>3232.7919999999999</v>
      </c>
      <c r="G213" s="10">
        <v>3294</v>
      </c>
      <c r="H213" s="12">
        <f t="shared" si="3"/>
        <v>-1.8581663630843983</v>
      </c>
    </row>
    <row r="214" spans="1:8">
      <c r="A214" s="5" t="s">
        <v>6436</v>
      </c>
      <c r="B214" s="5" t="s">
        <v>1454</v>
      </c>
      <c r="C214" s="5" t="s">
        <v>6435</v>
      </c>
      <c r="D214" s="5" t="s">
        <v>2888</v>
      </c>
      <c r="E214" s="10">
        <v>443.1</v>
      </c>
      <c r="F214" s="11">
        <v>1756.92</v>
      </c>
      <c r="G214" s="10">
        <v>1727</v>
      </c>
      <c r="H214" s="12">
        <f t="shared" si="3"/>
        <v>1.7324840764331253</v>
      </c>
    </row>
    <row r="215" spans="1:8">
      <c r="A215" s="5" t="s">
        <v>6438</v>
      </c>
      <c r="B215" s="5" t="s">
        <v>1455</v>
      </c>
      <c r="C215" s="5" t="s">
        <v>6437</v>
      </c>
      <c r="D215" s="5" t="s">
        <v>2888</v>
      </c>
      <c r="E215" s="10">
        <v>544.1</v>
      </c>
      <c r="F215" s="11">
        <v>2079.42</v>
      </c>
      <c r="G215" s="10">
        <v>2130</v>
      </c>
      <c r="H215" s="12">
        <f t="shared" si="3"/>
        <v>-2.3746478873239401</v>
      </c>
    </row>
    <row r="216" spans="1:8">
      <c r="A216" s="5" t="s">
        <v>6440</v>
      </c>
      <c r="B216" s="5" t="s">
        <v>1456</v>
      </c>
      <c r="C216" s="5" t="s">
        <v>6439</v>
      </c>
      <c r="D216" s="5" t="s">
        <v>2888</v>
      </c>
      <c r="E216" s="10">
        <v>1070.8499999999999</v>
      </c>
      <c r="F216" s="11">
        <v>3974.2570000000001</v>
      </c>
      <c r="G216" s="10">
        <v>4151</v>
      </c>
      <c r="H216" s="12">
        <f t="shared" si="3"/>
        <v>-4.257841483979762</v>
      </c>
    </row>
    <row r="217" spans="1:8">
      <c r="A217" s="5" t="s">
        <v>1457</v>
      </c>
      <c r="B217" s="5" t="s">
        <v>1458</v>
      </c>
      <c r="C217" s="5" t="s">
        <v>6442</v>
      </c>
      <c r="D217" s="5" t="s">
        <v>2888</v>
      </c>
      <c r="E217" s="10">
        <v>569.5</v>
      </c>
      <c r="F217" s="11">
        <v>2260.7800000000002</v>
      </c>
      <c r="G217" s="10">
        <v>2240</v>
      </c>
      <c r="H217" s="12">
        <f t="shared" si="3"/>
        <v>0.92767857142858035</v>
      </c>
    </row>
    <row r="218" spans="1:8">
      <c r="A218" s="5" t="s">
        <v>6445</v>
      </c>
      <c r="B218" s="5" t="s">
        <v>1459</v>
      </c>
      <c r="C218" s="5" t="s">
        <v>6444</v>
      </c>
      <c r="D218" s="5" t="s">
        <v>2888</v>
      </c>
      <c r="E218" s="10">
        <v>695.3</v>
      </c>
      <c r="F218" s="11">
        <v>2662.38</v>
      </c>
      <c r="G218" s="10">
        <v>2765</v>
      </c>
      <c r="H218" s="12">
        <f t="shared" si="3"/>
        <v>-3.7113924050632874</v>
      </c>
    </row>
    <row r="219" spans="1:8">
      <c r="A219" s="5" t="s">
        <v>1460</v>
      </c>
      <c r="B219" s="5" t="s">
        <v>1461</v>
      </c>
      <c r="C219" s="5" t="s">
        <v>6427</v>
      </c>
      <c r="D219" s="5" t="s">
        <v>1205</v>
      </c>
      <c r="E219" s="10">
        <v>944.36</v>
      </c>
      <c r="F219" s="11">
        <v>3670.71</v>
      </c>
      <c r="G219" s="10">
        <v>3693</v>
      </c>
      <c r="H219" s="12">
        <f t="shared" si="3"/>
        <v>-0.60357432981315906</v>
      </c>
    </row>
    <row r="220" spans="1:8">
      <c r="A220" s="5" t="s">
        <v>1462</v>
      </c>
      <c r="B220" s="5" t="s">
        <v>1463</v>
      </c>
      <c r="C220" s="5" t="s">
        <v>6434</v>
      </c>
      <c r="D220" s="5" t="s">
        <v>1205</v>
      </c>
      <c r="E220" s="10">
        <v>1258.1600000000001</v>
      </c>
      <c r="F220" s="11">
        <v>4907.4399999999996</v>
      </c>
      <c r="G220" s="10">
        <v>4928</v>
      </c>
      <c r="H220" s="12">
        <f t="shared" si="3"/>
        <v>-0.4172077922078003</v>
      </c>
    </row>
    <row r="221" spans="1:8">
      <c r="A221" s="5" t="s">
        <v>1464</v>
      </c>
      <c r="B221" s="5" t="s">
        <v>1465</v>
      </c>
      <c r="C221" s="5" t="s">
        <v>6441</v>
      </c>
      <c r="D221" s="5" t="s">
        <v>1205</v>
      </c>
      <c r="E221" s="10">
        <v>1611.16</v>
      </c>
      <c r="F221" s="11">
        <v>6277.87</v>
      </c>
      <c r="G221" s="10">
        <v>6346</v>
      </c>
      <c r="H221" s="12">
        <f t="shared" si="3"/>
        <v>-1.0735896627797055</v>
      </c>
    </row>
    <row r="222" spans="1:8">
      <c r="A222" s="5" t="s">
        <v>1466</v>
      </c>
      <c r="B222" s="5" t="s">
        <v>1467</v>
      </c>
      <c r="C222" s="5"/>
      <c r="D222" s="5"/>
      <c r="E222" s="10"/>
      <c r="F222" s="11"/>
      <c r="G222" s="10"/>
      <c r="H222" s="12">
        <f t="shared" si="3"/>
        <v>0</v>
      </c>
    </row>
    <row r="223" spans="1:8">
      <c r="A223" s="5" t="s">
        <v>1468</v>
      </c>
      <c r="B223" s="5" t="s">
        <v>1469</v>
      </c>
      <c r="C223" s="5" t="s">
        <v>1223</v>
      </c>
      <c r="D223" s="5" t="s">
        <v>1205</v>
      </c>
      <c r="E223" s="10">
        <v>7.06</v>
      </c>
      <c r="F223" s="11">
        <v>30.759799999999998</v>
      </c>
      <c r="G223" s="10"/>
      <c r="H223" s="12" t="e">
        <f t="shared" si="3"/>
        <v>#DIV/0!</v>
      </c>
    </row>
    <row r="224" spans="1:8">
      <c r="A224" s="5" t="s">
        <v>1470</v>
      </c>
      <c r="B224" s="5" t="s">
        <v>1471</v>
      </c>
      <c r="C224" s="5" t="s">
        <v>1223</v>
      </c>
      <c r="D224" s="5" t="s">
        <v>1205</v>
      </c>
      <c r="E224" s="10">
        <v>7.52</v>
      </c>
      <c r="F224" s="11">
        <v>32.735199999999999</v>
      </c>
      <c r="G224" s="10"/>
      <c r="H224" s="12" t="e">
        <f t="shared" si="3"/>
        <v>#DIV/0!</v>
      </c>
    </row>
    <row r="225" spans="1:8">
      <c r="A225" s="5" t="s">
        <v>1472</v>
      </c>
      <c r="B225" s="5" t="s">
        <v>1473</v>
      </c>
      <c r="C225" s="5" t="s">
        <v>1223</v>
      </c>
      <c r="D225" s="5" t="s">
        <v>1205</v>
      </c>
      <c r="E225" s="10">
        <v>7.6</v>
      </c>
      <c r="F225" s="11">
        <v>30.105</v>
      </c>
      <c r="G225" s="10"/>
      <c r="H225" s="12" t="e">
        <f t="shared" si="3"/>
        <v>#DIV/0!</v>
      </c>
    </row>
    <row r="226" spans="1:8">
      <c r="A226" s="5" t="s">
        <v>1474</v>
      </c>
      <c r="B226" s="5" t="s">
        <v>1475</v>
      </c>
      <c r="C226" s="5" t="s">
        <v>1223</v>
      </c>
      <c r="D226" s="5" t="s">
        <v>1205</v>
      </c>
      <c r="E226" s="10">
        <v>5.64</v>
      </c>
      <c r="F226" s="11">
        <v>22.3446</v>
      </c>
      <c r="G226" s="10"/>
      <c r="H226" s="12" t="e">
        <f t="shared" si="3"/>
        <v>#DIV/0!</v>
      </c>
    </row>
    <row r="227" spans="1:8">
      <c r="A227" s="5" t="s">
        <v>1476</v>
      </c>
      <c r="B227" s="5" t="s">
        <v>1477</v>
      </c>
      <c r="C227" s="5" t="s">
        <v>1223</v>
      </c>
      <c r="D227" s="5" t="s">
        <v>1205</v>
      </c>
      <c r="E227" s="10">
        <v>5.15</v>
      </c>
      <c r="F227" s="11">
        <v>20.404499999999999</v>
      </c>
      <c r="G227" s="10"/>
      <c r="H227" s="12" t="e">
        <f t="shared" si="3"/>
        <v>#DIV/0!</v>
      </c>
    </row>
    <row r="228" spans="1:8">
      <c r="A228" s="5" t="s">
        <v>1478</v>
      </c>
      <c r="B228" s="5" t="s">
        <v>1479</v>
      </c>
      <c r="C228" s="5" t="s">
        <v>1223</v>
      </c>
      <c r="D228" s="5" t="s">
        <v>1205</v>
      </c>
      <c r="E228" s="10">
        <v>4.6500000000000004</v>
      </c>
      <c r="F228" s="11">
        <v>18.397500000000001</v>
      </c>
      <c r="G228" s="10"/>
      <c r="H228" s="12" t="e">
        <f t="shared" si="3"/>
        <v>#DIV/0!</v>
      </c>
    </row>
    <row r="229" spans="1:8">
      <c r="A229" s="5" t="s">
        <v>1480</v>
      </c>
      <c r="B229" s="5" t="s">
        <v>1481</v>
      </c>
      <c r="C229" s="5" t="s">
        <v>1223</v>
      </c>
      <c r="D229" s="5" t="s">
        <v>1205</v>
      </c>
      <c r="E229" s="10">
        <v>6.93</v>
      </c>
      <c r="F229" s="11">
        <v>27.45</v>
      </c>
      <c r="G229" s="10"/>
      <c r="H229" s="12" t="e">
        <f t="shared" si="3"/>
        <v>#DIV/0!</v>
      </c>
    </row>
    <row r="230" spans="1:8">
      <c r="A230" s="5" t="s">
        <v>1482</v>
      </c>
      <c r="B230" s="5" t="s">
        <v>1483</v>
      </c>
      <c r="C230" s="5" t="s">
        <v>1223</v>
      </c>
      <c r="D230" s="5" t="s">
        <v>1205</v>
      </c>
      <c r="E230" s="10">
        <v>5.25</v>
      </c>
      <c r="F230" s="11">
        <v>20.800999999999998</v>
      </c>
      <c r="G230" s="10"/>
      <c r="H230" s="12" t="e">
        <f t="shared" si="3"/>
        <v>#DIV/0!</v>
      </c>
    </row>
    <row r="231" spans="1:8">
      <c r="A231" s="5" t="s">
        <v>1484</v>
      </c>
      <c r="B231" s="5" t="s">
        <v>1485</v>
      </c>
      <c r="C231" s="5" t="s">
        <v>1223</v>
      </c>
      <c r="D231" s="5" t="s">
        <v>1205</v>
      </c>
      <c r="E231" s="10">
        <v>4.74</v>
      </c>
      <c r="F231" s="11">
        <v>18.788</v>
      </c>
      <c r="G231" s="10"/>
      <c r="H231" s="12" t="e">
        <f t="shared" si="3"/>
        <v>#DIV/0!</v>
      </c>
    </row>
    <row r="232" spans="1:8">
      <c r="A232" s="5" t="s">
        <v>1486</v>
      </c>
      <c r="B232" s="5" t="s">
        <v>1487</v>
      </c>
      <c r="C232" s="5" t="s">
        <v>1223</v>
      </c>
      <c r="D232" s="5" t="s">
        <v>1205</v>
      </c>
      <c r="E232" s="10">
        <v>4.24</v>
      </c>
      <c r="F232" s="11">
        <v>16.774999999999999</v>
      </c>
      <c r="G232" s="10"/>
      <c r="H232" s="12" t="e">
        <f t="shared" si="3"/>
        <v>#DIV/0!</v>
      </c>
    </row>
    <row r="233" spans="1:8">
      <c r="A233" s="5" t="s">
        <v>1488</v>
      </c>
      <c r="B233" s="5" t="s">
        <v>1489</v>
      </c>
      <c r="C233" s="5" t="s">
        <v>1223</v>
      </c>
      <c r="D233" s="5" t="s">
        <v>1205</v>
      </c>
      <c r="E233" s="10">
        <v>11.53</v>
      </c>
      <c r="F233" s="11">
        <v>48.439599999999999</v>
      </c>
      <c r="G233" s="10"/>
      <c r="H233" s="12" t="e">
        <f t="shared" si="3"/>
        <v>#DIV/0!</v>
      </c>
    </row>
    <row r="234" spans="1:8">
      <c r="A234" s="5" t="s">
        <v>1490</v>
      </c>
      <c r="B234" s="5" t="s">
        <v>1491</v>
      </c>
      <c r="C234" s="5" t="s">
        <v>1223</v>
      </c>
      <c r="D234" s="5" t="s">
        <v>1205</v>
      </c>
      <c r="E234" s="10">
        <v>12.27</v>
      </c>
      <c r="F234" s="11">
        <v>51.550400000000003</v>
      </c>
      <c r="G234" s="10"/>
      <c r="H234" s="12" t="e">
        <f t="shared" si="3"/>
        <v>#DIV/0!</v>
      </c>
    </row>
    <row r="235" spans="1:8">
      <c r="A235" s="5" t="s">
        <v>1492</v>
      </c>
      <c r="B235" s="5" t="s">
        <v>1493</v>
      </c>
      <c r="C235" s="5" t="s">
        <v>1223</v>
      </c>
      <c r="D235" s="5" t="s">
        <v>1205</v>
      </c>
      <c r="E235" s="10">
        <v>16.88</v>
      </c>
      <c r="F235" s="11">
        <v>72.405000000000001</v>
      </c>
      <c r="G235" s="10"/>
      <c r="H235" s="12" t="e">
        <f t="shared" si="3"/>
        <v>#DIV/0!</v>
      </c>
    </row>
    <row r="236" spans="1:8">
      <c r="A236" s="5" t="s">
        <v>1494</v>
      </c>
      <c r="B236" s="5" t="s">
        <v>1495</v>
      </c>
      <c r="C236" s="5" t="s">
        <v>1223</v>
      </c>
      <c r="D236" s="5" t="s">
        <v>1205</v>
      </c>
      <c r="E236" s="10">
        <v>10.29</v>
      </c>
      <c r="F236" s="11">
        <v>44.756</v>
      </c>
      <c r="G236" s="10"/>
      <c r="H236" s="12" t="e">
        <f t="shared" si="3"/>
        <v>#DIV/0!</v>
      </c>
    </row>
    <row r="237" spans="1:8">
      <c r="A237" s="5" t="s">
        <v>1496</v>
      </c>
      <c r="B237" s="5" t="s">
        <v>1497</v>
      </c>
      <c r="C237" s="5" t="s">
        <v>1223</v>
      </c>
      <c r="D237" s="5" t="s">
        <v>1205</v>
      </c>
      <c r="E237" s="10">
        <v>9.39</v>
      </c>
      <c r="F237" s="11">
        <v>40.869999999999997</v>
      </c>
      <c r="G237" s="10"/>
      <c r="H237" s="12" t="e">
        <f t="shared" si="3"/>
        <v>#DIV/0!</v>
      </c>
    </row>
    <row r="238" spans="1:8">
      <c r="A238" s="5" t="s">
        <v>1498</v>
      </c>
      <c r="B238" s="5" t="s">
        <v>1499</v>
      </c>
      <c r="C238" s="5" t="s">
        <v>1223</v>
      </c>
      <c r="D238" s="5" t="s">
        <v>1205</v>
      </c>
      <c r="E238" s="10">
        <v>8.4700000000000006</v>
      </c>
      <c r="F238" s="11">
        <v>36.85</v>
      </c>
      <c r="G238" s="10"/>
      <c r="H238" s="12" t="e">
        <f t="shared" si="3"/>
        <v>#DIV/0!</v>
      </c>
    </row>
    <row r="239" spans="1:8">
      <c r="A239" s="5" t="s">
        <v>1500</v>
      </c>
      <c r="B239" s="5" t="s">
        <v>1501</v>
      </c>
      <c r="C239" s="5"/>
      <c r="D239" s="5"/>
      <c r="E239" s="10"/>
      <c r="F239" s="11"/>
      <c r="G239" s="10"/>
      <c r="H239" s="12">
        <f t="shared" si="3"/>
        <v>0</v>
      </c>
    </row>
    <row r="240" spans="1:8">
      <c r="A240" s="5" t="s">
        <v>1502</v>
      </c>
      <c r="B240" s="5" t="s">
        <v>1503</v>
      </c>
      <c r="C240" s="5" t="s">
        <v>6447</v>
      </c>
      <c r="D240" s="5" t="s">
        <v>2888</v>
      </c>
      <c r="E240" s="10">
        <v>219.81</v>
      </c>
      <c r="F240" s="11">
        <v>852.27430000000004</v>
      </c>
      <c r="G240" s="10">
        <v>785</v>
      </c>
      <c r="H240" s="12">
        <f t="shared" si="3"/>
        <v>8.5699745222929984</v>
      </c>
    </row>
    <row r="241" spans="1:8">
      <c r="A241" s="5" t="s">
        <v>6449</v>
      </c>
      <c r="B241" s="5" t="s">
        <v>1504</v>
      </c>
      <c r="C241" s="5" t="s">
        <v>6448</v>
      </c>
      <c r="D241" s="5" t="s">
        <v>2888</v>
      </c>
      <c r="E241" s="10">
        <v>5.38</v>
      </c>
      <c r="F241" s="11">
        <v>19.765000000000001</v>
      </c>
      <c r="G241" s="10">
        <v>17.2</v>
      </c>
      <c r="H241" s="12">
        <f t="shared" si="3"/>
        <v>14.912790697674428</v>
      </c>
    </row>
    <row r="242" spans="1:8">
      <c r="A242" s="5" t="s">
        <v>6453</v>
      </c>
      <c r="B242" s="5" t="s">
        <v>1505</v>
      </c>
      <c r="C242" s="5" t="s">
        <v>6452</v>
      </c>
      <c r="D242" s="5" t="s">
        <v>2888</v>
      </c>
      <c r="E242" s="10">
        <v>25.04</v>
      </c>
      <c r="F242" s="11">
        <v>91.780600000000007</v>
      </c>
      <c r="G242" s="10">
        <v>82.2</v>
      </c>
      <c r="H242" s="12">
        <f t="shared" si="3"/>
        <v>11.655231143552317</v>
      </c>
    </row>
    <row r="243" spans="1:8">
      <c r="A243" s="5" t="s">
        <v>6451</v>
      </c>
      <c r="B243" s="5" t="s">
        <v>1506</v>
      </c>
      <c r="C243" s="5" t="s">
        <v>6450</v>
      </c>
      <c r="D243" s="5" t="s">
        <v>2888</v>
      </c>
      <c r="E243" s="10">
        <v>17.84</v>
      </c>
      <c r="F243" s="11">
        <v>66.02</v>
      </c>
      <c r="G243" s="10">
        <v>60.7</v>
      </c>
      <c r="H243" s="12">
        <f t="shared" si="3"/>
        <v>8.7644151565074022</v>
      </c>
    </row>
    <row r="244" spans="1:8">
      <c r="A244" s="5" t="s">
        <v>1507</v>
      </c>
      <c r="B244" s="5" t="s">
        <v>1508</v>
      </c>
      <c r="C244" s="5" t="s">
        <v>6446</v>
      </c>
      <c r="D244" s="5" t="s">
        <v>2888</v>
      </c>
      <c r="E244" s="10">
        <v>200.45</v>
      </c>
      <c r="F244" s="11">
        <v>741.346</v>
      </c>
      <c r="G244" s="10">
        <v>770</v>
      </c>
      <c r="H244" s="12">
        <f t="shared" si="3"/>
        <v>-3.7212987012987009</v>
      </c>
    </row>
    <row r="245" spans="1:8">
      <c r="A245" s="5" t="s">
        <v>1509</v>
      </c>
      <c r="B245" s="5" t="s">
        <v>1510</v>
      </c>
      <c r="C245" s="5"/>
      <c r="D245" s="5"/>
      <c r="E245" s="10"/>
      <c r="F245" s="11"/>
      <c r="G245" s="10"/>
      <c r="H245" s="12">
        <f t="shared" si="3"/>
        <v>0</v>
      </c>
    </row>
    <row r="246" spans="1:8">
      <c r="A246" s="5" t="s">
        <v>1511</v>
      </c>
      <c r="B246" s="5" t="s">
        <v>1512</v>
      </c>
      <c r="C246" s="5"/>
      <c r="D246" s="5"/>
      <c r="E246" s="10"/>
      <c r="F246" s="11"/>
      <c r="G246" s="10"/>
      <c r="H246" s="12">
        <f t="shared" si="3"/>
        <v>0</v>
      </c>
    </row>
    <row r="247" spans="1:8">
      <c r="A247" s="5" t="s">
        <v>6456</v>
      </c>
      <c r="B247" s="5" t="s">
        <v>1513</v>
      </c>
      <c r="C247" s="5" t="s">
        <v>6455</v>
      </c>
      <c r="D247" s="5" t="s">
        <v>2888</v>
      </c>
      <c r="E247" s="10">
        <v>22.1</v>
      </c>
      <c r="F247" s="11">
        <v>87.924999999999997</v>
      </c>
      <c r="G247" s="10">
        <v>89.1</v>
      </c>
      <c r="H247" s="12">
        <f t="shared" si="3"/>
        <v>-1.3187429854096491</v>
      </c>
    </row>
    <row r="248" spans="1:8">
      <c r="A248" s="5" t="s">
        <v>6458</v>
      </c>
      <c r="B248" s="5" t="s">
        <v>1514</v>
      </c>
      <c r="C248" s="5" t="s">
        <v>6457</v>
      </c>
      <c r="D248" s="5" t="s">
        <v>2888</v>
      </c>
      <c r="E248" s="10">
        <v>23.83</v>
      </c>
      <c r="F248" s="11">
        <v>94.98</v>
      </c>
      <c r="G248" s="10">
        <v>96.9</v>
      </c>
      <c r="H248" s="12">
        <f t="shared" si="3"/>
        <v>-1.9814241486068127</v>
      </c>
    </row>
    <row r="249" spans="1:8">
      <c r="A249" s="5" t="s">
        <v>6460</v>
      </c>
      <c r="B249" s="5" t="s">
        <v>1515</v>
      </c>
      <c r="C249" s="5" t="s">
        <v>6459</v>
      </c>
      <c r="D249" s="5" t="s">
        <v>2888</v>
      </c>
      <c r="E249" s="10">
        <v>25.56</v>
      </c>
      <c r="F249" s="11">
        <v>102.035</v>
      </c>
      <c r="G249" s="10">
        <v>104</v>
      </c>
      <c r="H249" s="12">
        <f t="shared" si="3"/>
        <v>-1.8894230769230802</v>
      </c>
    </row>
    <row r="250" spans="1:8">
      <c r="A250" s="5" t="s">
        <v>4065</v>
      </c>
      <c r="B250" s="5" t="s">
        <v>1516</v>
      </c>
      <c r="C250" s="5" t="s">
        <v>6461</v>
      </c>
      <c r="D250" s="5" t="s">
        <v>1205</v>
      </c>
      <c r="E250" s="10">
        <v>19.52</v>
      </c>
      <c r="F250" s="11">
        <v>75.275000000000006</v>
      </c>
      <c r="G250" s="10">
        <v>80.400000000000006</v>
      </c>
      <c r="H250" s="12">
        <f t="shared" si="3"/>
        <v>-6.3743781094527359</v>
      </c>
    </row>
    <row r="251" spans="1:8">
      <c r="A251" s="5" t="s">
        <v>4066</v>
      </c>
      <c r="B251" s="5" t="s">
        <v>1517</v>
      </c>
      <c r="C251" s="5" t="s">
        <v>6463</v>
      </c>
      <c r="D251" s="5" t="s">
        <v>2888</v>
      </c>
      <c r="E251" s="10">
        <v>21.56</v>
      </c>
      <c r="F251" s="11">
        <v>84.79</v>
      </c>
      <c r="G251" s="10">
        <v>87</v>
      </c>
      <c r="H251" s="12">
        <f t="shared" si="3"/>
        <v>-2.5402298850574643</v>
      </c>
    </row>
    <row r="252" spans="1:8">
      <c r="A252" s="5" t="s">
        <v>6466</v>
      </c>
      <c r="B252" s="5" t="s">
        <v>1518</v>
      </c>
      <c r="C252" s="5" t="s">
        <v>6465</v>
      </c>
      <c r="D252" s="5" t="s">
        <v>2888</v>
      </c>
      <c r="E252" s="10">
        <v>23.97</v>
      </c>
      <c r="F252" s="11">
        <v>98.09</v>
      </c>
      <c r="G252" s="10">
        <v>99.6</v>
      </c>
      <c r="H252" s="12">
        <f t="shared" si="3"/>
        <v>-1.5160642570281035</v>
      </c>
    </row>
    <row r="253" spans="1:8">
      <c r="A253" s="5" t="s">
        <v>6468</v>
      </c>
      <c r="B253" s="5" t="s">
        <v>1519</v>
      </c>
      <c r="C253" s="5" t="s">
        <v>6467</v>
      </c>
      <c r="D253" s="5" t="s">
        <v>2888</v>
      </c>
      <c r="E253" s="10">
        <v>26.58</v>
      </c>
      <c r="F253" s="11">
        <v>109.515</v>
      </c>
      <c r="G253" s="10">
        <v>114</v>
      </c>
      <c r="H253" s="12">
        <f t="shared" si="3"/>
        <v>-3.9342105263157885</v>
      </c>
    </row>
    <row r="254" spans="1:8">
      <c r="A254" s="5" t="s">
        <v>6470</v>
      </c>
      <c r="B254" s="5" t="s">
        <v>1520</v>
      </c>
      <c r="C254" s="5" t="s">
        <v>6469</v>
      </c>
      <c r="D254" s="5" t="s">
        <v>2888</v>
      </c>
      <c r="E254" s="10">
        <v>29.18</v>
      </c>
      <c r="F254" s="11">
        <v>120.94</v>
      </c>
      <c r="G254" s="10">
        <v>125</v>
      </c>
      <c r="H254" s="12">
        <f t="shared" si="3"/>
        <v>-3.2480000000000016</v>
      </c>
    </row>
    <row r="255" spans="1:8">
      <c r="A255" s="5" t="s">
        <v>6472</v>
      </c>
      <c r="B255" s="5" t="s">
        <v>1521</v>
      </c>
      <c r="C255" s="5" t="s">
        <v>6471</v>
      </c>
      <c r="D255" s="5" t="s">
        <v>2888</v>
      </c>
      <c r="E255" s="10">
        <v>16.34</v>
      </c>
      <c r="F255" s="11">
        <v>63.164999999999999</v>
      </c>
      <c r="G255" s="10">
        <v>65.900000000000006</v>
      </c>
      <c r="H255" s="12">
        <f t="shared" si="3"/>
        <v>-4.1502276176024377</v>
      </c>
    </row>
    <row r="256" spans="1:8">
      <c r="A256" s="5" t="s">
        <v>6474</v>
      </c>
      <c r="B256" s="5" t="s">
        <v>1522</v>
      </c>
      <c r="C256" s="5" t="s">
        <v>6473</v>
      </c>
      <c r="D256" s="5" t="s">
        <v>2888</v>
      </c>
      <c r="E256" s="10">
        <v>19.09</v>
      </c>
      <c r="F256" s="11">
        <v>75.69</v>
      </c>
      <c r="G256" s="10">
        <v>78.2</v>
      </c>
      <c r="H256" s="12">
        <f t="shared" si="3"/>
        <v>-3.2097186700767324</v>
      </c>
    </row>
    <row r="257" spans="1:8">
      <c r="A257" s="5" t="s">
        <v>6476</v>
      </c>
      <c r="B257" s="5" t="s">
        <v>1523</v>
      </c>
      <c r="C257" s="5" t="s">
        <v>6475</v>
      </c>
      <c r="D257" s="5" t="s">
        <v>2888</v>
      </c>
      <c r="E257" s="10">
        <v>21.84</v>
      </c>
      <c r="F257" s="11">
        <v>88.215000000000003</v>
      </c>
      <c r="G257" s="10">
        <v>91</v>
      </c>
      <c r="H257" s="12">
        <f t="shared" si="3"/>
        <v>-3.0604395604395567</v>
      </c>
    </row>
    <row r="258" spans="1:8">
      <c r="A258" s="5" t="s">
        <v>6478</v>
      </c>
      <c r="B258" s="5" t="s">
        <v>1524</v>
      </c>
      <c r="C258" s="5" t="s">
        <v>6477</v>
      </c>
      <c r="D258" s="5" t="s">
        <v>2888</v>
      </c>
      <c r="E258" s="10">
        <v>23.48</v>
      </c>
      <c r="F258" s="11">
        <v>96.92</v>
      </c>
      <c r="G258" s="10">
        <v>100</v>
      </c>
      <c r="H258" s="12">
        <f t="shared" si="3"/>
        <v>-3.0799999999999983</v>
      </c>
    </row>
    <row r="259" spans="1:8">
      <c r="A259" s="5" t="s">
        <v>6480</v>
      </c>
      <c r="B259" s="5" t="s">
        <v>1525</v>
      </c>
      <c r="C259" s="5" t="s">
        <v>6479</v>
      </c>
      <c r="D259" s="5" t="s">
        <v>2888</v>
      </c>
      <c r="E259" s="10">
        <v>25.68</v>
      </c>
      <c r="F259" s="11">
        <v>107.535</v>
      </c>
      <c r="G259" s="10">
        <v>110</v>
      </c>
      <c r="H259" s="12">
        <f t="shared" si="3"/>
        <v>-2.2409090909090943</v>
      </c>
    </row>
    <row r="260" spans="1:8">
      <c r="A260" s="5" t="s">
        <v>6482</v>
      </c>
      <c r="B260" s="5" t="s">
        <v>1526</v>
      </c>
      <c r="C260" s="5" t="s">
        <v>6481</v>
      </c>
      <c r="D260" s="5" t="s">
        <v>2888</v>
      </c>
      <c r="E260" s="10">
        <v>27.87</v>
      </c>
      <c r="F260" s="11">
        <v>118.15</v>
      </c>
      <c r="G260" s="10">
        <v>122</v>
      </c>
      <c r="H260" s="12">
        <f t="shared" si="3"/>
        <v>-3.1557377049180282</v>
      </c>
    </row>
    <row r="261" spans="1:8">
      <c r="A261" s="5" t="s">
        <v>6484</v>
      </c>
      <c r="B261" s="5" t="s">
        <v>1527</v>
      </c>
      <c r="C261" s="5" t="s">
        <v>6483</v>
      </c>
      <c r="D261" s="5" t="s">
        <v>2888</v>
      </c>
      <c r="E261" s="10">
        <v>30.62</v>
      </c>
      <c r="F261" s="11">
        <v>130.67500000000001</v>
      </c>
      <c r="G261" s="10">
        <v>135</v>
      </c>
      <c r="H261" s="12">
        <f t="shared" ref="H261:H324" si="4">IF(E261=0,0,(F261-G261)/G261*100)</f>
        <v>-3.2037037037036953</v>
      </c>
    </row>
    <row r="262" spans="1:8">
      <c r="A262" s="5" t="s">
        <v>6486</v>
      </c>
      <c r="B262" s="5" t="s">
        <v>1528</v>
      </c>
      <c r="C262" s="5" t="s">
        <v>6485</v>
      </c>
      <c r="D262" s="5" t="s">
        <v>2888</v>
      </c>
      <c r="E262" s="10">
        <v>18.64</v>
      </c>
      <c r="F262" s="11">
        <v>72.39</v>
      </c>
      <c r="G262" s="10">
        <v>75.599999999999994</v>
      </c>
      <c r="H262" s="12">
        <f t="shared" si="4"/>
        <v>-4.2460317460317381</v>
      </c>
    </row>
    <row r="263" spans="1:8">
      <c r="A263" s="5" t="s">
        <v>6488</v>
      </c>
      <c r="B263" s="5" t="s">
        <v>1529</v>
      </c>
      <c r="C263" s="5" t="s">
        <v>6487</v>
      </c>
      <c r="D263" s="5" t="s">
        <v>2888</v>
      </c>
      <c r="E263" s="10">
        <v>21.54</v>
      </c>
      <c r="F263" s="11">
        <v>86.015000000000001</v>
      </c>
      <c r="G263" s="10">
        <v>89.1</v>
      </c>
      <c r="H263" s="12">
        <f t="shared" si="4"/>
        <v>-3.4624017957351225</v>
      </c>
    </row>
    <row r="264" spans="1:8">
      <c r="A264" s="5" t="s">
        <v>6490</v>
      </c>
      <c r="B264" s="5" t="s">
        <v>1530</v>
      </c>
      <c r="C264" s="5" t="s">
        <v>6489</v>
      </c>
      <c r="D264" s="5" t="s">
        <v>2888</v>
      </c>
      <c r="E264" s="10">
        <v>23.33</v>
      </c>
      <c r="F264" s="11">
        <v>95.82</v>
      </c>
      <c r="G264" s="10">
        <v>99.6</v>
      </c>
      <c r="H264" s="12">
        <f t="shared" si="4"/>
        <v>-3.7951807228915677</v>
      </c>
    </row>
    <row r="265" spans="1:8">
      <c r="A265" s="5" t="s">
        <v>6492</v>
      </c>
      <c r="B265" s="5" t="s">
        <v>1531</v>
      </c>
      <c r="C265" s="5" t="s">
        <v>6491</v>
      </c>
      <c r="D265" s="5" t="s">
        <v>2888</v>
      </c>
      <c r="E265" s="10">
        <v>25.68</v>
      </c>
      <c r="F265" s="11">
        <v>107.535</v>
      </c>
      <c r="G265" s="10">
        <v>110</v>
      </c>
      <c r="H265" s="12">
        <f t="shared" si="4"/>
        <v>-2.2409090909090943</v>
      </c>
    </row>
    <row r="266" spans="1:8">
      <c r="A266" s="5" t="s">
        <v>2548</v>
      </c>
      <c r="B266" s="5" t="s">
        <v>1532</v>
      </c>
      <c r="C266" s="5" t="s">
        <v>6493</v>
      </c>
      <c r="D266" s="5" t="s">
        <v>2888</v>
      </c>
      <c r="E266" s="10">
        <v>28.02</v>
      </c>
      <c r="F266" s="11">
        <v>119.25</v>
      </c>
      <c r="G266" s="10">
        <v>123</v>
      </c>
      <c r="H266" s="12">
        <f t="shared" si="4"/>
        <v>-3.0487804878048781</v>
      </c>
    </row>
    <row r="267" spans="1:8">
      <c r="A267" s="5" t="s">
        <v>2550</v>
      </c>
      <c r="B267" s="5" t="s">
        <v>1533</v>
      </c>
      <c r="C267" s="5" t="s">
        <v>2549</v>
      </c>
      <c r="D267" s="5" t="s">
        <v>2888</v>
      </c>
      <c r="E267" s="10">
        <v>30.92</v>
      </c>
      <c r="F267" s="11">
        <v>132.875</v>
      </c>
      <c r="G267" s="10">
        <v>137</v>
      </c>
      <c r="H267" s="12">
        <f t="shared" si="4"/>
        <v>-3.0109489051094891</v>
      </c>
    </row>
    <row r="268" spans="1:8">
      <c r="A268" s="5" t="s">
        <v>2552</v>
      </c>
      <c r="B268" s="5" t="s">
        <v>1534</v>
      </c>
      <c r="C268" s="5" t="s">
        <v>2551</v>
      </c>
      <c r="D268" s="5" t="s">
        <v>2888</v>
      </c>
      <c r="E268" s="10">
        <v>33.83</v>
      </c>
      <c r="F268" s="11">
        <v>146.5</v>
      </c>
      <c r="G268" s="10">
        <v>150</v>
      </c>
      <c r="H268" s="12">
        <f t="shared" si="4"/>
        <v>-2.3333333333333335</v>
      </c>
    </row>
    <row r="269" spans="1:8">
      <c r="A269" s="5" t="s">
        <v>2554</v>
      </c>
      <c r="B269" s="5" t="s">
        <v>1535</v>
      </c>
      <c r="C269" s="5" t="s">
        <v>2553</v>
      </c>
      <c r="D269" s="5" t="s">
        <v>2888</v>
      </c>
      <c r="E269" s="10">
        <v>19.82</v>
      </c>
      <c r="F269" s="11">
        <v>77.795000000000002</v>
      </c>
      <c r="G269" s="10">
        <v>79.400000000000006</v>
      </c>
      <c r="H269" s="12">
        <f t="shared" si="4"/>
        <v>-2.0214105793450932</v>
      </c>
    </row>
    <row r="270" spans="1:8">
      <c r="A270" s="5" t="s">
        <v>2556</v>
      </c>
      <c r="B270" s="5" t="s">
        <v>1536</v>
      </c>
      <c r="C270" s="5" t="s">
        <v>2555</v>
      </c>
      <c r="D270" s="5" t="s">
        <v>2888</v>
      </c>
      <c r="E270" s="10">
        <v>23.44</v>
      </c>
      <c r="F270" s="11">
        <v>94.43</v>
      </c>
      <c r="G270" s="10">
        <v>96.9</v>
      </c>
      <c r="H270" s="12">
        <f t="shared" si="4"/>
        <v>-2.5490196078431357</v>
      </c>
    </row>
    <row r="271" spans="1:8">
      <c r="A271" s="5" t="s">
        <v>2558</v>
      </c>
      <c r="B271" s="5" t="s">
        <v>851</v>
      </c>
      <c r="C271" s="5" t="s">
        <v>2557</v>
      </c>
      <c r="D271" s="5" t="s">
        <v>2888</v>
      </c>
      <c r="E271" s="10">
        <v>27.06</v>
      </c>
      <c r="F271" s="11">
        <v>111.065</v>
      </c>
      <c r="G271" s="10">
        <v>114</v>
      </c>
      <c r="H271" s="12">
        <f t="shared" si="4"/>
        <v>-2.574561403508774</v>
      </c>
    </row>
    <row r="272" spans="1:8">
      <c r="A272" s="5" t="s">
        <v>2560</v>
      </c>
      <c r="B272" s="5" t="s">
        <v>852</v>
      </c>
      <c r="C272" s="5" t="s">
        <v>2559</v>
      </c>
      <c r="D272" s="5" t="s">
        <v>2888</v>
      </c>
      <c r="E272" s="10">
        <v>28.43</v>
      </c>
      <c r="F272" s="11">
        <v>120.06</v>
      </c>
      <c r="G272" s="10">
        <v>122</v>
      </c>
      <c r="H272" s="12">
        <f t="shared" si="4"/>
        <v>-1.5901639344262277</v>
      </c>
    </row>
    <row r="273" spans="1:8">
      <c r="A273" s="5" t="s">
        <v>2562</v>
      </c>
      <c r="B273" s="5" t="s">
        <v>853</v>
      </c>
      <c r="C273" s="5" t="s">
        <v>2561</v>
      </c>
      <c r="D273" s="5" t="s">
        <v>2888</v>
      </c>
      <c r="E273" s="10">
        <v>30.92</v>
      </c>
      <c r="F273" s="11">
        <v>132.875</v>
      </c>
      <c r="G273" s="10">
        <v>137</v>
      </c>
      <c r="H273" s="12">
        <f t="shared" si="4"/>
        <v>-3.0109489051094891</v>
      </c>
    </row>
    <row r="274" spans="1:8">
      <c r="A274" s="5" t="s">
        <v>2564</v>
      </c>
      <c r="B274" s="5" t="s">
        <v>854</v>
      </c>
      <c r="C274" s="5" t="s">
        <v>2563</v>
      </c>
      <c r="D274" s="5" t="s">
        <v>2888</v>
      </c>
      <c r="E274" s="10">
        <v>33.979999999999997</v>
      </c>
      <c r="F274" s="11">
        <v>147.6</v>
      </c>
      <c r="G274" s="10">
        <v>151</v>
      </c>
      <c r="H274" s="12">
        <f t="shared" si="4"/>
        <v>-2.2516556291390764</v>
      </c>
    </row>
    <row r="275" spans="1:8">
      <c r="A275" s="5" t="s">
        <v>2566</v>
      </c>
      <c r="B275" s="5" t="s">
        <v>855</v>
      </c>
      <c r="C275" s="5" t="s">
        <v>2565</v>
      </c>
      <c r="D275" s="5" t="s">
        <v>2888</v>
      </c>
      <c r="E275" s="10">
        <v>36.479999999999997</v>
      </c>
      <c r="F275" s="11">
        <v>160.41499999999999</v>
      </c>
      <c r="G275" s="10">
        <v>165</v>
      </c>
      <c r="H275" s="12">
        <f t="shared" si="4"/>
        <v>-2.7787878787878837</v>
      </c>
    </row>
    <row r="276" spans="1:8">
      <c r="A276" s="5" t="s">
        <v>2568</v>
      </c>
      <c r="B276" s="5" t="s">
        <v>856</v>
      </c>
      <c r="C276" s="5" t="s">
        <v>2567</v>
      </c>
      <c r="D276" s="5" t="s">
        <v>2888</v>
      </c>
      <c r="E276" s="10">
        <v>21.01</v>
      </c>
      <c r="F276" s="11">
        <v>83.2</v>
      </c>
      <c r="G276" s="10">
        <v>86.2</v>
      </c>
      <c r="H276" s="12">
        <f t="shared" si="4"/>
        <v>-3.4802784222737819</v>
      </c>
    </row>
    <row r="277" spans="1:8">
      <c r="A277" s="5" t="s">
        <v>2570</v>
      </c>
      <c r="B277" s="5" t="s">
        <v>857</v>
      </c>
      <c r="C277" s="5" t="s">
        <v>2569</v>
      </c>
      <c r="D277" s="5" t="s">
        <v>2888</v>
      </c>
      <c r="E277" s="10">
        <v>24.78</v>
      </c>
      <c r="F277" s="11">
        <v>100.935</v>
      </c>
      <c r="G277" s="10">
        <v>104</v>
      </c>
      <c r="H277" s="12">
        <f t="shared" si="4"/>
        <v>-2.9471153846153824</v>
      </c>
    </row>
    <row r="278" spans="1:8">
      <c r="A278" s="5" t="s">
        <v>2572</v>
      </c>
      <c r="B278" s="5" t="s">
        <v>858</v>
      </c>
      <c r="C278" s="5" t="s">
        <v>2571</v>
      </c>
      <c r="D278" s="5" t="s">
        <v>2888</v>
      </c>
      <c r="E278" s="10">
        <v>29.1</v>
      </c>
      <c r="F278" s="11">
        <v>120.58</v>
      </c>
      <c r="G278" s="10">
        <v>125</v>
      </c>
      <c r="H278" s="12">
        <f t="shared" si="4"/>
        <v>-3.5360000000000018</v>
      </c>
    </row>
    <row r="279" spans="1:8">
      <c r="A279" s="5" t="s">
        <v>2574</v>
      </c>
      <c r="B279" s="5" t="s">
        <v>859</v>
      </c>
      <c r="C279" s="5" t="s">
        <v>2573</v>
      </c>
      <c r="D279" s="5" t="s">
        <v>2888</v>
      </c>
      <c r="E279" s="10">
        <v>30.62</v>
      </c>
      <c r="F279" s="11">
        <v>130.67500000000001</v>
      </c>
      <c r="G279" s="10">
        <v>135</v>
      </c>
      <c r="H279" s="12">
        <f t="shared" si="4"/>
        <v>-3.2037037037036953</v>
      </c>
    </row>
    <row r="280" spans="1:8">
      <c r="A280" s="5" t="s">
        <v>2576</v>
      </c>
      <c r="B280" s="5" t="s">
        <v>860</v>
      </c>
      <c r="C280" s="5" t="s">
        <v>2575</v>
      </c>
      <c r="D280" s="5" t="s">
        <v>2888</v>
      </c>
      <c r="E280" s="10">
        <v>33.83</v>
      </c>
      <c r="F280" s="11">
        <v>146.5</v>
      </c>
      <c r="G280" s="10">
        <v>150</v>
      </c>
      <c r="H280" s="12">
        <f t="shared" si="4"/>
        <v>-2.3333333333333335</v>
      </c>
    </row>
    <row r="281" spans="1:8">
      <c r="A281" s="5" t="s">
        <v>2578</v>
      </c>
      <c r="B281" s="5" t="s">
        <v>861</v>
      </c>
      <c r="C281" s="5" t="s">
        <v>2577</v>
      </c>
      <c r="D281" s="5" t="s">
        <v>2888</v>
      </c>
      <c r="E281" s="10">
        <v>36.479999999999997</v>
      </c>
      <c r="F281" s="11">
        <v>160.41499999999999</v>
      </c>
      <c r="G281" s="10">
        <v>165</v>
      </c>
      <c r="H281" s="12">
        <f t="shared" si="4"/>
        <v>-2.7787878787878837</v>
      </c>
    </row>
    <row r="282" spans="1:8">
      <c r="A282" s="5" t="s">
        <v>2580</v>
      </c>
      <c r="B282" s="5" t="s">
        <v>862</v>
      </c>
      <c r="C282" s="5" t="s">
        <v>2579</v>
      </c>
      <c r="D282" s="5" t="s">
        <v>2888</v>
      </c>
      <c r="E282" s="10">
        <v>39.119999999999997</v>
      </c>
      <c r="F282" s="11">
        <v>174.33</v>
      </c>
      <c r="G282" s="10">
        <v>181</v>
      </c>
      <c r="H282" s="12">
        <f t="shared" si="4"/>
        <v>-3.6850828729281702</v>
      </c>
    </row>
    <row r="283" spans="1:8">
      <c r="A283" s="5" t="s">
        <v>863</v>
      </c>
      <c r="B283" s="5" t="s">
        <v>864</v>
      </c>
      <c r="C283" s="5"/>
      <c r="D283" s="5"/>
      <c r="E283" s="10"/>
      <c r="F283" s="11"/>
      <c r="G283" s="10"/>
      <c r="H283" s="12">
        <f t="shared" si="4"/>
        <v>0</v>
      </c>
    </row>
    <row r="284" spans="1:8">
      <c r="A284" s="5" t="s">
        <v>865</v>
      </c>
      <c r="B284" s="5" t="s">
        <v>866</v>
      </c>
      <c r="C284" s="5" t="s">
        <v>2581</v>
      </c>
      <c r="D284" s="5" t="s">
        <v>2888</v>
      </c>
      <c r="E284" s="10">
        <v>41.21</v>
      </c>
      <c r="F284" s="11">
        <v>157.81</v>
      </c>
      <c r="G284" s="10">
        <v>160.27000000000001</v>
      </c>
      <c r="H284" s="12">
        <f t="shared" si="4"/>
        <v>-1.5349098396456029</v>
      </c>
    </row>
    <row r="285" spans="1:8">
      <c r="A285" s="5" t="s">
        <v>867</v>
      </c>
      <c r="B285" s="5" t="s">
        <v>868</v>
      </c>
      <c r="C285" s="5" t="s">
        <v>869</v>
      </c>
      <c r="D285" s="5" t="s">
        <v>2888</v>
      </c>
      <c r="E285" s="10">
        <v>43.33</v>
      </c>
      <c r="F285" s="11">
        <v>166.07249999999999</v>
      </c>
      <c r="G285" s="10">
        <v>167.99</v>
      </c>
      <c r="H285" s="12">
        <f t="shared" si="4"/>
        <v>-1.1414369902970523</v>
      </c>
    </row>
    <row r="286" spans="1:8">
      <c r="A286" s="5" t="s">
        <v>870</v>
      </c>
      <c r="B286" s="5" t="s">
        <v>871</v>
      </c>
      <c r="C286" s="5" t="s">
        <v>872</v>
      </c>
      <c r="D286" s="5" t="s">
        <v>2888</v>
      </c>
      <c r="E286" s="10">
        <v>44.89</v>
      </c>
      <c r="F286" s="11">
        <v>172.42500000000001</v>
      </c>
      <c r="G286" s="10">
        <v>175.72</v>
      </c>
      <c r="H286" s="12">
        <f t="shared" si="4"/>
        <v>-1.875142271796032</v>
      </c>
    </row>
    <row r="287" spans="1:8">
      <c r="A287" s="5" t="s">
        <v>873</v>
      </c>
      <c r="B287" s="5" t="s">
        <v>874</v>
      </c>
      <c r="C287" s="5" t="s">
        <v>875</v>
      </c>
      <c r="D287" s="5" t="s">
        <v>2888</v>
      </c>
      <c r="E287" s="10">
        <v>39.14</v>
      </c>
      <c r="F287" s="11">
        <v>147.26750000000001</v>
      </c>
      <c r="G287" s="10">
        <v>149.13999999999999</v>
      </c>
      <c r="H287" s="12">
        <f t="shared" si="4"/>
        <v>-1.2555317151669398</v>
      </c>
    </row>
    <row r="288" spans="1:8">
      <c r="A288" s="5" t="s">
        <v>876</v>
      </c>
      <c r="B288" s="5" t="s">
        <v>877</v>
      </c>
      <c r="C288" s="5" t="s">
        <v>878</v>
      </c>
      <c r="D288" s="5" t="s">
        <v>2888</v>
      </c>
      <c r="E288" s="10">
        <v>41.01</v>
      </c>
      <c r="F288" s="11">
        <v>156.08000000000001</v>
      </c>
      <c r="G288" s="10">
        <v>157.80000000000001</v>
      </c>
      <c r="H288" s="12">
        <f t="shared" si="4"/>
        <v>-1.0899873257287698</v>
      </c>
    </row>
    <row r="289" spans="1:8">
      <c r="A289" s="5" t="s">
        <v>879</v>
      </c>
      <c r="B289" s="5" t="s">
        <v>880</v>
      </c>
      <c r="C289" s="5" t="s">
        <v>881</v>
      </c>
      <c r="D289" s="5" t="s">
        <v>2888</v>
      </c>
      <c r="E289" s="10">
        <v>43.08</v>
      </c>
      <c r="F289" s="11">
        <v>167.97499999999999</v>
      </c>
      <c r="G289" s="10">
        <v>170.67</v>
      </c>
      <c r="H289" s="12">
        <f t="shared" si="4"/>
        <v>-1.5790707212749711</v>
      </c>
    </row>
    <row r="290" spans="1:8">
      <c r="A290" s="5" t="s">
        <v>882</v>
      </c>
      <c r="B290" s="5" t="s">
        <v>883</v>
      </c>
      <c r="C290" s="5" t="s">
        <v>884</v>
      </c>
      <c r="D290" s="5" t="s">
        <v>2888</v>
      </c>
      <c r="E290" s="10">
        <v>46.64</v>
      </c>
      <c r="F290" s="11">
        <v>182.51750000000001</v>
      </c>
      <c r="G290" s="10">
        <v>185.4</v>
      </c>
      <c r="H290" s="12">
        <f t="shared" si="4"/>
        <v>-1.5547464940668787</v>
      </c>
    </row>
    <row r="291" spans="1:8">
      <c r="A291" s="5" t="s">
        <v>885</v>
      </c>
      <c r="B291" s="5" t="s">
        <v>886</v>
      </c>
      <c r="C291" s="5" t="s">
        <v>887</v>
      </c>
      <c r="D291" s="5" t="s">
        <v>2888</v>
      </c>
      <c r="E291" s="10">
        <v>49.07</v>
      </c>
      <c r="F291" s="11">
        <v>193.24</v>
      </c>
      <c r="G291" s="10">
        <v>197.04</v>
      </c>
      <c r="H291" s="12">
        <f t="shared" si="4"/>
        <v>-1.9285424279334058</v>
      </c>
    </row>
    <row r="292" spans="1:8">
      <c r="A292" s="5" t="s">
        <v>888</v>
      </c>
      <c r="B292" s="5" t="s">
        <v>889</v>
      </c>
      <c r="C292" s="5" t="s">
        <v>890</v>
      </c>
      <c r="D292" s="5" t="s">
        <v>2888</v>
      </c>
      <c r="E292" s="10">
        <v>35.57</v>
      </c>
      <c r="F292" s="11">
        <v>133.94999999999999</v>
      </c>
      <c r="G292" s="10">
        <v>136.99</v>
      </c>
      <c r="H292" s="12">
        <f t="shared" si="4"/>
        <v>-2.2191400832177677</v>
      </c>
    </row>
    <row r="293" spans="1:8">
      <c r="A293" s="5" t="s">
        <v>891</v>
      </c>
      <c r="B293" s="5" t="s">
        <v>892</v>
      </c>
      <c r="C293" s="5" t="s">
        <v>893</v>
      </c>
      <c r="D293" s="5" t="s">
        <v>2888</v>
      </c>
      <c r="E293" s="10">
        <v>38.15</v>
      </c>
      <c r="F293" s="11">
        <v>145.77250000000001</v>
      </c>
      <c r="G293" s="10">
        <v>149.35</v>
      </c>
      <c r="H293" s="12">
        <f t="shared" si="4"/>
        <v>-2.3953799799129474</v>
      </c>
    </row>
    <row r="294" spans="1:8">
      <c r="A294" s="5" t="s">
        <v>894</v>
      </c>
      <c r="B294" s="5" t="s">
        <v>895</v>
      </c>
      <c r="C294" s="5" t="s">
        <v>896</v>
      </c>
      <c r="D294" s="5" t="s">
        <v>2888</v>
      </c>
      <c r="E294" s="10">
        <v>41.29</v>
      </c>
      <c r="F294" s="11">
        <v>159.505</v>
      </c>
      <c r="G294" s="10">
        <v>162.12</v>
      </c>
      <c r="H294" s="12">
        <f t="shared" si="4"/>
        <v>-1.6130027140389889</v>
      </c>
    </row>
    <row r="295" spans="1:8">
      <c r="A295" s="5" t="s">
        <v>897</v>
      </c>
      <c r="B295" s="5" t="s">
        <v>898</v>
      </c>
      <c r="C295" s="5" t="s">
        <v>899</v>
      </c>
      <c r="D295" s="5" t="s">
        <v>2888</v>
      </c>
      <c r="E295" s="10">
        <v>42.76</v>
      </c>
      <c r="F295" s="11">
        <v>167.50749999999999</v>
      </c>
      <c r="G295" s="10">
        <v>171.6</v>
      </c>
      <c r="H295" s="12">
        <f t="shared" si="4"/>
        <v>-2.3849067599067606</v>
      </c>
    </row>
    <row r="296" spans="1:8">
      <c r="A296" s="5" t="s">
        <v>900</v>
      </c>
      <c r="B296" s="5" t="s">
        <v>901</v>
      </c>
      <c r="C296" s="5" t="s">
        <v>902</v>
      </c>
      <c r="D296" s="5" t="s">
        <v>2888</v>
      </c>
      <c r="E296" s="10">
        <v>44.79</v>
      </c>
      <c r="F296" s="11">
        <v>177.42</v>
      </c>
      <c r="G296" s="10">
        <v>181.28</v>
      </c>
      <c r="H296" s="12">
        <f t="shared" si="4"/>
        <v>-2.1293027360988601</v>
      </c>
    </row>
    <row r="297" spans="1:8">
      <c r="A297" s="5" t="s">
        <v>903</v>
      </c>
      <c r="B297" s="5" t="s">
        <v>904</v>
      </c>
      <c r="C297" s="5" t="s">
        <v>905</v>
      </c>
      <c r="D297" s="5" t="s">
        <v>2888</v>
      </c>
      <c r="E297" s="10">
        <v>47.37</v>
      </c>
      <c r="F297" s="11">
        <v>189.24250000000001</v>
      </c>
      <c r="G297" s="10">
        <v>193.74</v>
      </c>
      <c r="H297" s="12">
        <f t="shared" si="4"/>
        <v>-2.3214101372974101</v>
      </c>
    </row>
    <row r="298" spans="1:8">
      <c r="A298" s="5" t="s">
        <v>906</v>
      </c>
      <c r="B298" s="5" t="s">
        <v>907</v>
      </c>
      <c r="C298" s="5" t="s">
        <v>908</v>
      </c>
      <c r="D298" s="5" t="s">
        <v>2888</v>
      </c>
      <c r="E298" s="10">
        <v>49.95</v>
      </c>
      <c r="F298" s="11">
        <v>201.065</v>
      </c>
      <c r="G298" s="10">
        <v>206.31</v>
      </c>
      <c r="H298" s="12">
        <f t="shared" si="4"/>
        <v>-2.5422907275459283</v>
      </c>
    </row>
    <row r="299" spans="1:8">
      <c r="A299" s="5" t="s">
        <v>909</v>
      </c>
      <c r="B299" s="5" t="s">
        <v>910</v>
      </c>
      <c r="C299" s="5" t="s">
        <v>911</v>
      </c>
      <c r="D299" s="5" t="s">
        <v>2888</v>
      </c>
      <c r="E299" s="10">
        <v>37.869999999999997</v>
      </c>
      <c r="F299" s="11">
        <v>143.17500000000001</v>
      </c>
      <c r="G299" s="10">
        <v>146.66999999999999</v>
      </c>
      <c r="H299" s="12">
        <f t="shared" si="4"/>
        <v>-2.3829003886275153</v>
      </c>
    </row>
    <row r="300" spans="1:8">
      <c r="A300" s="5" t="s">
        <v>912</v>
      </c>
      <c r="B300" s="5" t="s">
        <v>913</v>
      </c>
      <c r="C300" s="5" t="s">
        <v>1223</v>
      </c>
      <c r="D300" s="5" t="s">
        <v>2888</v>
      </c>
      <c r="E300" s="10">
        <v>41.16</v>
      </c>
      <c r="F300" s="11">
        <v>158.00749999999999</v>
      </c>
      <c r="G300" s="10">
        <v>160.27000000000001</v>
      </c>
      <c r="H300" s="12">
        <f t="shared" si="4"/>
        <v>-1.41168028951146</v>
      </c>
    </row>
    <row r="301" spans="1:8">
      <c r="A301" s="5" t="s">
        <v>914</v>
      </c>
      <c r="B301" s="5" t="s">
        <v>915</v>
      </c>
      <c r="C301" s="5" t="s">
        <v>916</v>
      </c>
      <c r="D301" s="5" t="s">
        <v>2888</v>
      </c>
      <c r="E301" s="10">
        <v>42.78</v>
      </c>
      <c r="F301" s="11">
        <v>167.11</v>
      </c>
      <c r="G301" s="10">
        <v>170.67</v>
      </c>
      <c r="H301" s="12">
        <f t="shared" si="4"/>
        <v>-2.0858967598288944</v>
      </c>
    </row>
    <row r="302" spans="1:8">
      <c r="A302" s="5" t="s">
        <v>917</v>
      </c>
      <c r="B302" s="5" t="s">
        <v>918</v>
      </c>
      <c r="C302" s="5" t="s">
        <v>919</v>
      </c>
      <c r="D302" s="5" t="s">
        <v>2888</v>
      </c>
      <c r="E302" s="10">
        <v>44.96</v>
      </c>
      <c r="F302" s="11">
        <v>178.1225</v>
      </c>
      <c r="G302" s="10">
        <v>181.28</v>
      </c>
      <c r="H302" s="12">
        <f t="shared" si="4"/>
        <v>-1.7417806707855243</v>
      </c>
    </row>
    <row r="303" spans="1:8">
      <c r="A303" s="5" t="s">
        <v>920</v>
      </c>
      <c r="B303" s="5" t="s">
        <v>921</v>
      </c>
      <c r="C303" s="5" t="s">
        <v>922</v>
      </c>
      <c r="D303" s="5" t="s">
        <v>2888</v>
      </c>
      <c r="E303" s="10">
        <v>47.69</v>
      </c>
      <c r="F303" s="11">
        <v>191.04499999999999</v>
      </c>
      <c r="G303" s="10">
        <v>194.67</v>
      </c>
      <c r="H303" s="12">
        <f t="shared" si="4"/>
        <v>-1.8621256485334157</v>
      </c>
    </row>
    <row r="304" spans="1:8">
      <c r="A304" s="5" t="s">
        <v>923</v>
      </c>
      <c r="B304" s="5" t="s">
        <v>924</v>
      </c>
      <c r="C304" s="5" t="s">
        <v>925</v>
      </c>
      <c r="D304" s="5" t="s">
        <v>2888</v>
      </c>
      <c r="E304" s="10">
        <v>50.42</v>
      </c>
      <c r="F304" s="11">
        <v>203.9675</v>
      </c>
      <c r="G304" s="10">
        <v>208.16</v>
      </c>
      <c r="H304" s="12">
        <f t="shared" si="4"/>
        <v>-2.014075710991543</v>
      </c>
    </row>
    <row r="305" spans="1:8">
      <c r="A305" s="5" t="s">
        <v>926</v>
      </c>
      <c r="B305" s="5" t="s">
        <v>927</v>
      </c>
      <c r="C305" s="5" t="s">
        <v>928</v>
      </c>
      <c r="D305" s="5" t="s">
        <v>2888</v>
      </c>
      <c r="E305" s="10">
        <v>53.16</v>
      </c>
      <c r="F305" s="11">
        <v>216.89</v>
      </c>
      <c r="G305" s="10">
        <v>221.66</v>
      </c>
      <c r="H305" s="12">
        <f t="shared" si="4"/>
        <v>-2.1519444193810386</v>
      </c>
    </row>
    <row r="306" spans="1:8">
      <c r="A306" s="5" t="s">
        <v>929</v>
      </c>
      <c r="B306" s="5" t="s">
        <v>930</v>
      </c>
      <c r="C306" s="5" t="s">
        <v>931</v>
      </c>
      <c r="D306" s="5" t="s">
        <v>2888</v>
      </c>
      <c r="E306" s="10">
        <v>38.14</v>
      </c>
      <c r="F306" s="11">
        <v>144.041</v>
      </c>
      <c r="G306" s="10">
        <v>150.47999999999999</v>
      </c>
      <c r="H306" s="12">
        <f t="shared" si="4"/>
        <v>-4.2789739500265771</v>
      </c>
    </row>
    <row r="307" spans="1:8">
      <c r="A307" s="5" t="s">
        <v>932</v>
      </c>
      <c r="B307" s="5" t="s">
        <v>933</v>
      </c>
      <c r="C307" s="5" t="s">
        <v>934</v>
      </c>
      <c r="D307" s="5" t="s">
        <v>2888</v>
      </c>
      <c r="E307" s="10">
        <v>42.5</v>
      </c>
      <c r="F307" s="11">
        <v>164.51249999999999</v>
      </c>
      <c r="G307" s="10">
        <v>167.99</v>
      </c>
      <c r="H307" s="12">
        <f t="shared" si="4"/>
        <v>-2.0700636942675281</v>
      </c>
    </row>
    <row r="308" spans="1:8">
      <c r="A308" s="5" t="s">
        <v>935</v>
      </c>
      <c r="B308" s="5" t="s">
        <v>936</v>
      </c>
      <c r="C308" s="5" t="s">
        <v>937</v>
      </c>
      <c r="D308" s="5" t="s">
        <v>2888</v>
      </c>
      <c r="E308" s="10">
        <v>46.51</v>
      </c>
      <c r="F308" s="11">
        <v>182.35499999999999</v>
      </c>
      <c r="G308" s="10">
        <v>185.4</v>
      </c>
      <c r="H308" s="12">
        <f t="shared" si="4"/>
        <v>-1.642394822006481</v>
      </c>
    </row>
    <row r="309" spans="1:8">
      <c r="A309" s="5" t="s">
        <v>938</v>
      </c>
      <c r="B309" s="5" t="s">
        <v>939</v>
      </c>
      <c r="C309" s="5" t="s">
        <v>940</v>
      </c>
      <c r="D309" s="5" t="s">
        <v>2888</v>
      </c>
      <c r="E309" s="10">
        <v>47.71</v>
      </c>
      <c r="F309" s="11">
        <v>190.64750000000001</v>
      </c>
      <c r="G309" s="10">
        <v>193.74</v>
      </c>
      <c r="H309" s="12">
        <f t="shared" si="4"/>
        <v>-1.5962114173634774</v>
      </c>
    </row>
    <row r="310" spans="1:8">
      <c r="A310" s="5" t="s">
        <v>941</v>
      </c>
      <c r="B310" s="5" t="s">
        <v>942</v>
      </c>
      <c r="C310" s="5" t="s">
        <v>943</v>
      </c>
      <c r="D310" s="5" t="s">
        <v>2888</v>
      </c>
      <c r="E310" s="10">
        <v>50.59</v>
      </c>
      <c r="F310" s="11">
        <v>204.67</v>
      </c>
      <c r="G310" s="10">
        <v>208.16</v>
      </c>
      <c r="H310" s="12">
        <f t="shared" si="4"/>
        <v>-1.6765949269792511</v>
      </c>
    </row>
    <row r="311" spans="1:8">
      <c r="A311" s="5" t="s">
        <v>944</v>
      </c>
      <c r="B311" s="5" t="s">
        <v>945</v>
      </c>
      <c r="C311" s="5" t="s">
        <v>946</v>
      </c>
      <c r="D311" s="5" t="s">
        <v>2888</v>
      </c>
      <c r="E311" s="10">
        <v>53.48</v>
      </c>
      <c r="F311" s="11">
        <v>218.6925</v>
      </c>
      <c r="G311" s="10">
        <v>222.58</v>
      </c>
      <c r="H311" s="12">
        <f t="shared" si="4"/>
        <v>-1.7465630335160469</v>
      </c>
    </row>
    <row r="312" spans="1:8">
      <c r="A312" s="5" t="s">
        <v>947</v>
      </c>
      <c r="B312" s="5" t="s">
        <v>948</v>
      </c>
      <c r="C312" s="5" t="s">
        <v>949</v>
      </c>
      <c r="D312" s="5" t="s">
        <v>2888</v>
      </c>
      <c r="E312" s="10">
        <v>56.37</v>
      </c>
      <c r="F312" s="11">
        <v>232.715</v>
      </c>
      <c r="G312" s="10">
        <v>237</v>
      </c>
      <c r="H312" s="12">
        <f t="shared" si="4"/>
        <v>-1.8080168776371295</v>
      </c>
    </row>
    <row r="313" spans="1:8">
      <c r="A313" s="5" t="s">
        <v>950</v>
      </c>
      <c r="B313" s="5" t="s">
        <v>951</v>
      </c>
      <c r="C313" s="5" t="s">
        <v>952</v>
      </c>
      <c r="D313" s="5" t="s">
        <v>2888</v>
      </c>
      <c r="E313" s="10">
        <v>40.24</v>
      </c>
      <c r="F313" s="11">
        <v>153.98500000000001</v>
      </c>
      <c r="G313" s="10">
        <v>157.28</v>
      </c>
      <c r="H313" s="12">
        <f t="shared" si="4"/>
        <v>-2.0949898270600125</v>
      </c>
    </row>
    <row r="314" spans="1:8">
      <c r="A314" s="5" t="s">
        <v>953</v>
      </c>
      <c r="B314" s="5" t="s">
        <v>954</v>
      </c>
      <c r="C314" s="5" t="s">
        <v>955</v>
      </c>
      <c r="D314" s="5" t="s">
        <v>2888</v>
      </c>
      <c r="E314" s="10">
        <v>43.84</v>
      </c>
      <c r="F314" s="11">
        <v>171.01750000000001</v>
      </c>
      <c r="G314" s="10">
        <v>175.72</v>
      </c>
      <c r="H314" s="12">
        <f t="shared" si="4"/>
        <v>-2.6761324834964637</v>
      </c>
    </row>
    <row r="315" spans="1:8">
      <c r="A315" s="5" t="s">
        <v>956</v>
      </c>
      <c r="B315" s="5" t="s">
        <v>957</v>
      </c>
      <c r="C315" s="5" t="s">
        <v>958</v>
      </c>
      <c r="D315" s="5" t="s">
        <v>2888</v>
      </c>
      <c r="E315" s="10">
        <v>48.55</v>
      </c>
      <c r="F315" s="11">
        <v>191.87</v>
      </c>
      <c r="G315" s="10">
        <v>197.04</v>
      </c>
      <c r="H315" s="12">
        <f t="shared" si="4"/>
        <v>-2.6238327243199291</v>
      </c>
    </row>
    <row r="316" spans="1:8">
      <c r="A316" s="5" t="s">
        <v>959</v>
      </c>
      <c r="B316" s="5" t="s">
        <v>960</v>
      </c>
      <c r="C316" s="5" t="s">
        <v>961</v>
      </c>
      <c r="D316" s="5" t="s">
        <v>2888</v>
      </c>
      <c r="E316" s="10">
        <v>49.9</v>
      </c>
      <c r="F316" s="11">
        <v>201.26249999999999</v>
      </c>
      <c r="G316" s="10">
        <v>206.31</v>
      </c>
      <c r="H316" s="12">
        <f t="shared" si="4"/>
        <v>-2.4465610004362435</v>
      </c>
    </row>
    <row r="317" spans="1:8">
      <c r="A317" s="5" t="s">
        <v>962</v>
      </c>
      <c r="B317" s="5" t="s">
        <v>963</v>
      </c>
      <c r="C317" s="5" t="s">
        <v>964</v>
      </c>
      <c r="D317" s="5" t="s">
        <v>2888</v>
      </c>
      <c r="E317" s="10">
        <v>52.94</v>
      </c>
      <c r="F317" s="11">
        <v>216.38499999999999</v>
      </c>
      <c r="G317" s="10">
        <v>221.66</v>
      </c>
      <c r="H317" s="12">
        <f t="shared" si="4"/>
        <v>-2.3797708201750454</v>
      </c>
    </row>
    <row r="318" spans="1:8">
      <c r="A318" s="5" t="s">
        <v>965</v>
      </c>
      <c r="B318" s="5" t="s">
        <v>966</v>
      </c>
      <c r="C318" s="5" t="s">
        <v>967</v>
      </c>
      <c r="D318" s="5" t="s">
        <v>2888</v>
      </c>
      <c r="E318" s="10">
        <v>55.98</v>
      </c>
      <c r="F318" s="11">
        <v>231.50749999999999</v>
      </c>
      <c r="G318" s="10">
        <v>237</v>
      </c>
      <c r="H318" s="12">
        <f t="shared" si="4"/>
        <v>-2.3175105485232095</v>
      </c>
    </row>
    <row r="319" spans="1:8">
      <c r="A319" s="5" t="s">
        <v>968</v>
      </c>
      <c r="B319" s="5" t="s">
        <v>969</v>
      </c>
      <c r="C319" s="5" t="s">
        <v>970</v>
      </c>
      <c r="D319" s="5" t="s">
        <v>2888</v>
      </c>
      <c r="E319" s="10">
        <v>59.01</v>
      </c>
      <c r="F319" s="11">
        <v>246.63</v>
      </c>
      <c r="G319" s="10">
        <v>252.35</v>
      </c>
      <c r="H319" s="12">
        <f t="shared" si="4"/>
        <v>-2.2666930850009903</v>
      </c>
    </row>
    <row r="320" spans="1:8">
      <c r="A320" s="5" t="s">
        <v>971</v>
      </c>
      <c r="B320" s="5" t="s">
        <v>972</v>
      </c>
      <c r="C320" s="5"/>
      <c r="D320" s="5"/>
      <c r="E320" s="10"/>
      <c r="F320" s="11"/>
      <c r="G320" s="10"/>
      <c r="H320" s="12">
        <f t="shared" si="4"/>
        <v>0</v>
      </c>
    </row>
    <row r="321" spans="1:8">
      <c r="A321" s="5" t="s">
        <v>973</v>
      </c>
      <c r="B321" s="5" t="s">
        <v>974</v>
      </c>
      <c r="C321" s="5" t="s">
        <v>2582</v>
      </c>
      <c r="D321" s="5" t="s">
        <v>2888</v>
      </c>
      <c r="E321" s="10">
        <v>41.21</v>
      </c>
      <c r="F321" s="11">
        <v>157.81</v>
      </c>
      <c r="G321" s="10">
        <v>160.27000000000001</v>
      </c>
      <c r="H321" s="12">
        <f t="shared" si="4"/>
        <v>-1.5349098396456029</v>
      </c>
    </row>
    <row r="322" spans="1:8">
      <c r="A322" s="5" t="s">
        <v>975</v>
      </c>
      <c r="B322" s="5" t="s">
        <v>976</v>
      </c>
      <c r="C322" s="5" t="s">
        <v>977</v>
      </c>
      <c r="D322" s="5" t="s">
        <v>2888</v>
      </c>
      <c r="E322" s="10">
        <v>43.33</v>
      </c>
      <c r="F322" s="11">
        <v>166.07249999999999</v>
      </c>
      <c r="G322" s="10">
        <v>167.99</v>
      </c>
      <c r="H322" s="12">
        <f t="shared" si="4"/>
        <v>-1.1414369902970523</v>
      </c>
    </row>
    <row r="323" spans="1:8">
      <c r="A323" s="5" t="s">
        <v>978</v>
      </c>
      <c r="B323" s="5" t="s">
        <v>979</v>
      </c>
      <c r="C323" s="5" t="s">
        <v>980</v>
      </c>
      <c r="D323" s="5" t="s">
        <v>2888</v>
      </c>
      <c r="E323" s="10">
        <v>44.89</v>
      </c>
      <c r="F323" s="11">
        <v>172.42500000000001</v>
      </c>
      <c r="G323" s="10">
        <v>175.72</v>
      </c>
      <c r="H323" s="12">
        <f t="shared" si="4"/>
        <v>-1.875142271796032</v>
      </c>
    </row>
    <row r="324" spans="1:8">
      <c r="A324" s="5" t="s">
        <v>981</v>
      </c>
      <c r="B324" s="5" t="s">
        <v>982</v>
      </c>
      <c r="C324" s="5" t="s">
        <v>983</v>
      </c>
      <c r="D324" s="5" t="s">
        <v>2888</v>
      </c>
      <c r="E324" s="10">
        <v>38.97</v>
      </c>
      <c r="F324" s="11">
        <v>146.565</v>
      </c>
      <c r="G324" s="10">
        <v>149.13999999999999</v>
      </c>
      <c r="H324" s="12">
        <f t="shared" si="4"/>
        <v>-1.7265656430199738</v>
      </c>
    </row>
    <row r="325" spans="1:8">
      <c r="A325" s="5" t="s">
        <v>984</v>
      </c>
      <c r="B325" s="5" t="s">
        <v>985</v>
      </c>
      <c r="C325" s="5" t="s">
        <v>986</v>
      </c>
      <c r="D325" s="5" t="s">
        <v>2888</v>
      </c>
      <c r="E325" s="10">
        <v>41.01</v>
      </c>
      <c r="F325" s="11">
        <v>156.08000000000001</v>
      </c>
      <c r="G325" s="10">
        <v>157.80000000000001</v>
      </c>
      <c r="H325" s="12">
        <f t="shared" ref="H325:H388" si="5">IF(E325=0,0,(F325-G325)/G325*100)</f>
        <v>-1.0899873257287698</v>
      </c>
    </row>
    <row r="326" spans="1:8">
      <c r="A326" s="5" t="s">
        <v>987</v>
      </c>
      <c r="B326" s="5" t="s">
        <v>988</v>
      </c>
      <c r="C326" s="5" t="s">
        <v>989</v>
      </c>
      <c r="D326" s="5" t="s">
        <v>2888</v>
      </c>
      <c r="E326" s="10">
        <v>43.08</v>
      </c>
      <c r="F326" s="11">
        <v>167.97499999999999</v>
      </c>
      <c r="G326" s="10">
        <v>170.67</v>
      </c>
      <c r="H326" s="12">
        <f t="shared" si="5"/>
        <v>-1.5790707212749711</v>
      </c>
    </row>
    <row r="327" spans="1:8">
      <c r="A327" s="5" t="s">
        <v>990</v>
      </c>
      <c r="B327" s="5" t="s">
        <v>991</v>
      </c>
      <c r="C327" s="5" t="s">
        <v>992</v>
      </c>
      <c r="D327" s="5" t="s">
        <v>2888</v>
      </c>
      <c r="E327" s="10">
        <v>46.64</v>
      </c>
      <c r="F327" s="11">
        <v>182.51750000000001</v>
      </c>
      <c r="G327" s="10">
        <v>185.4</v>
      </c>
      <c r="H327" s="12">
        <f t="shared" si="5"/>
        <v>-1.5547464940668787</v>
      </c>
    </row>
    <row r="328" spans="1:8">
      <c r="A328" s="5" t="s">
        <v>993</v>
      </c>
      <c r="B328" s="5" t="s">
        <v>994</v>
      </c>
      <c r="C328" s="5" t="s">
        <v>995</v>
      </c>
      <c r="D328" s="5" t="s">
        <v>2888</v>
      </c>
      <c r="E328" s="10">
        <v>49.07</v>
      </c>
      <c r="F328" s="11">
        <v>193.24</v>
      </c>
      <c r="G328" s="10">
        <v>197.04</v>
      </c>
      <c r="H328" s="12">
        <f t="shared" si="5"/>
        <v>-1.9285424279334058</v>
      </c>
    </row>
    <row r="329" spans="1:8">
      <c r="A329" s="5" t="s">
        <v>996</v>
      </c>
      <c r="B329" s="5" t="s">
        <v>997</v>
      </c>
      <c r="C329" s="5" t="s">
        <v>998</v>
      </c>
      <c r="D329" s="5" t="s">
        <v>2888</v>
      </c>
      <c r="E329" s="10">
        <v>35.57</v>
      </c>
      <c r="F329" s="11">
        <v>133.94999999999999</v>
      </c>
      <c r="G329" s="10">
        <v>136.99</v>
      </c>
      <c r="H329" s="12">
        <f t="shared" si="5"/>
        <v>-2.2191400832177677</v>
      </c>
    </row>
    <row r="330" spans="1:8">
      <c r="A330" s="5" t="s">
        <v>999</v>
      </c>
      <c r="B330" s="5" t="s">
        <v>1000</v>
      </c>
      <c r="C330" s="5" t="s">
        <v>1001</v>
      </c>
      <c r="D330" s="5" t="s">
        <v>2888</v>
      </c>
      <c r="E330" s="10">
        <v>38.15</v>
      </c>
      <c r="F330" s="11">
        <v>145.77250000000001</v>
      </c>
      <c r="G330" s="10">
        <v>149.35</v>
      </c>
      <c r="H330" s="12">
        <f t="shared" si="5"/>
        <v>-2.3953799799129474</v>
      </c>
    </row>
    <row r="331" spans="1:8">
      <c r="A331" s="5" t="s">
        <v>1002</v>
      </c>
      <c r="B331" s="5" t="s">
        <v>1003</v>
      </c>
      <c r="C331" s="5" t="s">
        <v>1004</v>
      </c>
      <c r="D331" s="5" t="s">
        <v>2888</v>
      </c>
      <c r="E331" s="10">
        <v>41.29</v>
      </c>
      <c r="F331" s="11">
        <v>159.505</v>
      </c>
      <c r="G331" s="10">
        <v>162.12</v>
      </c>
      <c r="H331" s="12">
        <f t="shared" si="5"/>
        <v>-1.6130027140389889</v>
      </c>
    </row>
    <row r="332" spans="1:8">
      <c r="A332" s="5" t="s">
        <v>1005</v>
      </c>
      <c r="B332" s="5" t="s">
        <v>1006</v>
      </c>
      <c r="C332" s="5" t="s">
        <v>1007</v>
      </c>
      <c r="D332" s="5" t="s">
        <v>2888</v>
      </c>
      <c r="E332" s="10">
        <v>42.76</v>
      </c>
      <c r="F332" s="11">
        <v>167.50749999999999</v>
      </c>
      <c r="G332" s="10">
        <v>171.6</v>
      </c>
      <c r="H332" s="12">
        <f t="shared" si="5"/>
        <v>-2.3849067599067606</v>
      </c>
    </row>
    <row r="333" spans="1:8">
      <c r="A333" s="5" t="s">
        <v>1008</v>
      </c>
      <c r="B333" s="5" t="s">
        <v>1009</v>
      </c>
      <c r="C333" s="5" t="s">
        <v>1010</v>
      </c>
      <c r="D333" s="5" t="s">
        <v>2888</v>
      </c>
      <c r="E333" s="10">
        <v>44.79</v>
      </c>
      <c r="F333" s="11">
        <v>177.42</v>
      </c>
      <c r="G333" s="10">
        <v>181.28</v>
      </c>
      <c r="H333" s="12">
        <f t="shared" si="5"/>
        <v>-2.1293027360988601</v>
      </c>
    </row>
    <row r="334" spans="1:8">
      <c r="A334" s="5" t="s">
        <v>1011</v>
      </c>
      <c r="B334" s="5" t="s">
        <v>1012</v>
      </c>
      <c r="C334" s="5" t="s">
        <v>1013</v>
      </c>
      <c r="D334" s="5" t="s">
        <v>2888</v>
      </c>
      <c r="E334" s="10">
        <v>47.37</v>
      </c>
      <c r="F334" s="11">
        <v>189.24250000000001</v>
      </c>
      <c r="G334" s="10">
        <v>193.74</v>
      </c>
      <c r="H334" s="12">
        <f t="shared" si="5"/>
        <v>-2.3214101372974101</v>
      </c>
    </row>
    <row r="335" spans="1:8">
      <c r="A335" s="5" t="s">
        <v>1014</v>
      </c>
      <c r="B335" s="5" t="s">
        <v>1015</v>
      </c>
      <c r="C335" s="5" t="s">
        <v>1016</v>
      </c>
      <c r="D335" s="5" t="s">
        <v>2888</v>
      </c>
      <c r="E335" s="10">
        <v>50.51</v>
      </c>
      <c r="F335" s="11">
        <v>202.97499999999999</v>
      </c>
      <c r="G335" s="10">
        <v>206.31</v>
      </c>
      <c r="H335" s="12">
        <f t="shared" si="5"/>
        <v>-1.616499442586403</v>
      </c>
    </row>
    <row r="336" spans="1:8">
      <c r="A336" s="5" t="s">
        <v>1017</v>
      </c>
      <c r="B336" s="5" t="s">
        <v>1018</v>
      </c>
      <c r="C336" s="5" t="s">
        <v>1019</v>
      </c>
      <c r="D336" s="5" t="s">
        <v>2888</v>
      </c>
      <c r="E336" s="10">
        <v>37.869999999999997</v>
      </c>
      <c r="F336" s="11">
        <v>143.17500000000001</v>
      </c>
      <c r="G336" s="10">
        <v>146.66999999999999</v>
      </c>
      <c r="H336" s="12">
        <f t="shared" si="5"/>
        <v>-2.3829003886275153</v>
      </c>
    </row>
    <row r="337" spans="1:8">
      <c r="A337" s="5" t="s">
        <v>1020</v>
      </c>
      <c r="B337" s="5" t="s">
        <v>1021</v>
      </c>
      <c r="C337" s="5" t="s">
        <v>1022</v>
      </c>
      <c r="D337" s="5" t="s">
        <v>2888</v>
      </c>
      <c r="E337" s="10">
        <v>41.16</v>
      </c>
      <c r="F337" s="11">
        <v>158.00749999999999</v>
      </c>
      <c r="G337" s="10">
        <v>160.27000000000001</v>
      </c>
      <c r="H337" s="12">
        <f t="shared" si="5"/>
        <v>-1.41168028951146</v>
      </c>
    </row>
    <row r="338" spans="1:8">
      <c r="A338" s="5" t="s">
        <v>1023</v>
      </c>
      <c r="B338" s="5" t="s">
        <v>1024</v>
      </c>
      <c r="C338" s="5" t="s">
        <v>1025</v>
      </c>
      <c r="D338" s="5" t="s">
        <v>2888</v>
      </c>
      <c r="E338" s="10">
        <v>42.78</v>
      </c>
      <c r="F338" s="11">
        <v>167.11</v>
      </c>
      <c r="G338" s="10">
        <v>170.67</v>
      </c>
      <c r="H338" s="12">
        <f t="shared" si="5"/>
        <v>-2.0858967598288944</v>
      </c>
    </row>
    <row r="339" spans="1:8">
      <c r="A339" s="5" t="s">
        <v>1026</v>
      </c>
      <c r="B339" s="5" t="s">
        <v>1027</v>
      </c>
      <c r="C339" s="5" t="s">
        <v>1028</v>
      </c>
      <c r="D339" s="5" t="s">
        <v>2888</v>
      </c>
      <c r="E339" s="10">
        <v>44.96</v>
      </c>
      <c r="F339" s="11">
        <v>178.1225</v>
      </c>
      <c r="G339" s="10">
        <v>181.28</v>
      </c>
      <c r="H339" s="12">
        <f t="shared" si="5"/>
        <v>-1.7417806707855243</v>
      </c>
    </row>
    <row r="340" spans="1:8">
      <c r="A340" s="5" t="s">
        <v>1029</v>
      </c>
      <c r="B340" s="5" t="s">
        <v>1030</v>
      </c>
      <c r="C340" s="5" t="s">
        <v>1031</v>
      </c>
      <c r="D340" s="5" t="s">
        <v>2888</v>
      </c>
      <c r="E340" s="10">
        <v>56.03</v>
      </c>
      <c r="F340" s="11">
        <v>241.97</v>
      </c>
      <c r="G340" s="10">
        <v>194.67</v>
      </c>
      <c r="H340" s="12">
        <f t="shared" si="5"/>
        <v>24.297529151898093</v>
      </c>
    </row>
    <row r="341" spans="1:8">
      <c r="A341" s="5" t="s">
        <v>1032</v>
      </c>
      <c r="B341" s="5" t="s">
        <v>1033</v>
      </c>
      <c r="C341" s="5" t="s">
        <v>1034</v>
      </c>
      <c r="D341" s="5" t="s">
        <v>2888</v>
      </c>
      <c r="E341" s="10">
        <v>50.42</v>
      </c>
      <c r="F341" s="11">
        <v>203.9675</v>
      </c>
      <c r="G341" s="10">
        <v>208.16</v>
      </c>
      <c r="H341" s="12">
        <f t="shared" si="5"/>
        <v>-2.014075710991543</v>
      </c>
    </row>
    <row r="342" spans="1:8">
      <c r="A342" s="5" t="s">
        <v>1035</v>
      </c>
      <c r="B342" s="5" t="s">
        <v>1036</v>
      </c>
      <c r="C342" s="5" t="s">
        <v>1037</v>
      </c>
      <c r="D342" s="5" t="s">
        <v>2888</v>
      </c>
      <c r="E342" s="10">
        <v>53.16</v>
      </c>
      <c r="F342" s="11">
        <v>216.89</v>
      </c>
      <c r="G342" s="10">
        <v>221.66</v>
      </c>
      <c r="H342" s="12">
        <f t="shared" si="5"/>
        <v>-2.1519444193810386</v>
      </c>
    </row>
    <row r="343" spans="1:8">
      <c r="A343" s="5" t="s">
        <v>1038</v>
      </c>
      <c r="B343" s="5" t="s">
        <v>1039</v>
      </c>
      <c r="C343" s="5" t="s">
        <v>1040</v>
      </c>
      <c r="D343" s="5" t="s">
        <v>2888</v>
      </c>
      <c r="E343" s="10">
        <v>38.49</v>
      </c>
      <c r="F343" s="11">
        <v>146.66999999999999</v>
      </c>
      <c r="G343" s="10">
        <v>150.47999999999999</v>
      </c>
      <c r="H343" s="12">
        <f t="shared" si="5"/>
        <v>-2.5318979266347701</v>
      </c>
    </row>
    <row r="344" spans="1:8">
      <c r="A344" s="5" t="s">
        <v>1041</v>
      </c>
      <c r="B344" s="5" t="s">
        <v>1042</v>
      </c>
      <c r="C344" s="5" t="s">
        <v>1043</v>
      </c>
      <c r="D344" s="5" t="s">
        <v>2888</v>
      </c>
      <c r="E344" s="10">
        <v>42.5</v>
      </c>
      <c r="F344" s="11">
        <v>164.51249999999999</v>
      </c>
      <c r="G344" s="10">
        <v>167.99</v>
      </c>
      <c r="H344" s="12">
        <f t="shared" si="5"/>
        <v>-2.0700636942675281</v>
      </c>
    </row>
    <row r="345" spans="1:8">
      <c r="A345" s="5" t="s">
        <v>1044</v>
      </c>
      <c r="B345" s="5" t="s">
        <v>1045</v>
      </c>
      <c r="C345" s="5" t="s">
        <v>1046</v>
      </c>
      <c r="D345" s="5" t="s">
        <v>2888</v>
      </c>
      <c r="E345" s="10">
        <v>46.51</v>
      </c>
      <c r="F345" s="11">
        <v>182.35499999999999</v>
      </c>
      <c r="G345" s="10">
        <v>185.4</v>
      </c>
      <c r="H345" s="12">
        <f t="shared" si="5"/>
        <v>-1.642394822006481</v>
      </c>
    </row>
    <row r="346" spans="1:8">
      <c r="A346" s="5" t="s">
        <v>1047</v>
      </c>
      <c r="B346" s="5" t="s">
        <v>1048</v>
      </c>
      <c r="C346" s="5" t="s">
        <v>1049</v>
      </c>
      <c r="D346" s="5" t="s">
        <v>2888</v>
      </c>
      <c r="E346" s="10">
        <v>47.71</v>
      </c>
      <c r="F346" s="11">
        <v>190.64750000000001</v>
      </c>
      <c r="G346" s="10">
        <v>193.74</v>
      </c>
      <c r="H346" s="12">
        <f t="shared" si="5"/>
        <v>-1.5962114173634774</v>
      </c>
    </row>
    <row r="347" spans="1:8">
      <c r="A347" s="5" t="s">
        <v>1050</v>
      </c>
      <c r="B347" s="5" t="s">
        <v>1051</v>
      </c>
      <c r="C347" s="5" t="s">
        <v>1052</v>
      </c>
      <c r="D347" s="5" t="s">
        <v>2888</v>
      </c>
      <c r="E347" s="10">
        <v>50.59</v>
      </c>
      <c r="F347" s="11">
        <v>204.67</v>
      </c>
      <c r="G347" s="10">
        <v>208.16</v>
      </c>
      <c r="H347" s="12">
        <f t="shared" si="5"/>
        <v>-1.6765949269792511</v>
      </c>
    </row>
    <row r="348" spans="1:8">
      <c r="A348" s="5" t="s">
        <v>1053</v>
      </c>
      <c r="B348" s="5" t="s">
        <v>1054</v>
      </c>
      <c r="C348" s="5" t="s">
        <v>1055</v>
      </c>
      <c r="D348" s="5" t="s">
        <v>2888</v>
      </c>
      <c r="E348" s="10">
        <v>53.48</v>
      </c>
      <c r="F348" s="11">
        <v>218.6925</v>
      </c>
      <c r="G348" s="10">
        <v>222.58</v>
      </c>
      <c r="H348" s="12">
        <f t="shared" si="5"/>
        <v>-1.7465630335160469</v>
      </c>
    </row>
    <row r="349" spans="1:8">
      <c r="A349" s="5" t="s">
        <v>1056</v>
      </c>
      <c r="B349" s="5" t="s">
        <v>1057</v>
      </c>
      <c r="C349" s="5" t="s">
        <v>1058</v>
      </c>
      <c r="D349" s="5" t="s">
        <v>2888</v>
      </c>
      <c r="E349" s="10">
        <v>56.37</v>
      </c>
      <c r="F349" s="11">
        <v>232.715</v>
      </c>
      <c r="G349" s="10">
        <v>237</v>
      </c>
      <c r="H349" s="12">
        <f t="shared" si="5"/>
        <v>-1.8080168776371295</v>
      </c>
    </row>
    <row r="350" spans="1:8">
      <c r="A350" s="5" t="s">
        <v>1059</v>
      </c>
      <c r="B350" s="5" t="s">
        <v>1060</v>
      </c>
      <c r="C350" s="5" t="s">
        <v>1061</v>
      </c>
      <c r="D350" s="5" t="s">
        <v>2888</v>
      </c>
      <c r="E350" s="10">
        <v>40.24</v>
      </c>
      <c r="F350" s="11">
        <v>153.98500000000001</v>
      </c>
      <c r="G350" s="10">
        <v>157.28</v>
      </c>
      <c r="H350" s="12">
        <f t="shared" si="5"/>
        <v>-2.0949898270600125</v>
      </c>
    </row>
    <row r="351" spans="1:8">
      <c r="A351" s="5" t="s">
        <v>1062</v>
      </c>
      <c r="B351" s="5" t="s">
        <v>1063</v>
      </c>
      <c r="C351" s="5" t="s">
        <v>1064</v>
      </c>
      <c r="D351" s="5" t="s">
        <v>2888</v>
      </c>
      <c r="E351" s="10">
        <v>43.84</v>
      </c>
      <c r="F351" s="11">
        <v>171.01750000000001</v>
      </c>
      <c r="G351" s="10">
        <v>175.72</v>
      </c>
      <c r="H351" s="12">
        <f t="shared" si="5"/>
        <v>-2.6761324834964637</v>
      </c>
    </row>
    <row r="352" spans="1:8">
      <c r="A352" s="5" t="s">
        <v>3496</v>
      </c>
      <c r="B352" s="5" t="s">
        <v>3497</v>
      </c>
      <c r="C352" s="5" t="s">
        <v>3498</v>
      </c>
      <c r="D352" s="5" t="s">
        <v>2888</v>
      </c>
      <c r="E352" s="10">
        <v>48.55</v>
      </c>
      <c r="F352" s="11">
        <v>191.87</v>
      </c>
      <c r="G352" s="10">
        <v>197.04</v>
      </c>
      <c r="H352" s="12">
        <f t="shared" si="5"/>
        <v>-2.6238327243199291</v>
      </c>
    </row>
    <row r="353" spans="1:8">
      <c r="A353" s="5" t="s">
        <v>3499</v>
      </c>
      <c r="B353" s="5" t="s">
        <v>3500</v>
      </c>
      <c r="C353" s="5" t="s">
        <v>3501</v>
      </c>
      <c r="D353" s="5" t="s">
        <v>2888</v>
      </c>
      <c r="E353" s="10">
        <v>49.9</v>
      </c>
      <c r="F353" s="11">
        <v>201.26249999999999</v>
      </c>
      <c r="G353" s="10">
        <v>206.31</v>
      </c>
      <c r="H353" s="12">
        <f t="shared" si="5"/>
        <v>-2.4465610004362435</v>
      </c>
    </row>
    <row r="354" spans="1:8">
      <c r="A354" s="5" t="s">
        <v>3502</v>
      </c>
      <c r="B354" s="5" t="s">
        <v>3503</v>
      </c>
      <c r="C354" s="5" t="s">
        <v>3504</v>
      </c>
      <c r="D354" s="5" t="s">
        <v>2888</v>
      </c>
      <c r="E354" s="10">
        <v>52.94</v>
      </c>
      <c r="F354" s="11">
        <v>216.38499999999999</v>
      </c>
      <c r="G354" s="10">
        <v>221.66</v>
      </c>
      <c r="H354" s="12">
        <f t="shared" si="5"/>
        <v>-2.3797708201750454</v>
      </c>
    </row>
    <row r="355" spans="1:8">
      <c r="A355" s="5" t="s">
        <v>3505</v>
      </c>
      <c r="B355" s="5" t="s">
        <v>3506</v>
      </c>
      <c r="C355" s="5" t="s">
        <v>3507</v>
      </c>
      <c r="D355" s="5" t="s">
        <v>2888</v>
      </c>
      <c r="E355" s="10">
        <v>56.54</v>
      </c>
      <c r="F355" s="11">
        <v>233.41749999999999</v>
      </c>
      <c r="G355" s="10">
        <v>237</v>
      </c>
      <c r="H355" s="12">
        <f t="shared" si="5"/>
        <v>-1.5116033755274305</v>
      </c>
    </row>
    <row r="356" spans="1:8">
      <c r="A356" s="5" t="s">
        <v>3508</v>
      </c>
      <c r="B356" s="5" t="s">
        <v>3509</v>
      </c>
      <c r="C356" s="5" t="s">
        <v>3510</v>
      </c>
      <c r="D356" s="5" t="s">
        <v>2888</v>
      </c>
      <c r="E356" s="10">
        <v>59.01</v>
      </c>
      <c r="F356" s="11">
        <v>246.63</v>
      </c>
      <c r="G356" s="10">
        <v>252.35</v>
      </c>
      <c r="H356" s="12">
        <f t="shared" si="5"/>
        <v>-2.2666930850009903</v>
      </c>
    </row>
    <row r="357" spans="1:8">
      <c r="A357" s="5" t="s">
        <v>3511</v>
      </c>
      <c r="B357" s="5" t="s">
        <v>3512</v>
      </c>
      <c r="C357" s="5"/>
      <c r="D357" s="5"/>
      <c r="E357" s="10"/>
      <c r="F357" s="11"/>
      <c r="G357" s="10"/>
      <c r="H357" s="12">
        <f t="shared" si="5"/>
        <v>0</v>
      </c>
    </row>
    <row r="358" spans="1:8">
      <c r="A358" s="5" t="s">
        <v>3513</v>
      </c>
      <c r="B358" s="5" t="s">
        <v>3514</v>
      </c>
      <c r="C358" s="5" t="s">
        <v>2583</v>
      </c>
      <c r="D358" s="5" t="s">
        <v>2888</v>
      </c>
      <c r="E358" s="10">
        <v>44.02</v>
      </c>
      <c r="F358" s="11">
        <v>167.91</v>
      </c>
      <c r="G358" s="10">
        <v>172.63</v>
      </c>
      <c r="H358" s="12">
        <f t="shared" si="5"/>
        <v>-2.7341713491281925</v>
      </c>
    </row>
    <row r="359" spans="1:8">
      <c r="A359" s="5" t="s">
        <v>3515</v>
      </c>
      <c r="B359" s="5" t="s">
        <v>3516</v>
      </c>
      <c r="C359" s="5" t="s">
        <v>3517</v>
      </c>
      <c r="D359" s="5" t="s">
        <v>2888</v>
      </c>
      <c r="E359" s="10">
        <v>46.31</v>
      </c>
      <c r="F359" s="11">
        <v>176.875</v>
      </c>
      <c r="G359" s="10">
        <v>180.35</v>
      </c>
      <c r="H359" s="12">
        <f t="shared" si="5"/>
        <v>-1.9268089825339587</v>
      </c>
    </row>
    <row r="360" spans="1:8">
      <c r="A360" s="5" t="s">
        <v>3518</v>
      </c>
      <c r="B360" s="5" t="s">
        <v>3519</v>
      </c>
      <c r="C360" s="5" t="s">
        <v>3520</v>
      </c>
      <c r="D360" s="5" t="s">
        <v>2888</v>
      </c>
      <c r="E360" s="10">
        <v>48.04</v>
      </c>
      <c r="F360" s="11">
        <v>183.93</v>
      </c>
      <c r="G360" s="10">
        <v>188.08</v>
      </c>
      <c r="H360" s="12">
        <f t="shared" si="5"/>
        <v>-2.2065078689919209</v>
      </c>
    </row>
    <row r="361" spans="1:8">
      <c r="A361" s="5" t="s">
        <v>3521</v>
      </c>
      <c r="B361" s="5" t="s">
        <v>3522</v>
      </c>
      <c r="C361" s="5" t="s">
        <v>3523</v>
      </c>
      <c r="D361" s="5" t="s">
        <v>2888</v>
      </c>
      <c r="E361" s="10">
        <v>44.04</v>
      </c>
      <c r="F361" s="11">
        <v>166.685</v>
      </c>
      <c r="G361" s="10">
        <v>170.16</v>
      </c>
      <c r="H361" s="12">
        <f t="shared" si="5"/>
        <v>-2.0421955806299921</v>
      </c>
    </row>
    <row r="362" spans="1:8">
      <c r="A362" s="5" t="s">
        <v>3524</v>
      </c>
      <c r="B362" s="5" t="s">
        <v>3525</v>
      </c>
      <c r="C362" s="5" t="s">
        <v>3526</v>
      </c>
      <c r="D362" s="5" t="s">
        <v>2888</v>
      </c>
      <c r="E362" s="10">
        <v>45.89</v>
      </c>
      <c r="F362" s="11">
        <v>178.07499999999999</v>
      </c>
      <c r="G362" s="10">
        <v>183.03</v>
      </c>
      <c r="H362" s="12">
        <f t="shared" si="5"/>
        <v>-2.7072064688848889</v>
      </c>
    </row>
    <row r="363" spans="1:8">
      <c r="A363" s="5" t="s">
        <v>3527</v>
      </c>
      <c r="B363" s="5" t="s">
        <v>3528</v>
      </c>
      <c r="C363" s="5" t="s">
        <v>3529</v>
      </c>
      <c r="D363" s="5" t="s">
        <v>2888</v>
      </c>
      <c r="E363" s="10">
        <v>49.62</v>
      </c>
      <c r="F363" s="11">
        <v>193.32</v>
      </c>
      <c r="G363" s="10">
        <v>197.76</v>
      </c>
      <c r="H363" s="12">
        <f t="shared" si="5"/>
        <v>-2.2451456310679601</v>
      </c>
    </row>
    <row r="364" spans="1:8">
      <c r="A364" s="5" t="s">
        <v>3530</v>
      </c>
      <c r="B364" s="5" t="s">
        <v>3531</v>
      </c>
      <c r="C364" s="5" t="s">
        <v>3532</v>
      </c>
      <c r="D364" s="5" t="s">
        <v>2888</v>
      </c>
      <c r="E364" s="10">
        <v>51.66</v>
      </c>
      <c r="F364" s="11">
        <v>202.83500000000001</v>
      </c>
      <c r="G364" s="10">
        <v>209.4</v>
      </c>
      <c r="H364" s="12">
        <f t="shared" si="5"/>
        <v>-3.1351480420248317</v>
      </c>
    </row>
    <row r="365" spans="1:8">
      <c r="A365" s="5" t="s">
        <v>3533</v>
      </c>
      <c r="B365" s="5" t="s">
        <v>3534</v>
      </c>
      <c r="C365" s="5" t="s">
        <v>3535</v>
      </c>
      <c r="D365" s="5" t="s">
        <v>2888</v>
      </c>
      <c r="E365" s="10">
        <v>44.28</v>
      </c>
      <c r="F365" s="11">
        <v>169.78</v>
      </c>
      <c r="G365" s="10">
        <v>174.48</v>
      </c>
      <c r="H365" s="12">
        <f t="shared" si="5"/>
        <v>-2.6937184777624879</v>
      </c>
    </row>
    <row r="366" spans="1:8">
      <c r="A366" s="5" t="s">
        <v>3536</v>
      </c>
      <c r="B366" s="5" t="s">
        <v>3537</v>
      </c>
      <c r="C366" s="5" t="s">
        <v>3538</v>
      </c>
      <c r="D366" s="5" t="s">
        <v>2888</v>
      </c>
      <c r="E366" s="10">
        <v>45.96</v>
      </c>
      <c r="F366" s="11">
        <v>178.815</v>
      </c>
      <c r="G366" s="10">
        <v>183.96</v>
      </c>
      <c r="H366" s="12">
        <f t="shared" si="5"/>
        <v>-2.796803652968042</v>
      </c>
    </row>
    <row r="367" spans="1:8">
      <c r="A367" s="5" t="s">
        <v>3539</v>
      </c>
      <c r="B367" s="5" t="s">
        <v>3540</v>
      </c>
      <c r="C367" s="5" t="s">
        <v>3541</v>
      </c>
      <c r="D367" s="5" t="s">
        <v>2888</v>
      </c>
      <c r="E367" s="10">
        <v>47.6</v>
      </c>
      <c r="F367" s="11">
        <v>187.52</v>
      </c>
      <c r="G367" s="10">
        <v>193.64</v>
      </c>
      <c r="H367" s="12">
        <f t="shared" si="5"/>
        <v>-3.160504028093357</v>
      </c>
    </row>
    <row r="368" spans="1:8">
      <c r="A368" s="5" t="s">
        <v>3542</v>
      </c>
      <c r="B368" s="5" t="s">
        <v>3543</v>
      </c>
      <c r="C368" s="5" t="s">
        <v>3544</v>
      </c>
      <c r="D368" s="5" t="s">
        <v>2888</v>
      </c>
      <c r="E368" s="10">
        <v>50.35</v>
      </c>
      <c r="F368" s="11">
        <v>200.04499999999999</v>
      </c>
      <c r="G368" s="10">
        <v>206.1</v>
      </c>
      <c r="H368" s="12">
        <f t="shared" si="5"/>
        <v>-2.9378942261038365</v>
      </c>
    </row>
    <row r="369" spans="1:8">
      <c r="A369" s="5" t="s">
        <v>3545</v>
      </c>
      <c r="B369" s="5" t="s">
        <v>3546</v>
      </c>
      <c r="C369" s="5" t="s">
        <v>3547</v>
      </c>
      <c r="D369" s="5" t="s">
        <v>2888</v>
      </c>
      <c r="E369" s="10">
        <v>53.1</v>
      </c>
      <c r="F369" s="11">
        <v>212.57</v>
      </c>
      <c r="G369" s="10">
        <v>218.67</v>
      </c>
      <c r="H369" s="12">
        <f t="shared" si="5"/>
        <v>-2.7895916220789294</v>
      </c>
    </row>
    <row r="370" spans="1:8">
      <c r="A370" s="5" t="s">
        <v>3548</v>
      </c>
      <c r="B370" s="5" t="s">
        <v>3549</v>
      </c>
      <c r="C370" s="5" t="s">
        <v>3550</v>
      </c>
      <c r="D370" s="5" t="s">
        <v>2888</v>
      </c>
      <c r="E370" s="10">
        <v>45.81</v>
      </c>
      <c r="F370" s="11">
        <v>177.715</v>
      </c>
      <c r="G370" s="10">
        <v>183.03</v>
      </c>
      <c r="H370" s="12">
        <f t="shared" si="5"/>
        <v>-2.9038955362508867</v>
      </c>
    </row>
    <row r="371" spans="1:8">
      <c r="A371" s="5" t="s">
        <v>3551</v>
      </c>
      <c r="B371" s="5" t="s">
        <v>3552</v>
      </c>
      <c r="C371" s="5" t="s">
        <v>3553</v>
      </c>
      <c r="D371" s="5" t="s">
        <v>2888</v>
      </c>
      <c r="E371" s="10">
        <v>47.6</v>
      </c>
      <c r="F371" s="11">
        <v>187.52</v>
      </c>
      <c r="G371" s="10">
        <v>193.64</v>
      </c>
      <c r="H371" s="12">
        <f t="shared" si="5"/>
        <v>-3.160504028093357</v>
      </c>
    </row>
    <row r="372" spans="1:8">
      <c r="A372" s="5" t="s">
        <v>6058</v>
      </c>
      <c r="B372" s="5" t="s">
        <v>6059</v>
      </c>
      <c r="C372" s="5" t="s">
        <v>6060</v>
      </c>
      <c r="D372" s="5" t="s">
        <v>2888</v>
      </c>
      <c r="E372" s="10">
        <v>50.5</v>
      </c>
      <c r="F372" s="11">
        <v>201.14500000000001</v>
      </c>
      <c r="G372" s="10">
        <v>207.03</v>
      </c>
      <c r="H372" s="12">
        <f t="shared" si="5"/>
        <v>-2.8425832005023381</v>
      </c>
    </row>
    <row r="373" spans="1:8">
      <c r="A373" s="5" t="s">
        <v>6061</v>
      </c>
      <c r="B373" s="5" t="s">
        <v>6062</v>
      </c>
      <c r="C373" s="5" t="s">
        <v>6063</v>
      </c>
      <c r="D373" s="5" t="s">
        <v>2888</v>
      </c>
      <c r="E373" s="10">
        <v>53.4</v>
      </c>
      <c r="F373" s="11">
        <v>214.77</v>
      </c>
      <c r="G373" s="10">
        <v>220.52</v>
      </c>
      <c r="H373" s="12">
        <f t="shared" si="5"/>
        <v>-2.6074732450571374</v>
      </c>
    </row>
    <row r="374" spans="1:8">
      <c r="A374" s="5" t="s">
        <v>6064</v>
      </c>
      <c r="B374" s="5" t="s">
        <v>6065</v>
      </c>
      <c r="C374" s="5" t="s">
        <v>6066</v>
      </c>
      <c r="D374" s="5" t="s">
        <v>2888</v>
      </c>
      <c r="E374" s="10">
        <v>55.75</v>
      </c>
      <c r="F374" s="11">
        <v>226.48500000000001</v>
      </c>
      <c r="G374" s="10">
        <v>234.02</v>
      </c>
      <c r="H374" s="12">
        <f t="shared" si="5"/>
        <v>-3.2198102726262694</v>
      </c>
    </row>
    <row r="375" spans="1:8">
      <c r="A375" s="5" t="s">
        <v>6067</v>
      </c>
      <c r="B375" s="5" t="s">
        <v>6068</v>
      </c>
      <c r="C375" s="5" t="s">
        <v>6069</v>
      </c>
      <c r="D375" s="5" t="s">
        <v>2888</v>
      </c>
      <c r="E375" s="10">
        <v>49.54</v>
      </c>
      <c r="F375" s="11">
        <v>192.96</v>
      </c>
      <c r="G375" s="10">
        <v>197.76</v>
      </c>
      <c r="H375" s="12">
        <f t="shared" si="5"/>
        <v>-2.4271844660194093</v>
      </c>
    </row>
    <row r="376" spans="1:8">
      <c r="A376" s="5" t="s">
        <v>6070</v>
      </c>
      <c r="B376" s="5" t="s">
        <v>6071</v>
      </c>
      <c r="C376" s="5" t="s">
        <v>6072</v>
      </c>
      <c r="D376" s="5" t="s">
        <v>2888</v>
      </c>
      <c r="E376" s="10">
        <v>50.35</v>
      </c>
      <c r="F376" s="11">
        <v>200.04499999999999</v>
      </c>
      <c r="G376" s="10">
        <v>206.1</v>
      </c>
      <c r="H376" s="12">
        <f t="shared" si="5"/>
        <v>-2.9378942261038365</v>
      </c>
    </row>
    <row r="377" spans="1:8">
      <c r="A377" s="5" t="s">
        <v>6073</v>
      </c>
      <c r="B377" s="5" t="s">
        <v>6074</v>
      </c>
      <c r="C377" s="5" t="s">
        <v>6075</v>
      </c>
      <c r="D377" s="5" t="s">
        <v>2888</v>
      </c>
      <c r="E377" s="10">
        <v>53.4</v>
      </c>
      <c r="F377" s="11">
        <v>214.77</v>
      </c>
      <c r="G377" s="10">
        <v>220.52</v>
      </c>
      <c r="H377" s="12">
        <f t="shared" si="5"/>
        <v>-2.6074732450571374</v>
      </c>
    </row>
    <row r="378" spans="1:8">
      <c r="A378" s="5" t="s">
        <v>6076</v>
      </c>
      <c r="B378" s="5" t="s">
        <v>6077</v>
      </c>
      <c r="C378" s="5" t="s">
        <v>6078</v>
      </c>
      <c r="D378" s="5" t="s">
        <v>2888</v>
      </c>
      <c r="E378" s="10">
        <v>56.46</v>
      </c>
      <c r="F378" s="11">
        <v>229.495</v>
      </c>
      <c r="G378" s="10">
        <v>234.94</v>
      </c>
      <c r="H378" s="12">
        <f t="shared" si="5"/>
        <v>-2.3176130075763997</v>
      </c>
    </row>
    <row r="379" spans="1:8">
      <c r="A379" s="5" t="s">
        <v>6079</v>
      </c>
      <c r="B379" s="5" t="s">
        <v>6080</v>
      </c>
      <c r="C379" s="5" t="s">
        <v>6081</v>
      </c>
      <c r="D379" s="5" t="s">
        <v>2888</v>
      </c>
      <c r="E379" s="10">
        <v>58.96</v>
      </c>
      <c r="F379" s="11">
        <v>242.31</v>
      </c>
      <c r="G379" s="10">
        <v>249.36</v>
      </c>
      <c r="H379" s="12">
        <f t="shared" si="5"/>
        <v>-2.8272377285851826</v>
      </c>
    </row>
    <row r="380" spans="1:8">
      <c r="A380" s="5" t="s">
        <v>6082</v>
      </c>
      <c r="B380" s="5" t="s">
        <v>6083</v>
      </c>
      <c r="C380" s="5" t="s">
        <v>6084</v>
      </c>
      <c r="D380" s="5" t="s">
        <v>2888</v>
      </c>
      <c r="E380" s="10">
        <v>52.14</v>
      </c>
      <c r="F380" s="11">
        <v>204.38499999999999</v>
      </c>
      <c r="G380" s="10">
        <v>209.4</v>
      </c>
      <c r="H380" s="12">
        <f t="shared" si="5"/>
        <v>-2.394937917860561</v>
      </c>
    </row>
    <row r="381" spans="1:8">
      <c r="A381" s="5" t="s">
        <v>6085</v>
      </c>
      <c r="B381" s="5" t="s">
        <v>6086</v>
      </c>
      <c r="C381" s="5" t="s">
        <v>6087</v>
      </c>
      <c r="D381" s="5" t="s">
        <v>2888</v>
      </c>
      <c r="E381" s="10">
        <v>53.1</v>
      </c>
      <c r="F381" s="11">
        <v>212.57</v>
      </c>
      <c r="G381" s="10">
        <v>218.67</v>
      </c>
      <c r="H381" s="12">
        <f t="shared" si="5"/>
        <v>-2.7895916220789294</v>
      </c>
    </row>
    <row r="382" spans="1:8">
      <c r="A382" s="5" t="s">
        <v>6088</v>
      </c>
      <c r="B382" s="5" t="s">
        <v>6089</v>
      </c>
      <c r="C382" s="5" t="s">
        <v>6090</v>
      </c>
      <c r="D382" s="5" t="s">
        <v>2888</v>
      </c>
      <c r="E382" s="10">
        <v>55.75</v>
      </c>
      <c r="F382" s="11">
        <v>226.48500000000001</v>
      </c>
      <c r="G382" s="10">
        <v>234.02</v>
      </c>
      <c r="H382" s="12">
        <f t="shared" si="5"/>
        <v>-3.2198102726262694</v>
      </c>
    </row>
    <row r="383" spans="1:8">
      <c r="A383" s="5" t="s">
        <v>6091</v>
      </c>
      <c r="B383" s="5" t="s">
        <v>6092</v>
      </c>
      <c r="C383" s="5" t="s">
        <v>6093</v>
      </c>
      <c r="D383" s="5" t="s">
        <v>2888</v>
      </c>
      <c r="E383" s="10">
        <v>58.96</v>
      </c>
      <c r="F383" s="11">
        <v>242.31</v>
      </c>
      <c r="G383" s="10">
        <v>249.36</v>
      </c>
      <c r="H383" s="12">
        <f t="shared" si="5"/>
        <v>-2.8272377285851826</v>
      </c>
    </row>
    <row r="384" spans="1:8">
      <c r="A384" s="5" t="s">
        <v>6094</v>
      </c>
      <c r="B384" s="5" t="s">
        <v>6095</v>
      </c>
      <c r="C384" s="5" t="s">
        <v>6096</v>
      </c>
      <c r="D384" s="5" t="s">
        <v>2888</v>
      </c>
      <c r="E384" s="10">
        <v>61.6</v>
      </c>
      <c r="F384" s="11">
        <v>256.22500000000002</v>
      </c>
      <c r="G384" s="10">
        <v>264.70999999999998</v>
      </c>
      <c r="H384" s="12">
        <f t="shared" si="5"/>
        <v>-3.2053945827509187</v>
      </c>
    </row>
    <row r="385" spans="1:8">
      <c r="A385" s="5" t="s">
        <v>6097</v>
      </c>
      <c r="B385" s="5" t="s">
        <v>6098</v>
      </c>
      <c r="C385" s="5"/>
      <c r="D385" s="5"/>
      <c r="E385" s="10"/>
      <c r="F385" s="11"/>
      <c r="G385" s="10"/>
      <c r="H385" s="12">
        <f t="shared" si="5"/>
        <v>0</v>
      </c>
    </row>
    <row r="386" spans="1:8">
      <c r="A386" s="5" t="s">
        <v>8505</v>
      </c>
      <c r="B386" s="5" t="s">
        <v>8506</v>
      </c>
      <c r="C386" s="5" t="s">
        <v>2584</v>
      </c>
      <c r="D386" s="5" t="s">
        <v>2888</v>
      </c>
      <c r="E386" s="10">
        <v>31.27</v>
      </c>
      <c r="F386" s="11">
        <v>115.32899999999999</v>
      </c>
      <c r="G386" s="10">
        <v>130.4</v>
      </c>
      <c r="H386" s="12">
        <f t="shared" si="5"/>
        <v>-11.557515337423322</v>
      </c>
    </row>
    <row r="387" spans="1:8">
      <c r="A387" s="5" t="s">
        <v>8507</v>
      </c>
      <c r="B387" s="5" t="s">
        <v>8508</v>
      </c>
      <c r="C387" s="5" t="s">
        <v>8509</v>
      </c>
      <c r="D387" s="5" t="s">
        <v>2888</v>
      </c>
      <c r="E387" s="10">
        <v>34.65</v>
      </c>
      <c r="F387" s="11">
        <v>134.495</v>
      </c>
      <c r="G387" s="10">
        <v>138.12</v>
      </c>
      <c r="H387" s="12">
        <f t="shared" si="5"/>
        <v>-2.6245293947292208</v>
      </c>
    </row>
    <row r="388" spans="1:8">
      <c r="A388" s="5" t="s">
        <v>8510</v>
      </c>
      <c r="B388" s="5" t="s">
        <v>8511</v>
      </c>
      <c r="C388" s="5" t="s">
        <v>8512</v>
      </c>
      <c r="D388" s="5" t="s">
        <v>2888</v>
      </c>
      <c r="E388" s="10">
        <v>36.380000000000003</v>
      </c>
      <c r="F388" s="11">
        <v>141.55000000000001</v>
      </c>
      <c r="G388" s="10">
        <v>145.85</v>
      </c>
      <c r="H388" s="12">
        <f t="shared" si="5"/>
        <v>-2.9482344874871327</v>
      </c>
    </row>
    <row r="389" spans="1:8">
      <c r="A389" s="5" t="s">
        <v>8513</v>
      </c>
      <c r="B389" s="5" t="s">
        <v>8514</v>
      </c>
      <c r="C389" s="5" t="s">
        <v>8515</v>
      </c>
      <c r="D389" s="5" t="s">
        <v>2888</v>
      </c>
      <c r="E389" s="10">
        <v>30.9</v>
      </c>
      <c r="F389" s="11">
        <v>116.7</v>
      </c>
      <c r="G389" s="10">
        <v>119.27</v>
      </c>
      <c r="H389" s="12">
        <f t="shared" ref="H389:H452" si="6">IF(E389=0,0,(F389-G389)/G389*100)</f>
        <v>-2.1547748805231772</v>
      </c>
    </row>
    <row r="390" spans="1:8">
      <c r="A390" s="5" t="s">
        <v>8516</v>
      </c>
      <c r="B390" s="5" t="s">
        <v>8517</v>
      </c>
      <c r="C390" s="5" t="s">
        <v>8518</v>
      </c>
      <c r="D390" s="5" t="s">
        <v>2888</v>
      </c>
      <c r="E390" s="10">
        <v>32.94</v>
      </c>
      <c r="F390" s="11">
        <v>126.215</v>
      </c>
      <c r="G390" s="10">
        <v>127.93</v>
      </c>
      <c r="H390" s="12">
        <f t="shared" si="6"/>
        <v>-1.3405768779801481</v>
      </c>
    </row>
    <row r="391" spans="1:8">
      <c r="A391" s="5" t="s">
        <v>8519</v>
      </c>
      <c r="B391" s="5" t="s">
        <v>8520</v>
      </c>
      <c r="C391" s="5" t="s">
        <v>8521</v>
      </c>
      <c r="D391" s="5" t="s">
        <v>2888</v>
      </c>
      <c r="E391" s="10">
        <v>33.729999999999997</v>
      </c>
      <c r="F391" s="11">
        <v>134.22499999999999</v>
      </c>
      <c r="G391" s="10">
        <v>140.80000000000001</v>
      </c>
      <c r="H391" s="12">
        <f t="shared" si="6"/>
        <v>-4.6697443181818299</v>
      </c>
    </row>
    <row r="392" spans="1:8">
      <c r="A392" s="5" t="s">
        <v>8522</v>
      </c>
      <c r="B392" s="5" t="s">
        <v>8523</v>
      </c>
      <c r="C392" s="5" t="s">
        <v>8524</v>
      </c>
      <c r="D392" s="5" t="s">
        <v>2888</v>
      </c>
      <c r="E392" s="10">
        <v>37.96</v>
      </c>
      <c r="F392" s="11">
        <v>150.94</v>
      </c>
      <c r="G392" s="10">
        <v>155.53</v>
      </c>
      <c r="H392" s="12">
        <f t="shared" si="6"/>
        <v>-2.9511991255706316</v>
      </c>
    </row>
    <row r="393" spans="1:8">
      <c r="A393" s="5" t="s">
        <v>8525</v>
      </c>
      <c r="B393" s="5" t="s">
        <v>8526</v>
      </c>
      <c r="C393" s="5" t="s">
        <v>8527</v>
      </c>
      <c r="D393" s="5" t="s">
        <v>2888</v>
      </c>
      <c r="E393" s="10">
        <v>40.56</v>
      </c>
      <c r="F393" s="11">
        <v>162.36500000000001</v>
      </c>
      <c r="G393" s="10">
        <v>167.17</v>
      </c>
      <c r="H393" s="12">
        <f t="shared" si="6"/>
        <v>-2.8743195549440563</v>
      </c>
    </row>
    <row r="394" spans="1:8">
      <c r="A394" s="5" t="s">
        <v>8528</v>
      </c>
      <c r="B394" s="5" t="s">
        <v>8529</v>
      </c>
      <c r="C394" s="5" t="s">
        <v>8530</v>
      </c>
      <c r="D394" s="5" t="s">
        <v>2888</v>
      </c>
      <c r="E394" s="10">
        <v>27.72</v>
      </c>
      <c r="F394" s="11">
        <v>104.59</v>
      </c>
      <c r="G394" s="10">
        <v>107.12</v>
      </c>
      <c r="H394" s="12">
        <f t="shared" si="6"/>
        <v>-2.3618371919342804</v>
      </c>
    </row>
    <row r="395" spans="1:8">
      <c r="A395" s="5" t="s">
        <v>8531</v>
      </c>
      <c r="B395" s="5" t="s">
        <v>8532</v>
      </c>
      <c r="C395" s="5" t="s">
        <v>8533</v>
      </c>
      <c r="D395" s="5" t="s">
        <v>2888</v>
      </c>
      <c r="E395" s="10">
        <v>30.47</v>
      </c>
      <c r="F395" s="11">
        <v>117.11499999999999</v>
      </c>
      <c r="G395" s="10">
        <v>119.48</v>
      </c>
      <c r="H395" s="12">
        <f t="shared" si="6"/>
        <v>-1.9794107800468772</v>
      </c>
    </row>
    <row r="396" spans="1:8">
      <c r="A396" s="5" t="s">
        <v>8534</v>
      </c>
      <c r="B396" s="5" t="s">
        <v>8535</v>
      </c>
      <c r="C396" s="5" t="s">
        <v>8536</v>
      </c>
      <c r="D396" s="5" t="s">
        <v>2888</v>
      </c>
      <c r="E396" s="10">
        <v>33.22</v>
      </c>
      <c r="F396" s="11">
        <v>129.63999999999999</v>
      </c>
      <c r="G396" s="10">
        <v>132.25</v>
      </c>
      <c r="H396" s="12">
        <f t="shared" si="6"/>
        <v>-1.9735349716446229</v>
      </c>
    </row>
    <row r="397" spans="1:8">
      <c r="A397" s="5" t="s">
        <v>8537</v>
      </c>
      <c r="B397" s="5" t="s">
        <v>8538</v>
      </c>
      <c r="C397" s="5" t="s">
        <v>8539</v>
      </c>
      <c r="D397" s="5" t="s">
        <v>2888</v>
      </c>
      <c r="E397" s="10">
        <v>34.86</v>
      </c>
      <c r="F397" s="11">
        <v>138.345</v>
      </c>
      <c r="G397" s="10">
        <v>141.72999999999999</v>
      </c>
      <c r="H397" s="12">
        <f t="shared" si="6"/>
        <v>-2.3883440344316593</v>
      </c>
    </row>
    <row r="398" spans="1:8">
      <c r="A398" s="5" t="s">
        <v>8540</v>
      </c>
      <c r="B398" s="5" t="s">
        <v>8541</v>
      </c>
      <c r="C398" s="5" t="s">
        <v>8542</v>
      </c>
      <c r="D398" s="5" t="s">
        <v>2888</v>
      </c>
      <c r="E398" s="10">
        <v>36.5</v>
      </c>
      <c r="F398" s="11">
        <v>147.05000000000001</v>
      </c>
      <c r="G398" s="10">
        <v>151.41</v>
      </c>
      <c r="H398" s="12">
        <f t="shared" si="6"/>
        <v>-2.8795984413182651</v>
      </c>
    </row>
    <row r="399" spans="1:8">
      <c r="A399" s="5" t="s">
        <v>8543</v>
      </c>
      <c r="B399" s="5" t="s">
        <v>8544</v>
      </c>
      <c r="C399" s="5" t="s">
        <v>8545</v>
      </c>
      <c r="D399" s="5" t="s">
        <v>2888</v>
      </c>
      <c r="E399" s="10">
        <v>39.25</v>
      </c>
      <c r="F399" s="11">
        <v>159.57499999999999</v>
      </c>
      <c r="G399" s="10">
        <v>163.87</v>
      </c>
      <c r="H399" s="12">
        <f t="shared" si="6"/>
        <v>-2.6209800451577565</v>
      </c>
    </row>
    <row r="400" spans="1:8">
      <c r="A400" s="5" t="s">
        <v>8546</v>
      </c>
      <c r="B400" s="5" t="s">
        <v>8547</v>
      </c>
      <c r="C400" s="5" t="s">
        <v>8548</v>
      </c>
      <c r="D400" s="5" t="s">
        <v>2888</v>
      </c>
      <c r="E400" s="10">
        <v>39.619999999999997</v>
      </c>
      <c r="F400" s="11">
        <v>154.61000000000001</v>
      </c>
      <c r="G400" s="10">
        <v>176.44</v>
      </c>
      <c r="H400" s="12">
        <f t="shared" si="6"/>
        <v>-12.372477896168659</v>
      </c>
    </row>
    <row r="401" spans="1:8">
      <c r="A401" s="5" t="s">
        <v>8549</v>
      </c>
      <c r="B401" s="5" t="s">
        <v>8550</v>
      </c>
      <c r="C401" s="5" t="s">
        <v>8551</v>
      </c>
      <c r="D401" s="5" t="s">
        <v>2888</v>
      </c>
      <c r="E401" s="10">
        <v>30.02</v>
      </c>
      <c r="F401" s="11">
        <v>113.815</v>
      </c>
      <c r="G401" s="10">
        <v>116.8</v>
      </c>
      <c r="H401" s="12">
        <f t="shared" si="6"/>
        <v>-2.5556506849315066</v>
      </c>
    </row>
    <row r="402" spans="1:8">
      <c r="A402" s="5" t="s">
        <v>8552</v>
      </c>
      <c r="B402" s="5" t="s">
        <v>8553</v>
      </c>
      <c r="C402" s="5" t="s">
        <v>8554</v>
      </c>
      <c r="D402" s="5" t="s">
        <v>2888</v>
      </c>
      <c r="E402" s="10">
        <v>32.92</v>
      </c>
      <c r="F402" s="11">
        <v>127.44</v>
      </c>
      <c r="G402" s="10">
        <v>130.4</v>
      </c>
      <c r="H402" s="12">
        <f t="shared" si="6"/>
        <v>-2.2699386503067545</v>
      </c>
    </row>
    <row r="403" spans="1:8">
      <c r="A403" s="5" t="s">
        <v>8555</v>
      </c>
      <c r="B403" s="5" t="s">
        <v>8556</v>
      </c>
      <c r="C403" s="5" t="s">
        <v>8557</v>
      </c>
      <c r="D403" s="5" t="s">
        <v>2888</v>
      </c>
      <c r="E403" s="10">
        <v>34.71</v>
      </c>
      <c r="F403" s="11">
        <v>137.245</v>
      </c>
      <c r="G403" s="10">
        <v>140.80000000000001</v>
      </c>
      <c r="H403" s="12">
        <f t="shared" si="6"/>
        <v>-2.524857954545459</v>
      </c>
    </row>
    <row r="404" spans="1:8">
      <c r="A404" s="5" t="s">
        <v>8558</v>
      </c>
      <c r="B404" s="5" t="s">
        <v>8559</v>
      </c>
      <c r="C404" s="5" t="s">
        <v>8560</v>
      </c>
      <c r="D404" s="5" t="s">
        <v>2888</v>
      </c>
      <c r="E404" s="10">
        <v>36.5</v>
      </c>
      <c r="F404" s="11">
        <v>147.05000000000001</v>
      </c>
      <c r="G404" s="10">
        <v>151.41</v>
      </c>
      <c r="H404" s="12">
        <f t="shared" si="6"/>
        <v>-2.8795984413182651</v>
      </c>
    </row>
    <row r="405" spans="1:8">
      <c r="A405" s="5" t="s">
        <v>8561</v>
      </c>
      <c r="B405" s="5" t="s">
        <v>8562</v>
      </c>
      <c r="C405" s="5" t="s">
        <v>8563</v>
      </c>
      <c r="D405" s="5" t="s">
        <v>2888</v>
      </c>
      <c r="E405" s="10">
        <v>39.4</v>
      </c>
      <c r="F405" s="11">
        <v>160.67500000000001</v>
      </c>
      <c r="G405" s="10">
        <v>164.8</v>
      </c>
      <c r="H405" s="12">
        <f t="shared" si="6"/>
        <v>-2.5030339805825244</v>
      </c>
    </row>
    <row r="406" spans="1:8">
      <c r="A406" s="5" t="s">
        <v>8564</v>
      </c>
      <c r="B406" s="5" t="s">
        <v>8565</v>
      </c>
      <c r="C406" s="5" t="s">
        <v>8566</v>
      </c>
      <c r="D406" s="5" t="s">
        <v>2888</v>
      </c>
      <c r="E406" s="10">
        <v>42.3</v>
      </c>
      <c r="F406" s="11">
        <v>174.3</v>
      </c>
      <c r="G406" s="10">
        <v>178.29</v>
      </c>
      <c r="H406" s="12">
        <f t="shared" si="6"/>
        <v>-2.2379269729092943</v>
      </c>
    </row>
    <row r="407" spans="1:8">
      <c r="A407" s="5" t="s">
        <v>8567</v>
      </c>
      <c r="B407" s="5" t="s">
        <v>8568</v>
      </c>
      <c r="C407" s="5" t="s">
        <v>8569</v>
      </c>
      <c r="D407" s="5" t="s">
        <v>2888</v>
      </c>
      <c r="E407" s="10">
        <v>44.65</v>
      </c>
      <c r="F407" s="11">
        <v>186.01499999999999</v>
      </c>
      <c r="G407" s="10">
        <v>191.79</v>
      </c>
      <c r="H407" s="12">
        <f t="shared" si="6"/>
        <v>-3.0111058970749291</v>
      </c>
    </row>
    <row r="408" spans="1:8">
      <c r="A408" s="5" t="s">
        <v>8570</v>
      </c>
      <c r="B408" s="5" t="s">
        <v>8571</v>
      </c>
      <c r="C408" s="5" t="s">
        <v>8572</v>
      </c>
      <c r="D408" s="5" t="s">
        <v>2888</v>
      </c>
      <c r="E408" s="10">
        <v>30.64</v>
      </c>
      <c r="F408" s="11">
        <v>117.31</v>
      </c>
      <c r="G408" s="10">
        <v>120.61</v>
      </c>
      <c r="H408" s="12">
        <f t="shared" si="6"/>
        <v>-2.736091534698613</v>
      </c>
    </row>
    <row r="409" spans="1:8">
      <c r="A409" s="5" t="s">
        <v>8573</v>
      </c>
      <c r="B409" s="5" t="s">
        <v>8574</v>
      </c>
      <c r="C409" s="5" t="s">
        <v>8575</v>
      </c>
      <c r="D409" s="5" t="s">
        <v>2888</v>
      </c>
      <c r="E409" s="10">
        <v>34.82</v>
      </c>
      <c r="F409" s="11">
        <v>135.85499999999999</v>
      </c>
      <c r="G409" s="10">
        <v>138.12</v>
      </c>
      <c r="H409" s="12">
        <f t="shared" si="6"/>
        <v>-1.6398783666377168</v>
      </c>
    </row>
    <row r="410" spans="1:8">
      <c r="A410" s="5" t="s">
        <v>8576</v>
      </c>
      <c r="B410" s="5" t="s">
        <v>8577</v>
      </c>
      <c r="C410" s="5" t="s">
        <v>8578</v>
      </c>
      <c r="D410" s="5" t="s">
        <v>2888</v>
      </c>
      <c r="E410" s="10">
        <v>37.79</v>
      </c>
      <c r="F410" s="11">
        <v>147.77099999999999</v>
      </c>
      <c r="G410" s="10">
        <v>155.53</v>
      </c>
      <c r="H410" s="12">
        <f t="shared" si="6"/>
        <v>-4.9887481514820387</v>
      </c>
    </row>
    <row r="411" spans="1:8">
      <c r="A411" s="5" t="s">
        <v>8579</v>
      </c>
      <c r="B411" s="5" t="s">
        <v>8580</v>
      </c>
      <c r="C411" s="5" t="s">
        <v>8581</v>
      </c>
      <c r="D411" s="5" t="s">
        <v>2888</v>
      </c>
      <c r="E411" s="10">
        <v>39.25</v>
      </c>
      <c r="F411" s="11">
        <v>159.57499999999999</v>
      </c>
      <c r="G411" s="10">
        <v>163.87</v>
      </c>
      <c r="H411" s="12">
        <f t="shared" si="6"/>
        <v>-2.6209800451577565</v>
      </c>
    </row>
    <row r="412" spans="1:8">
      <c r="A412" s="5" t="s">
        <v>8582</v>
      </c>
      <c r="B412" s="5" t="s">
        <v>8583</v>
      </c>
      <c r="C412" s="5" t="s">
        <v>8584</v>
      </c>
      <c r="D412" s="5" t="s">
        <v>2888</v>
      </c>
      <c r="E412" s="10">
        <v>42.3</v>
      </c>
      <c r="F412" s="11">
        <v>174.3</v>
      </c>
      <c r="G412" s="10">
        <v>178.29</v>
      </c>
      <c r="H412" s="12">
        <f t="shared" si="6"/>
        <v>-2.2379269729092943</v>
      </c>
    </row>
    <row r="413" spans="1:8">
      <c r="A413" s="5" t="s">
        <v>8585</v>
      </c>
      <c r="B413" s="5" t="s">
        <v>8586</v>
      </c>
      <c r="C413" s="5" t="s">
        <v>8587</v>
      </c>
      <c r="D413" s="5" t="s">
        <v>2888</v>
      </c>
      <c r="E413" s="10">
        <v>44.8</v>
      </c>
      <c r="F413" s="11">
        <v>187.11500000000001</v>
      </c>
      <c r="G413" s="10">
        <v>192.71</v>
      </c>
      <c r="H413" s="12">
        <f t="shared" si="6"/>
        <v>-2.9033262415027754</v>
      </c>
    </row>
    <row r="414" spans="1:8">
      <c r="A414" s="5" t="s">
        <v>8588</v>
      </c>
      <c r="B414" s="5" t="s">
        <v>8589</v>
      </c>
      <c r="C414" s="5" t="s">
        <v>8590</v>
      </c>
      <c r="D414" s="5" t="s">
        <v>2888</v>
      </c>
      <c r="E414" s="10">
        <v>47.86</v>
      </c>
      <c r="F414" s="11">
        <v>201.84</v>
      </c>
      <c r="G414" s="10">
        <v>207.13</v>
      </c>
      <c r="H414" s="12">
        <f t="shared" si="6"/>
        <v>-2.5539516245835907</v>
      </c>
    </row>
    <row r="415" spans="1:8">
      <c r="A415" s="5" t="s">
        <v>8591</v>
      </c>
      <c r="B415" s="5" t="s">
        <v>8592</v>
      </c>
      <c r="C415" s="5" t="s">
        <v>8593</v>
      </c>
      <c r="D415" s="5" t="s">
        <v>2888</v>
      </c>
      <c r="E415" s="10">
        <v>32.39</v>
      </c>
      <c r="F415" s="11">
        <v>124.625</v>
      </c>
      <c r="G415" s="10">
        <v>127.41</v>
      </c>
      <c r="H415" s="12">
        <f t="shared" si="6"/>
        <v>-2.1858566831488866</v>
      </c>
    </row>
    <row r="416" spans="1:8">
      <c r="A416" s="5" t="s">
        <v>8594</v>
      </c>
      <c r="B416" s="5" t="s">
        <v>8595</v>
      </c>
      <c r="C416" s="5" t="s">
        <v>8596</v>
      </c>
      <c r="D416" s="5" t="s">
        <v>2888</v>
      </c>
      <c r="E416" s="10">
        <v>36.159999999999997</v>
      </c>
      <c r="F416" s="11">
        <v>142.36000000000001</v>
      </c>
      <c r="G416" s="10">
        <v>145.85</v>
      </c>
      <c r="H416" s="12">
        <f t="shared" si="6"/>
        <v>-2.3928693863558319</v>
      </c>
    </row>
    <row r="417" spans="1:8">
      <c r="A417" s="5" t="s">
        <v>8597</v>
      </c>
      <c r="B417" s="5" t="s">
        <v>8598</v>
      </c>
      <c r="C417" s="5" t="s">
        <v>8599</v>
      </c>
      <c r="D417" s="5" t="s">
        <v>2888</v>
      </c>
      <c r="E417" s="10">
        <v>40.479999999999997</v>
      </c>
      <c r="F417" s="11">
        <v>162.005</v>
      </c>
      <c r="G417" s="10">
        <v>167.17</v>
      </c>
      <c r="H417" s="12">
        <f t="shared" si="6"/>
        <v>-3.0896691990189584</v>
      </c>
    </row>
    <row r="418" spans="1:8">
      <c r="A418" s="5" t="s">
        <v>8600</v>
      </c>
      <c r="B418" s="5" t="s">
        <v>8601</v>
      </c>
      <c r="C418" s="5" t="s">
        <v>8602</v>
      </c>
      <c r="D418" s="5" t="s">
        <v>2888</v>
      </c>
      <c r="E418" s="10">
        <v>42</v>
      </c>
      <c r="F418" s="11">
        <v>172.1</v>
      </c>
      <c r="G418" s="10">
        <v>176.44</v>
      </c>
      <c r="H418" s="12">
        <f t="shared" si="6"/>
        <v>-2.4597596916798929</v>
      </c>
    </row>
    <row r="419" spans="1:8">
      <c r="A419" s="5" t="s">
        <v>8603</v>
      </c>
      <c r="B419" s="5" t="s">
        <v>8604</v>
      </c>
      <c r="C419" s="5" t="s">
        <v>8605</v>
      </c>
      <c r="D419" s="5" t="s">
        <v>2888</v>
      </c>
      <c r="E419" s="10">
        <v>44.65</v>
      </c>
      <c r="F419" s="11">
        <v>186.01499999999999</v>
      </c>
      <c r="G419" s="10">
        <v>191.79</v>
      </c>
      <c r="H419" s="12">
        <f t="shared" si="6"/>
        <v>-3.0111058970749291</v>
      </c>
    </row>
    <row r="420" spans="1:8">
      <c r="A420" s="5" t="s">
        <v>8606</v>
      </c>
      <c r="B420" s="5" t="s">
        <v>8607</v>
      </c>
      <c r="C420" s="5" t="s">
        <v>8608</v>
      </c>
      <c r="D420" s="5" t="s">
        <v>2888</v>
      </c>
      <c r="E420" s="10">
        <v>47.9</v>
      </c>
      <c r="F420" s="11">
        <v>201.84</v>
      </c>
      <c r="G420" s="10">
        <v>207.13</v>
      </c>
      <c r="H420" s="12">
        <f t="shared" si="6"/>
        <v>-2.5539516245835907</v>
      </c>
    </row>
    <row r="421" spans="1:8">
      <c r="A421" s="5" t="s">
        <v>8609</v>
      </c>
      <c r="B421" s="5" t="s">
        <v>8610</v>
      </c>
      <c r="C421" s="5" t="s">
        <v>8611</v>
      </c>
      <c r="D421" s="5" t="s">
        <v>2888</v>
      </c>
      <c r="E421" s="10">
        <v>50.5</v>
      </c>
      <c r="F421" s="11">
        <v>215.755</v>
      </c>
      <c r="G421" s="10">
        <v>222.48</v>
      </c>
      <c r="H421" s="12">
        <f t="shared" si="6"/>
        <v>-3.0227436174038091</v>
      </c>
    </row>
    <row r="422" spans="1:8">
      <c r="A422" s="5" t="s">
        <v>8612</v>
      </c>
      <c r="B422" s="5" t="s">
        <v>8613</v>
      </c>
      <c r="C422" s="5"/>
      <c r="D422" s="5"/>
      <c r="E422" s="10"/>
      <c r="F422" s="11"/>
      <c r="G422" s="10"/>
      <c r="H422" s="12">
        <f t="shared" si="6"/>
        <v>0</v>
      </c>
    </row>
    <row r="423" spans="1:8">
      <c r="A423" s="5" t="s">
        <v>8614</v>
      </c>
      <c r="B423" s="5" t="s">
        <v>8615</v>
      </c>
      <c r="C423" s="5" t="s">
        <v>2585</v>
      </c>
      <c r="D423" s="5" t="s">
        <v>2888</v>
      </c>
      <c r="E423" s="10">
        <v>48.36</v>
      </c>
      <c r="F423" s="11">
        <v>182.64500000000001</v>
      </c>
      <c r="G423" s="10">
        <v>184.99</v>
      </c>
      <c r="H423" s="12">
        <f t="shared" si="6"/>
        <v>-1.2676360884372122</v>
      </c>
    </row>
    <row r="424" spans="1:8">
      <c r="A424" s="5" t="s">
        <v>8616</v>
      </c>
      <c r="B424" s="5" t="s">
        <v>8617</v>
      </c>
      <c r="C424" s="5" t="s">
        <v>8618</v>
      </c>
      <c r="D424" s="5" t="s">
        <v>2888</v>
      </c>
      <c r="E424" s="10">
        <v>50.09</v>
      </c>
      <c r="F424" s="11">
        <v>189.7</v>
      </c>
      <c r="G424" s="10">
        <v>192.71</v>
      </c>
      <c r="H424" s="12">
        <f t="shared" si="6"/>
        <v>-1.5619324373410923</v>
      </c>
    </row>
    <row r="425" spans="1:8">
      <c r="A425" s="5" t="s">
        <v>8619</v>
      </c>
      <c r="B425" s="5" t="s">
        <v>8620</v>
      </c>
      <c r="C425" s="5" t="s">
        <v>8621</v>
      </c>
      <c r="D425" s="5" t="s">
        <v>2888</v>
      </c>
      <c r="E425" s="10">
        <v>51.82</v>
      </c>
      <c r="F425" s="11">
        <v>196.755</v>
      </c>
      <c r="G425" s="10">
        <v>200.44</v>
      </c>
      <c r="H425" s="12">
        <f t="shared" si="6"/>
        <v>-1.8384553981241281</v>
      </c>
    </row>
    <row r="426" spans="1:8">
      <c r="A426" s="5" t="s">
        <v>8622</v>
      </c>
      <c r="B426" s="5" t="s">
        <v>8623</v>
      </c>
      <c r="C426" s="5" t="s">
        <v>8624</v>
      </c>
      <c r="D426" s="5" t="s">
        <v>2888</v>
      </c>
      <c r="E426" s="10">
        <v>47.82</v>
      </c>
      <c r="F426" s="11">
        <v>179.51</v>
      </c>
      <c r="G426" s="10">
        <v>182.52</v>
      </c>
      <c r="H426" s="12">
        <f t="shared" si="6"/>
        <v>-1.6491343414420441</v>
      </c>
    </row>
    <row r="427" spans="1:8">
      <c r="A427" s="5" t="s">
        <v>8625</v>
      </c>
      <c r="B427" s="5" t="s">
        <v>8626</v>
      </c>
      <c r="C427" s="5" t="s">
        <v>8627</v>
      </c>
      <c r="D427" s="5" t="s">
        <v>2888</v>
      </c>
      <c r="E427" s="10">
        <v>50.23</v>
      </c>
      <c r="F427" s="11">
        <v>192.81</v>
      </c>
      <c r="G427" s="10">
        <v>195.39</v>
      </c>
      <c r="H427" s="12">
        <f t="shared" si="6"/>
        <v>-1.3204360509749651</v>
      </c>
    </row>
    <row r="428" spans="1:8">
      <c r="A428" s="5" t="s">
        <v>8628</v>
      </c>
      <c r="B428" s="5" t="s">
        <v>8629</v>
      </c>
      <c r="C428" s="5" t="s">
        <v>8630</v>
      </c>
      <c r="D428" s="5" t="s">
        <v>2888</v>
      </c>
      <c r="E428" s="10">
        <v>53.4</v>
      </c>
      <c r="F428" s="11">
        <v>206.14500000000001</v>
      </c>
      <c r="G428" s="10">
        <v>210.12</v>
      </c>
      <c r="H428" s="12">
        <f t="shared" si="6"/>
        <v>-1.8917761279268961</v>
      </c>
    </row>
    <row r="429" spans="1:8">
      <c r="A429" s="5" t="s">
        <v>8631</v>
      </c>
      <c r="B429" s="5" t="s">
        <v>8632</v>
      </c>
      <c r="C429" s="5" t="s">
        <v>8633</v>
      </c>
      <c r="D429" s="5" t="s">
        <v>2888</v>
      </c>
      <c r="E429" s="10">
        <v>56</v>
      </c>
      <c r="F429" s="11">
        <v>217.57</v>
      </c>
      <c r="G429" s="10">
        <v>221.76</v>
      </c>
      <c r="H429" s="12">
        <f t="shared" si="6"/>
        <v>-1.8894300144300133</v>
      </c>
    </row>
    <row r="430" spans="1:8">
      <c r="A430" s="5" t="s">
        <v>8634</v>
      </c>
      <c r="B430" s="5" t="s">
        <v>8635</v>
      </c>
      <c r="C430" s="5" t="s">
        <v>8636</v>
      </c>
      <c r="D430" s="5" t="s">
        <v>2888</v>
      </c>
      <c r="E430" s="10">
        <v>48.1</v>
      </c>
      <c r="F430" s="11">
        <v>182.935</v>
      </c>
      <c r="G430" s="10">
        <v>186.84</v>
      </c>
      <c r="H430" s="12">
        <f t="shared" si="6"/>
        <v>-2.0900235495611224</v>
      </c>
    </row>
    <row r="431" spans="1:8">
      <c r="A431" s="5" t="s">
        <v>8637</v>
      </c>
      <c r="B431" s="5" t="s">
        <v>8638</v>
      </c>
      <c r="C431" s="5" t="s">
        <v>8639</v>
      </c>
      <c r="D431" s="5" t="s">
        <v>2888</v>
      </c>
      <c r="E431" s="10">
        <v>50.3</v>
      </c>
      <c r="F431" s="11">
        <v>193.55</v>
      </c>
      <c r="G431" s="10">
        <v>196.32</v>
      </c>
      <c r="H431" s="12">
        <f t="shared" si="6"/>
        <v>-1.4109616951915147</v>
      </c>
    </row>
    <row r="432" spans="1:8">
      <c r="A432" s="5" t="s">
        <v>8640</v>
      </c>
      <c r="B432" s="5" t="s">
        <v>8641</v>
      </c>
      <c r="C432" s="5" t="s">
        <v>8642</v>
      </c>
      <c r="D432" s="5" t="s">
        <v>2888</v>
      </c>
      <c r="E432" s="10">
        <v>51.94</v>
      </c>
      <c r="F432" s="11">
        <v>202.255</v>
      </c>
      <c r="G432" s="10">
        <v>206</v>
      </c>
      <c r="H432" s="12">
        <f t="shared" si="6"/>
        <v>-1.8179611650485459</v>
      </c>
    </row>
    <row r="433" spans="1:8">
      <c r="A433" s="5" t="s">
        <v>8643</v>
      </c>
      <c r="B433" s="5" t="s">
        <v>8644</v>
      </c>
      <c r="C433" s="5" t="s">
        <v>8645</v>
      </c>
      <c r="D433" s="5" t="s">
        <v>2888</v>
      </c>
      <c r="E433" s="10">
        <v>54.69</v>
      </c>
      <c r="F433" s="11">
        <v>214.78</v>
      </c>
      <c r="G433" s="10">
        <v>218.46</v>
      </c>
      <c r="H433" s="12">
        <f t="shared" si="6"/>
        <v>-1.6845189050627147</v>
      </c>
    </row>
    <row r="434" spans="1:8">
      <c r="A434" s="5" t="s">
        <v>8646</v>
      </c>
      <c r="B434" s="5" t="s">
        <v>8647</v>
      </c>
      <c r="C434" s="5" t="s">
        <v>8648</v>
      </c>
      <c r="D434" s="5" t="s">
        <v>2888</v>
      </c>
      <c r="E434" s="10">
        <v>57.44</v>
      </c>
      <c r="F434" s="11">
        <v>227.30500000000001</v>
      </c>
      <c r="G434" s="10">
        <v>231.03</v>
      </c>
      <c r="H434" s="12">
        <f t="shared" si="6"/>
        <v>-1.6123447171363003</v>
      </c>
    </row>
    <row r="435" spans="1:8">
      <c r="A435" s="5" t="s">
        <v>8649</v>
      </c>
      <c r="B435" s="5" t="s">
        <v>8650</v>
      </c>
      <c r="C435" s="5" t="s">
        <v>8651</v>
      </c>
      <c r="D435" s="5" t="s">
        <v>2888</v>
      </c>
      <c r="E435" s="10">
        <v>50.15</v>
      </c>
      <c r="F435" s="11">
        <v>192.45</v>
      </c>
      <c r="G435" s="10">
        <v>195.39</v>
      </c>
      <c r="H435" s="12">
        <f t="shared" si="6"/>
        <v>-1.5046829418086893</v>
      </c>
    </row>
    <row r="436" spans="1:8">
      <c r="A436" s="5" t="s">
        <v>8652</v>
      </c>
      <c r="B436" s="5" t="s">
        <v>8653</v>
      </c>
      <c r="C436" s="5" t="s">
        <v>8654</v>
      </c>
      <c r="D436" s="5" t="s">
        <v>2888</v>
      </c>
      <c r="E436" s="10">
        <v>51.94</v>
      </c>
      <c r="F436" s="11">
        <v>202.255</v>
      </c>
      <c r="G436" s="10">
        <v>206</v>
      </c>
      <c r="H436" s="12">
        <f t="shared" si="6"/>
        <v>-1.8179611650485459</v>
      </c>
    </row>
    <row r="437" spans="1:8">
      <c r="A437" s="5" t="s">
        <v>8655</v>
      </c>
      <c r="B437" s="5" t="s">
        <v>8656</v>
      </c>
      <c r="C437" s="5" t="s">
        <v>8657</v>
      </c>
      <c r="D437" s="5" t="s">
        <v>2888</v>
      </c>
      <c r="E437" s="10">
        <v>54.84</v>
      </c>
      <c r="F437" s="11">
        <v>215.88</v>
      </c>
      <c r="G437" s="10">
        <v>219.39</v>
      </c>
      <c r="H437" s="12">
        <f t="shared" si="6"/>
        <v>-1.5998906057705418</v>
      </c>
    </row>
    <row r="438" spans="1:8">
      <c r="A438" s="5" t="s">
        <v>8658</v>
      </c>
      <c r="B438" s="5" t="s">
        <v>8659</v>
      </c>
      <c r="C438" s="5" t="s">
        <v>8660</v>
      </c>
      <c r="D438" s="5" t="s">
        <v>2888</v>
      </c>
      <c r="E438" s="10">
        <v>57.18</v>
      </c>
      <c r="F438" s="11">
        <v>227.595</v>
      </c>
      <c r="G438" s="10">
        <v>232.88</v>
      </c>
      <c r="H438" s="12">
        <f t="shared" si="6"/>
        <v>-2.2694091377533478</v>
      </c>
    </row>
    <row r="439" spans="1:8">
      <c r="A439" s="5" t="s">
        <v>8661</v>
      </c>
      <c r="B439" s="5" t="s">
        <v>8662</v>
      </c>
      <c r="C439" s="5" t="s">
        <v>8663</v>
      </c>
      <c r="D439" s="5" t="s">
        <v>2888</v>
      </c>
      <c r="E439" s="10">
        <v>60.09</v>
      </c>
      <c r="F439" s="11">
        <v>241.22</v>
      </c>
      <c r="G439" s="10">
        <v>246.38</v>
      </c>
      <c r="H439" s="12">
        <f t="shared" si="6"/>
        <v>-2.0943258381362111</v>
      </c>
    </row>
    <row r="440" spans="1:8">
      <c r="A440" s="5" t="s">
        <v>8664</v>
      </c>
      <c r="B440" s="5" t="s">
        <v>8665</v>
      </c>
      <c r="C440" s="5" t="s">
        <v>8666</v>
      </c>
      <c r="D440" s="5" t="s">
        <v>2888</v>
      </c>
      <c r="E440" s="10">
        <v>53.32</v>
      </c>
      <c r="F440" s="11">
        <v>205.785</v>
      </c>
      <c r="G440" s="10">
        <v>210.12</v>
      </c>
      <c r="H440" s="12">
        <f t="shared" si="6"/>
        <v>-2.0631067961165086</v>
      </c>
    </row>
    <row r="441" spans="1:8">
      <c r="A441" s="5" t="s">
        <v>8667</v>
      </c>
      <c r="B441" s="5" t="s">
        <v>8668</v>
      </c>
      <c r="C441" s="5" t="s">
        <v>8669</v>
      </c>
      <c r="D441" s="5" t="s">
        <v>2888</v>
      </c>
      <c r="E441" s="10">
        <v>54.69</v>
      </c>
      <c r="F441" s="11">
        <v>214.78</v>
      </c>
      <c r="G441" s="10">
        <v>218.46</v>
      </c>
      <c r="H441" s="12">
        <f t="shared" si="6"/>
        <v>-1.6845189050627147</v>
      </c>
    </row>
    <row r="442" spans="1:8">
      <c r="A442" s="5" t="s">
        <v>8670</v>
      </c>
      <c r="B442" s="5" t="s">
        <v>8671</v>
      </c>
      <c r="C442" s="5" t="s">
        <v>8672</v>
      </c>
      <c r="D442" s="5" t="s">
        <v>2888</v>
      </c>
      <c r="E442" s="10">
        <v>57.18</v>
      </c>
      <c r="F442" s="11">
        <v>227.595</v>
      </c>
      <c r="G442" s="10">
        <v>232.88</v>
      </c>
      <c r="H442" s="12">
        <f t="shared" si="6"/>
        <v>-2.2694091377533478</v>
      </c>
    </row>
    <row r="443" spans="1:8">
      <c r="A443" s="5" t="s">
        <v>8673</v>
      </c>
      <c r="B443" s="5" t="s">
        <v>8674</v>
      </c>
      <c r="C443" s="5" t="s">
        <v>8675</v>
      </c>
      <c r="D443" s="5" t="s">
        <v>2888</v>
      </c>
      <c r="E443" s="10">
        <v>60.24</v>
      </c>
      <c r="F443" s="11">
        <v>242.32</v>
      </c>
      <c r="G443" s="10">
        <v>247.3</v>
      </c>
      <c r="H443" s="12">
        <f t="shared" si="6"/>
        <v>-2.0137484836231367</v>
      </c>
    </row>
    <row r="444" spans="1:8">
      <c r="A444" s="5" t="s">
        <v>8676</v>
      </c>
      <c r="B444" s="5" t="s">
        <v>8677</v>
      </c>
      <c r="C444" s="5" t="s">
        <v>8678</v>
      </c>
      <c r="D444" s="5" t="s">
        <v>2888</v>
      </c>
      <c r="E444" s="10">
        <v>62.74</v>
      </c>
      <c r="F444" s="11">
        <v>255.13499999999999</v>
      </c>
      <c r="G444" s="10">
        <v>261.72000000000003</v>
      </c>
      <c r="H444" s="12">
        <f t="shared" si="6"/>
        <v>-2.5160476845483859</v>
      </c>
    </row>
    <row r="445" spans="1:8">
      <c r="A445" s="5" t="s">
        <v>8679</v>
      </c>
      <c r="B445" s="5" t="s">
        <v>8680</v>
      </c>
      <c r="C445" s="5" t="s">
        <v>8681</v>
      </c>
      <c r="D445" s="5" t="s">
        <v>2888</v>
      </c>
      <c r="E445" s="10">
        <v>55.92</v>
      </c>
      <c r="F445" s="11">
        <v>217.21</v>
      </c>
      <c r="G445" s="10">
        <v>221.76</v>
      </c>
      <c r="H445" s="12">
        <f t="shared" si="6"/>
        <v>-2.0517676767676694</v>
      </c>
    </row>
    <row r="446" spans="1:8">
      <c r="A446" s="5" t="s">
        <v>8682</v>
      </c>
      <c r="B446" s="5" t="s">
        <v>8683</v>
      </c>
      <c r="C446" s="5" t="s">
        <v>8684</v>
      </c>
      <c r="D446" s="5" t="s">
        <v>2888</v>
      </c>
      <c r="E446" s="10">
        <v>57.44</v>
      </c>
      <c r="F446" s="11">
        <v>227.30500000000001</v>
      </c>
      <c r="G446" s="10">
        <v>231.03</v>
      </c>
      <c r="H446" s="12">
        <f t="shared" si="6"/>
        <v>-1.6123447171363003</v>
      </c>
    </row>
    <row r="447" spans="1:8">
      <c r="A447" s="5" t="s">
        <v>8685</v>
      </c>
      <c r="B447" s="5" t="s">
        <v>8686</v>
      </c>
      <c r="C447" s="5" t="s">
        <v>8687</v>
      </c>
      <c r="D447" s="5" t="s">
        <v>2888</v>
      </c>
      <c r="E447" s="10">
        <v>60.09</v>
      </c>
      <c r="F447" s="11">
        <v>241.22</v>
      </c>
      <c r="G447" s="10">
        <v>246.38</v>
      </c>
      <c r="H447" s="12">
        <f t="shared" si="6"/>
        <v>-2.0943258381362111</v>
      </c>
    </row>
    <row r="448" spans="1:8">
      <c r="A448" s="5" t="s">
        <v>8688</v>
      </c>
      <c r="B448" s="5" t="s">
        <v>8689</v>
      </c>
      <c r="C448" s="5" t="s">
        <v>8690</v>
      </c>
      <c r="D448" s="5" t="s">
        <v>2888</v>
      </c>
      <c r="E448" s="10">
        <v>62.74</v>
      </c>
      <c r="F448" s="11">
        <v>255.13499999999999</v>
      </c>
      <c r="G448" s="10">
        <v>261.72000000000003</v>
      </c>
      <c r="H448" s="12">
        <f t="shared" si="6"/>
        <v>-2.5160476845483859</v>
      </c>
    </row>
    <row r="449" spans="1:8">
      <c r="A449" s="5" t="s">
        <v>8691</v>
      </c>
      <c r="B449" s="5" t="s">
        <v>8692</v>
      </c>
      <c r="C449" s="5" t="s">
        <v>8693</v>
      </c>
      <c r="D449" s="5" t="s">
        <v>2888</v>
      </c>
      <c r="E449" s="10">
        <v>65.38</v>
      </c>
      <c r="F449" s="11">
        <v>269.05</v>
      </c>
      <c r="G449" s="10">
        <v>277.07</v>
      </c>
      <c r="H449" s="12">
        <f t="shared" si="6"/>
        <v>-2.8945753780632986</v>
      </c>
    </row>
    <row r="450" spans="1:8">
      <c r="A450" s="5" t="s">
        <v>8694</v>
      </c>
      <c r="B450" s="5" t="s">
        <v>8695</v>
      </c>
      <c r="C450" s="5"/>
      <c r="D450" s="5"/>
      <c r="E450" s="10"/>
      <c r="F450" s="11"/>
      <c r="G450" s="10"/>
      <c r="H450" s="12">
        <f t="shared" si="6"/>
        <v>0</v>
      </c>
    </row>
    <row r="451" spans="1:8">
      <c r="A451" s="5" t="s">
        <v>2587</v>
      </c>
      <c r="B451" s="5" t="s">
        <v>8696</v>
      </c>
      <c r="C451" s="5" t="s">
        <v>2586</v>
      </c>
      <c r="D451" s="5" t="s">
        <v>2888</v>
      </c>
      <c r="E451" s="10">
        <v>31.74</v>
      </c>
      <c r="F451" s="11">
        <v>121.295</v>
      </c>
      <c r="G451" s="10">
        <v>124.22</v>
      </c>
      <c r="H451" s="12">
        <f t="shared" si="6"/>
        <v>-2.3546932861052947</v>
      </c>
    </row>
    <row r="452" spans="1:8">
      <c r="A452" s="5" t="s">
        <v>8697</v>
      </c>
      <c r="B452" s="5" t="s">
        <v>8698</v>
      </c>
      <c r="C452" s="5" t="s">
        <v>8699</v>
      </c>
      <c r="D452" s="5" t="s">
        <v>2888</v>
      </c>
      <c r="E452" s="10">
        <v>33.47</v>
      </c>
      <c r="F452" s="11">
        <v>128.35</v>
      </c>
      <c r="G452" s="10">
        <v>131.94</v>
      </c>
      <c r="H452" s="12">
        <f t="shared" si="6"/>
        <v>-2.7209337577686852</v>
      </c>
    </row>
    <row r="453" spans="1:8">
      <c r="A453" s="5" t="s">
        <v>8700</v>
      </c>
      <c r="B453" s="5" t="s">
        <v>8701</v>
      </c>
      <c r="C453" s="5" t="s">
        <v>8702</v>
      </c>
      <c r="D453" s="5" t="s">
        <v>2888</v>
      </c>
      <c r="E453" s="10">
        <v>35.200000000000003</v>
      </c>
      <c r="F453" s="11">
        <v>135.405</v>
      </c>
      <c r="G453" s="10">
        <v>139.66999999999999</v>
      </c>
      <c r="H453" s="12">
        <f t="shared" ref="H453:H516" si="7">IF(E453=0,0,(F453-G453)/G453*100)</f>
        <v>-3.0536264050977211</v>
      </c>
    </row>
    <row r="454" spans="1:8">
      <c r="A454" s="5" t="s">
        <v>8703</v>
      </c>
      <c r="B454" s="5" t="s">
        <v>8704</v>
      </c>
      <c r="C454" s="5" t="s">
        <v>8705</v>
      </c>
      <c r="D454" s="5" t="s">
        <v>2888</v>
      </c>
      <c r="E454" s="10">
        <v>29.72</v>
      </c>
      <c r="F454" s="11">
        <v>110.55500000000001</v>
      </c>
      <c r="G454" s="10">
        <v>113.09</v>
      </c>
      <c r="H454" s="12">
        <f t="shared" si="7"/>
        <v>-2.2415775046423172</v>
      </c>
    </row>
    <row r="455" spans="1:8">
      <c r="A455" s="5" t="s">
        <v>8706</v>
      </c>
      <c r="B455" s="5" t="s">
        <v>8707</v>
      </c>
      <c r="C455" s="5" t="s">
        <v>8708</v>
      </c>
      <c r="D455" s="5" t="s">
        <v>2888</v>
      </c>
      <c r="E455" s="10">
        <v>31.2</v>
      </c>
      <c r="F455" s="11">
        <v>118.16</v>
      </c>
      <c r="G455" s="10">
        <v>121.75</v>
      </c>
      <c r="H455" s="12">
        <f t="shared" si="7"/>
        <v>-2.9486652977412762</v>
      </c>
    </row>
    <row r="456" spans="1:8">
      <c r="A456" s="5" t="s">
        <v>8709</v>
      </c>
      <c r="B456" s="5" t="s">
        <v>8710</v>
      </c>
      <c r="C456" s="5" t="s">
        <v>8711</v>
      </c>
      <c r="D456" s="5" t="s">
        <v>2888</v>
      </c>
      <c r="E456" s="10">
        <v>33.61</v>
      </c>
      <c r="F456" s="11">
        <v>131.46</v>
      </c>
      <c r="G456" s="10">
        <v>134.62</v>
      </c>
      <c r="H456" s="12">
        <f t="shared" si="7"/>
        <v>-2.3473480909225941</v>
      </c>
    </row>
    <row r="457" spans="1:8">
      <c r="A457" s="5" t="s">
        <v>8712</v>
      </c>
      <c r="B457" s="5" t="s">
        <v>8713</v>
      </c>
      <c r="C457" s="5" t="s">
        <v>8714</v>
      </c>
      <c r="D457" s="5" t="s">
        <v>2888</v>
      </c>
      <c r="E457" s="10">
        <v>36.78</v>
      </c>
      <c r="F457" s="11">
        <v>144.79499999999999</v>
      </c>
      <c r="G457" s="10">
        <v>149.35</v>
      </c>
      <c r="H457" s="12">
        <f t="shared" si="7"/>
        <v>-3.0498828255775075</v>
      </c>
    </row>
    <row r="458" spans="1:8">
      <c r="A458" s="5" t="s">
        <v>8715</v>
      </c>
      <c r="B458" s="5" t="s">
        <v>8716</v>
      </c>
      <c r="C458" s="5" t="s">
        <v>8717</v>
      </c>
      <c r="D458" s="5" t="s">
        <v>2888</v>
      </c>
      <c r="E458" s="10">
        <v>39.380000000000003</v>
      </c>
      <c r="F458" s="11">
        <v>156.22</v>
      </c>
      <c r="G458" s="10">
        <v>160.99</v>
      </c>
      <c r="H458" s="12">
        <f t="shared" si="7"/>
        <v>-2.9629169513634448</v>
      </c>
    </row>
    <row r="459" spans="1:8">
      <c r="A459" s="5" t="s">
        <v>8718</v>
      </c>
      <c r="B459" s="5" t="s">
        <v>8719</v>
      </c>
      <c r="C459" s="5" t="s">
        <v>8720</v>
      </c>
      <c r="D459" s="5" t="s">
        <v>2888</v>
      </c>
      <c r="E459" s="10">
        <v>26.54</v>
      </c>
      <c r="F459" s="11">
        <v>98.444999999999993</v>
      </c>
      <c r="G459" s="10">
        <v>100.94</v>
      </c>
      <c r="H459" s="12">
        <f t="shared" si="7"/>
        <v>-2.4717654051912072</v>
      </c>
    </row>
    <row r="460" spans="1:8">
      <c r="A460" s="5" t="s">
        <v>8721</v>
      </c>
      <c r="B460" s="5" t="s">
        <v>8722</v>
      </c>
      <c r="C460" s="5" t="s">
        <v>8723</v>
      </c>
      <c r="D460" s="5" t="s">
        <v>2888</v>
      </c>
      <c r="E460" s="10">
        <v>29.29</v>
      </c>
      <c r="F460" s="11">
        <v>110.97</v>
      </c>
      <c r="G460" s="10">
        <v>113.3</v>
      </c>
      <c r="H460" s="12">
        <f t="shared" si="7"/>
        <v>-2.0564872021182685</v>
      </c>
    </row>
    <row r="461" spans="1:8">
      <c r="A461" s="5" t="s">
        <v>8724</v>
      </c>
      <c r="B461" s="5" t="s">
        <v>8725</v>
      </c>
      <c r="C461" s="5" t="s">
        <v>8726</v>
      </c>
      <c r="D461" s="5" t="s">
        <v>2888</v>
      </c>
      <c r="E461" s="10">
        <v>32.04</v>
      </c>
      <c r="F461" s="11">
        <v>123.495</v>
      </c>
      <c r="G461" s="10">
        <v>126.07</v>
      </c>
      <c r="H461" s="12">
        <f t="shared" si="7"/>
        <v>-2.0425160625049488</v>
      </c>
    </row>
    <row r="462" spans="1:8">
      <c r="A462" s="5" t="s">
        <v>8727</v>
      </c>
      <c r="B462" s="5" t="s">
        <v>8728</v>
      </c>
      <c r="C462" s="5" t="s">
        <v>8729</v>
      </c>
      <c r="D462" s="5" t="s">
        <v>2888</v>
      </c>
      <c r="E462" s="10">
        <v>33.68</v>
      </c>
      <c r="F462" s="11">
        <v>132.19999999999999</v>
      </c>
      <c r="G462" s="10">
        <v>135.55000000000001</v>
      </c>
      <c r="H462" s="12">
        <f t="shared" si="7"/>
        <v>-2.471412762818165</v>
      </c>
    </row>
    <row r="463" spans="1:8">
      <c r="A463" s="5" t="s">
        <v>8730</v>
      </c>
      <c r="B463" s="5" t="s">
        <v>8731</v>
      </c>
      <c r="C463" s="5" t="s">
        <v>8732</v>
      </c>
      <c r="D463" s="5" t="s">
        <v>2888</v>
      </c>
      <c r="E463" s="10">
        <v>35.32</v>
      </c>
      <c r="F463" s="11">
        <v>140.905</v>
      </c>
      <c r="G463" s="10">
        <v>145.22999999999999</v>
      </c>
      <c r="H463" s="12">
        <f t="shared" si="7"/>
        <v>-2.9780348412862279</v>
      </c>
    </row>
    <row r="464" spans="1:8">
      <c r="A464" s="5" t="s">
        <v>8733</v>
      </c>
      <c r="B464" s="5" t="s">
        <v>8734</v>
      </c>
      <c r="C464" s="5" t="s">
        <v>8735</v>
      </c>
      <c r="D464" s="5" t="s">
        <v>2888</v>
      </c>
      <c r="E464" s="10">
        <v>38.07</v>
      </c>
      <c r="F464" s="11">
        <v>153.43</v>
      </c>
      <c r="G464" s="10">
        <v>157.69</v>
      </c>
      <c r="H464" s="12">
        <f t="shared" si="7"/>
        <v>-2.7015029488236357</v>
      </c>
    </row>
    <row r="465" spans="1:8">
      <c r="A465" s="5" t="s">
        <v>8736</v>
      </c>
      <c r="B465" s="5" t="s">
        <v>8737</v>
      </c>
      <c r="C465" s="5" t="s">
        <v>8738</v>
      </c>
      <c r="D465" s="5" t="s">
        <v>2888</v>
      </c>
      <c r="E465" s="10">
        <v>40.82</v>
      </c>
      <c r="F465" s="11">
        <v>165.95500000000001</v>
      </c>
      <c r="G465" s="10">
        <v>170.26</v>
      </c>
      <c r="H465" s="12">
        <f t="shared" si="7"/>
        <v>-2.5284858451779506</v>
      </c>
    </row>
    <row r="466" spans="1:8">
      <c r="A466" s="5" t="s">
        <v>8739</v>
      </c>
      <c r="B466" s="5" t="s">
        <v>8740</v>
      </c>
      <c r="C466" s="5" t="s">
        <v>8741</v>
      </c>
      <c r="D466" s="5" t="s">
        <v>2888</v>
      </c>
      <c r="E466" s="10">
        <v>28.84</v>
      </c>
      <c r="F466" s="11">
        <v>107.67</v>
      </c>
      <c r="G466" s="10">
        <v>110.62</v>
      </c>
      <c r="H466" s="12">
        <f t="shared" si="7"/>
        <v>-2.6667871994214454</v>
      </c>
    </row>
    <row r="467" spans="1:8">
      <c r="A467" s="5" t="s">
        <v>8742</v>
      </c>
      <c r="B467" s="5" t="s">
        <v>8743</v>
      </c>
      <c r="C467" s="5" t="s">
        <v>8744</v>
      </c>
      <c r="D467" s="5" t="s">
        <v>2888</v>
      </c>
      <c r="E467" s="10">
        <v>31.74</v>
      </c>
      <c r="F467" s="11">
        <v>121.295</v>
      </c>
      <c r="G467" s="10">
        <v>124.22</v>
      </c>
      <c r="H467" s="12">
        <f t="shared" si="7"/>
        <v>-2.3546932861052947</v>
      </c>
    </row>
    <row r="468" spans="1:8">
      <c r="A468" s="5" t="s">
        <v>8745</v>
      </c>
      <c r="B468" s="5" t="s">
        <v>8746</v>
      </c>
      <c r="C468" s="5" t="s">
        <v>8747</v>
      </c>
      <c r="D468" s="5" t="s">
        <v>2888</v>
      </c>
      <c r="E468" s="10">
        <v>33.53</v>
      </c>
      <c r="F468" s="11">
        <v>131.1</v>
      </c>
      <c r="G468" s="10">
        <v>134.62</v>
      </c>
      <c r="H468" s="12">
        <f t="shared" si="7"/>
        <v>-2.6147674936859384</v>
      </c>
    </row>
    <row r="469" spans="1:8">
      <c r="A469" s="5" t="s">
        <v>8748</v>
      </c>
      <c r="B469" s="5" t="s">
        <v>8749</v>
      </c>
      <c r="C469" s="5" t="s">
        <v>8750</v>
      </c>
      <c r="D469" s="5" t="s">
        <v>2888</v>
      </c>
      <c r="E469" s="10">
        <v>35.32</v>
      </c>
      <c r="F469" s="11">
        <v>140.905</v>
      </c>
      <c r="G469" s="10">
        <v>145.22999999999999</v>
      </c>
      <c r="H469" s="12">
        <f t="shared" si="7"/>
        <v>-2.9780348412862279</v>
      </c>
    </row>
    <row r="470" spans="1:8">
      <c r="A470" s="5" t="s">
        <v>8751</v>
      </c>
      <c r="B470" s="5" t="s">
        <v>8752</v>
      </c>
      <c r="C470" s="5" t="s">
        <v>8753</v>
      </c>
      <c r="D470" s="5" t="s">
        <v>2888</v>
      </c>
      <c r="E470" s="10">
        <v>38.22</v>
      </c>
      <c r="F470" s="11">
        <v>154.53</v>
      </c>
      <c r="G470" s="10">
        <v>158.62</v>
      </c>
      <c r="H470" s="12">
        <f t="shared" si="7"/>
        <v>-2.5784894716933575</v>
      </c>
    </row>
    <row r="471" spans="1:8">
      <c r="A471" s="5" t="s">
        <v>8754</v>
      </c>
      <c r="B471" s="5" t="s">
        <v>8755</v>
      </c>
      <c r="C471" s="5" t="s">
        <v>8756</v>
      </c>
      <c r="D471" s="5" t="s">
        <v>2888</v>
      </c>
      <c r="E471" s="10">
        <v>41.12</v>
      </c>
      <c r="F471" s="11">
        <v>168.155</v>
      </c>
      <c r="G471" s="10">
        <v>172.11</v>
      </c>
      <c r="H471" s="12">
        <f t="shared" si="7"/>
        <v>-2.2979489861135391</v>
      </c>
    </row>
    <row r="472" spans="1:8">
      <c r="A472" s="5" t="s">
        <v>8757</v>
      </c>
      <c r="B472" s="5" t="s">
        <v>8758</v>
      </c>
      <c r="C472" s="5" t="s">
        <v>8759</v>
      </c>
      <c r="D472" s="5" t="s">
        <v>2888</v>
      </c>
      <c r="E472" s="10">
        <v>43.47</v>
      </c>
      <c r="F472" s="11">
        <v>179.87</v>
      </c>
      <c r="G472" s="10">
        <v>185.61</v>
      </c>
      <c r="H472" s="12">
        <f t="shared" si="7"/>
        <v>-3.0925057917138132</v>
      </c>
    </row>
    <row r="473" spans="1:8">
      <c r="A473" s="5" t="s">
        <v>8760</v>
      </c>
      <c r="B473" s="5" t="s">
        <v>8761</v>
      </c>
      <c r="C473" s="5" t="s">
        <v>8762</v>
      </c>
      <c r="D473" s="5" t="s">
        <v>2888</v>
      </c>
      <c r="E473" s="10">
        <v>29.46</v>
      </c>
      <c r="F473" s="11">
        <v>111.16500000000001</v>
      </c>
      <c r="G473" s="10">
        <v>114.43</v>
      </c>
      <c r="H473" s="12">
        <f t="shared" si="7"/>
        <v>-2.8532727431617588</v>
      </c>
    </row>
    <row r="474" spans="1:8">
      <c r="A474" s="5" t="s">
        <v>8763</v>
      </c>
      <c r="B474" s="5" t="s">
        <v>8764</v>
      </c>
      <c r="C474" s="5" t="s">
        <v>8765</v>
      </c>
      <c r="D474" s="5" t="s">
        <v>2888</v>
      </c>
      <c r="E474" s="10">
        <v>33.64</v>
      </c>
      <c r="F474" s="11">
        <v>129.71</v>
      </c>
      <c r="G474" s="10">
        <v>131.94</v>
      </c>
      <c r="H474" s="12">
        <f t="shared" si="7"/>
        <v>-1.6901621949370849</v>
      </c>
    </row>
    <row r="475" spans="1:8">
      <c r="A475" s="5" t="s">
        <v>8766</v>
      </c>
      <c r="B475" s="5" t="s">
        <v>8767</v>
      </c>
      <c r="C475" s="5" t="s">
        <v>8768</v>
      </c>
      <c r="D475" s="5" t="s">
        <v>2888</v>
      </c>
      <c r="E475" s="10">
        <v>37.26</v>
      </c>
      <c r="F475" s="11">
        <v>146.345</v>
      </c>
      <c r="G475" s="10">
        <v>149.35</v>
      </c>
      <c r="H475" s="12">
        <f t="shared" si="7"/>
        <v>-2.0120522263140246</v>
      </c>
    </row>
    <row r="476" spans="1:8">
      <c r="A476" s="5" t="s">
        <v>8769</v>
      </c>
      <c r="B476" s="5" t="s">
        <v>8770</v>
      </c>
      <c r="C476" s="5" t="s">
        <v>8771</v>
      </c>
      <c r="D476" s="5" t="s">
        <v>2888</v>
      </c>
      <c r="E476" s="10">
        <v>38.07</v>
      </c>
      <c r="F476" s="11">
        <v>153.43</v>
      </c>
      <c r="G476" s="10">
        <v>157.69</v>
      </c>
      <c r="H476" s="12">
        <f t="shared" si="7"/>
        <v>-2.7015029488236357</v>
      </c>
    </row>
    <row r="477" spans="1:8">
      <c r="A477" s="5" t="s">
        <v>8772</v>
      </c>
      <c r="B477" s="5" t="s">
        <v>8773</v>
      </c>
      <c r="C477" s="5" t="s">
        <v>8774</v>
      </c>
      <c r="D477" s="5" t="s">
        <v>2888</v>
      </c>
      <c r="E477" s="10">
        <v>41.12</v>
      </c>
      <c r="F477" s="11">
        <v>168.155</v>
      </c>
      <c r="G477" s="10">
        <v>172.11</v>
      </c>
      <c r="H477" s="12">
        <f t="shared" si="7"/>
        <v>-2.2979489861135391</v>
      </c>
    </row>
    <row r="478" spans="1:8">
      <c r="A478" s="5" t="s">
        <v>8775</v>
      </c>
      <c r="B478" s="5" t="s">
        <v>8776</v>
      </c>
      <c r="C478" s="5" t="s">
        <v>8777</v>
      </c>
      <c r="D478" s="5" t="s">
        <v>2888</v>
      </c>
      <c r="E478" s="10">
        <v>43.62</v>
      </c>
      <c r="F478" s="11">
        <v>180.97</v>
      </c>
      <c r="G478" s="10">
        <v>186.53</v>
      </c>
      <c r="H478" s="12">
        <f t="shared" si="7"/>
        <v>-2.9807537661502184</v>
      </c>
    </row>
    <row r="479" spans="1:8">
      <c r="A479" s="5" t="s">
        <v>8778</v>
      </c>
      <c r="B479" s="5" t="s">
        <v>8779</v>
      </c>
      <c r="C479" s="5" t="s">
        <v>8780</v>
      </c>
      <c r="D479" s="5" t="s">
        <v>2888</v>
      </c>
      <c r="E479" s="10">
        <v>46.68</v>
      </c>
      <c r="F479" s="11">
        <v>195.69499999999999</v>
      </c>
      <c r="G479" s="10">
        <v>200.95</v>
      </c>
      <c r="H479" s="12">
        <f t="shared" si="7"/>
        <v>-2.615078377705895</v>
      </c>
    </row>
    <row r="480" spans="1:8">
      <c r="A480" s="5" t="s">
        <v>8781</v>
      </c>
      <c r="B480" s="5" t="s">
        <v>8782</v>
      </c>
      <c r="C480" s="5" t="s">
        <v>8783</v>
      </c>
      <c r="D480" s="5" t="s">
        <v>2888</v>
      </c>
      <c r="E480" s="10">
        <v>31.21</v>
      </c>
      <c r="F480" s="11">
        <v>118.48</v>
      </c>
      <c r="G480" s="10">
        <v>121.23</v>
      </c>
      <c r="H480" s="12">
        <f t="shared" si="7"/>
        <v>-2.2684154087272126</v>
      </c>
    </row>
    <row r="481" spans="1:8">
      <c r="A481" s="5" t="s">
        <v>8784</v>
      </c>
      <c r="B481" s="5" t="s">
        <v>8785</v>
      </c>
      <c r="C481" s="5" t="s">
        <v>8786</v>
      </c>
      <c r="D481" s="5" t="s">
        <v>2888</v>
      </c>
      <c r="E481" s="10">
        <v>34.979999999999997</v>
      </c>
      <c r="F481" s="11">
        <v>136.215</v>
      </c>
      <c r="G481" s="10">
        <v>139.66999999999999</v>
      </c>
      <c r="H481" s="12">
        <f t="shared" si="7"/>
        <v>-2.4736879788071771</v>
      </c>
    </row>
    <row r="482" spans="1:8">
      <c r="A482" s="5" t="s">
        <v>8787</v>
      </c>
      <c r="B482" s="5" t="s">
        <v>8788</v>
      </c>
      <c r="C482" s="5" t="s">
        <v>8789</v>
      </c>
      <c r="D482" s="5" t="s">
        <v>2888</v>
      </c>
      <c r="E482" s="10">
        <v>39.299999999999997</v>
      </c>
      <c r="F482" s="11">
        <v>155.86000000000001</v>
      </c>
      <c r="G482" s="10">
        <v>160.99</v>
      </c>
      <c r="H482" s="12">
        <f t="shared" si="7"/>
        <v>-3.1865333250512426</v>
      </c>
    </row>
    <row r="483" spans="1:8">
      <c r="A483" s="5" t="s">
        <v>8790</v>
      </c>
      <c r="B483" s="5" t="s">
        <v>8791</v>
      </c>
      <c r="C483" s="5" t="s">
        <v>8792</v>
      </c>
      <c r="D483" s="5" t="s">
        <v>2888</v>
      </c>
      <c r="E483" s="10">
        <v>40.82</v>
      </c>
      <c r="F483" s="11">
        <v>165.95500000000001</v>
      </c>
      <c r="G483" s="10">
        <v>170.26</v>
      </c>
      <c r="H483" s="12">
        <f t="shared" si="7"/>
        <v>-2.5284858451779506</v>
      </c>
    </row>
    <row r="484" spans="1:8">
      <c r="A484" s="5" t="s">
        <v>8793</v>
      </c>
      <c r="B484" s="5" t="s">
        <v>8794</v>
      </c>
      <c r="C484" s="5" t="s">
        <v>8795</v>
      </c>
      <c r="D484" s="5" t="s">
        <v>2888</v>
      </c>
      <c r="E484" s="10">
        <v>43.47</v>
      </c>
      <c r="F484" s="11">
        <v>179.87</v>
      </c>
      <c r="G484" s="10">
        <v>185.61</v>
      </c>
      <c r="H484" s="12">
        <f t="shared" si="7"/>
        <v>-3.0925057917138132</v>
      </c>
    </row>
    <row r="485" spans="1:8">
      <c r="A485" s="5" t="s">
        <v>8796</v>
      </c>
      <c r="B485" s="5" t="s">
        <v>8797</v>
      </c>
      <c r="C485" s="5" t="s">
        <v>8798</v>
      </c>
      <c r="D485" s="5" t="s">
        <v>2888</v>
      </c>
      <c r="E485" s="10">
        <v>46.68</v>
      </c>
      <c r="F485" s="11">
        <v>195.69499999999999</v>
      </c>
      <c r="G485" s="10">
        <v>200.95</v>
      </c>
      <c r="H485" s="12">
        <f t="shared" si="7"/>
        <v>-2.615078377705895</v>
      </c>
    </row>
    <row r="486" spans="1:8">
      <c r="A486" s="5" t="s">
        <v>8799</v>
      </c>
      <c r="B486" s="5" t="s">
        <v>8800</v>
      </c>
      <c r="C486" s="5" t="s">
        <v>8801</v>
      </c>
      <c r="D486" s="5" t="s">
        <v>2888</v>
      </c>
      <c r="E486" s="10">
        <v>49.32</v>
      </c>
      <c r="F486" s="11">
        <v>209.61</v>
      </c>
      <c r="G486" s="10">
        <v>216.3</v>
      </c>
      <c r="H486" s="12">
        <f t="shared" si="7"/>
        <v>-3.092926490984742</v>
      </c>
    </row>
    <row r="487" spans="1:8">
      <c r="A487" s="5" t="s">
        <v>8802</v>
      </c>
      <c r="B487" s="5" t="s">
        <v>8803</v>
      </c>
      <c r="C487" s="5"/>
      <c r="D487" s="5"/>
      <c r="E487" s="10"/>
      <c r="F487" s="11"/>
      <c r="G487" s="10"/>
      <c r="H487" s="12">
        <f t="shared" si="7"/>
        <v>0</v>
      </c>
    </row>
    <row r="488" spans="1:8">
      <c r="A488" s="5" t="s">
        <v>2590</v>
      </c>
      <c r="B488" s="5" t="s">
        <v>8804</v>
      </c>
      <c r="C488" s="5" t="s">
        <v>2589</v>
      </c>
      <c r="D488" s="5" t="s">
        <v>2888</v>
      </c>
      <c r="E488" s="10">
        <v>22.66</v>
      </c>
      <c r="F488" s="11">
        <v>89.834999999999994</v>
      </c>
      <c r="G488" s="10">
        <v>91.8</v>
      </c>
      <c r="H488" s="12">
        <f t="shared" si="7"/>
        <v>-2.1405228758169974</v>
      </c>
    </row>
    <row r="489" spans="1:8">
      <c r="A489" s="5" t="s">
        <v>4062</v>
      </c>
      <c r="B489" s="5" t="s">
        <v>8805</v>
      </c>
      <c r="C489" s="5" t="s">
        <v>2591</v>
      </c>
      <c r="D489" s="5" t="s">
        <v>2888</v>
      </c>
      <c r="E489" s="10">
        <v>24.39</v>
      </c>
      <c r="F489" s="11">
        <v>96.89</v>
      </c>
      <c r="G489" s="10">
        <v>99.7</v>
      </c>
      <c r="H489" s="12">
        <f t="shared" si="7"/>
        <v>-2.8184553660982972</v>
      </c>
    </row>
    <row r="490" spans="1:8">
      <c r="A490" s="5" t="s">
        <v>4064</v>
      </c>
      <c r="B490" s="5" t="s">
        <v>8806</v>
      </c>
      <c r="C490" s="5" t="s">
        <v>4063</v>
      </c>
      <c r="D490" s="5" t="s">
        <v>2888</v>
      </c>
      <c r="E490" s="10">
        <v>26.68</v>
      </c>
      <c r="F490" s="11">
        <v>105.855</v>
      </c>
      <c r="G490" s="10">
        <v>107</v>
      </c>
      <c r="H490" s="12">
        <f t="shared" si="7"/>
        <v>-1.0700934579439216</v>
      </c>
    </row>
    <row r="491" spans="1:8">
      <c r="A491" s="5" t="s">
        <v>4065</v>
      </c>
      <c r="B491" s="5" t="s">
        <v>8807</v>
      </c>
      <c r="C491" s="5" t="s">
        <v>8808</v>
      </c>
      <c r="D491" s="5" t="s">
        <v>2888</v>
      </c>
      <c r="E491" s="10">
        <v>20.079999999999998</v>
      </c>
      <c r="F491" s="11">
        <v>77.185000000000002</v>
      </c>
      <c r="G491" s="10">
        <v>80.44</v>
      </c>
      <c r="H491" s="12">
        <f t="shared" si="7"/>
        <v>-4.0464942814520084</v>
      </c>
    </row>
    <row r="492" spans="1:8">
      <c r="A492" s="5" t="s">
        <v>4066</v>
      </c>
      <c r="B492" s="5" t="s">
        <v>8809</v>
      </c>
      <c r="C492" s="5" t="s">
        <v>8810</v>
      </c>
      <c r="D492" s="5" t="s">
        <v>2888</v>
      </c>
      <c r="E492" s="10">
        <v>21.56</v>
      </c>
      <c r="F492" s="11">
        <v>84.79</v>
      </c>
      <c r="G492" s="10">
        <v>87.04</v>
      </c>
      <c r="H492" s="12">
        <f t="shared" si="7"/>
        <v>-2.5850183823529411</v>
      </c>
    </row>
    <row r="493" spans="1:8">
      <c r="A493" s="5" t="s">
        <v>4068</v>
      </c>
      <c r="B493" s="5" t="s">
        <v>8811</v>
      </c>
      <c r="C493" s="5" t="s">
        <v>4067</v>
      </c>
      <c r="D493" s="5" t="s">
        <v>2888</v>
      </c>
      <c r="E493" s="10">
        <v>24.53</v>
      </c>
      <c r="F493" s="11">
        <v>100</v>
      </c>
      <c r="G493" s="10">
        <v>102</v>
      </c>
      <c r="H493" s="12">
        <f t="shared" si="7"/>
        <v>-1.9607843137254901</v>
      </c>
    </row>
    <row r="494" spans="1:8">
      <c r="A494" s="5" t="s">
        <v>4070</v>
      </c>
      <c r="B494" s="5" t="s">
        <v>8812</v>
      </c>
      <c r="C494" s="5" t="s">
        <v>4069</v>
      </c>
      <c r="D494" s="5" t="s">
        <v>2888</v>
      </c>
      <c r="E494" s="10">
        <v>28.26</v>
      </c>
      <c r="F494" s="11">
        <v>115.245</v>
      </c>
      <c r="G494" s="10">
        <v>117</v>
      </c>
      <c r="H494" s="12">
        <f t="shared" si="7"/>
        <v>-1.4999999999999962</v>
      </c>
    </row>
    <row r="495" spans="1:8">
      <c r="A495" s="5" t="s">
        <v>4072</v>
      </c>
      <c r="B495" s="5" t="s">
        <v>8813</v>
      </c>
      <c r="C495" s="5" t="s">
        <v>4071</v>
      </c>
      <c r="D495" s="5" t="s">
        <v>2888</v>
      </c>
      <c r="E495" s="10">
        <v>30.86</v>
      </c>
      <c r="F495" s="11">
        <v>126.67</v>
      </c>
      <c r="G495" s="10">
        <v>129</v>
      </c>
      <c r="H495" s="12">
        <f t="shared" si="7"/>
        <v>-1.8062015503875957</v>
      </c>
    </row>
    <row r="496" spans="1:8">
      <c r="A496" s="5" t="s">
        <v>4074</v>
      </c>
      <c r="B496" s="5" t="s">
        <v>8814</v>
      </c>
      <c r="C496" s="5" t="s">
        <v>4073</v>
      </c>
      <c r="D496" s="5" t="s">
        <v>2888</v>
      </c>
      <c r="E496" s="10">
        <v>17.18</v>
      </c>
      <c r="F496" s="11">
        <v>66.03</v>
      </c>
      <c r="G496" s="10">
        <v>67.599999999999994</v>
      </c>
      <c r="H496" s="12">
        <f t="shared" si="7"/>
        <v>-2.3224852071005815</v>
      </c>
    </row>
    <row r="497" spans="1:8">
      <c r="A497" s="5" t="s">
        <v>4076</v>
      </c>
      <c r="B497" s="5" t="s">
        <v>8815</v>
      </c>
      <c r="C497" s="5" t="s">
        <v>4075</v>
      </c>
      <c r="D497" s="5" t="s">
        <v>2888</v>
      </c>
      <c r="E497" s="10">
        <v>20.21</v>
      </c>
      <c r="F497" s="11">
        <v>79.510000000000005</v>
      </c>
      <c r="G497" s="10">
        <v>80.7</v>
      </c>
      <c r="H497" s="12">
        <f t="shared" si="7"/>
        <v>-1.4745972738537765</v>
      </c>
    </row>
    <row r="498" spans="1:8">
      <c r="A498" s="5" t="s">
        <v>4078</v>
      </c>
      <c r="B498" s="5" t="s">
        <v>8816</v>
      </c>
      <c r="C498" s="5" t="s">
        <v>4077</v>
      </c>
      <c r="D498" s="5" t="s">
        <v>2888</v>
      </c>
      <c r="E498" s="10">
        <v>21.53</v>
      </c>
      <c r="F498" s="11">
        <v>82.61</v>
      </c>
      <c r="G498" s="10">
        <v>93.6</v>
      </c>
      <c r="H498" s="12">
        <f t="shared" si="7"/>
        <v>-11.741452991452988</v>
      </c>
    </row>
    <row r="499" spans="1:8">
      <c r="A499" s="5" t="s">
        <v>4080</v>
      </c>
      <c r="B499" s="5" t="s">
        <v>8817</v>
      </c>
      <c r="C499" s="5" t="s">
        <v>4079</v>
      </c>
      <c r="D499" s="5" t="s">
        <v>2888</v>
      </c>
      <c r="E499" s="10">
        <v>23.76</v>
      </c>
      <c r="F499" s="11">
        <v>97.875</v>
      </c>
      <c r="G499" s="10">
        <v>100</v>
      </c>
      <c r="H499" s="12">
        <f t="shared" si="7"/>
        <v>-2.125</v>
      </c>
    </row>
    <row r="500" spans="1:8">
      <c r="A500" s="5" t="s">
        <v>506</v>
      </c>
      <c r="B500" s="5" t="s">
        <v>8818</v>
      </c>
      <c r="C500" s="5" t="s">
        <v>4081</v>
      </c>
      <c r="D500" s="5" t="s">
        <v>2888</v>
      </c>
      <c r="E500" s="10">
        <v>26.52</v>
      </c>
      <c r="F500" s="11">
        <v>110.4</v>
      </c>
      <c r="G500" s="10">
        <v>113</v>
      </c>
      <c r="H500" s="12">
        <f t="shared" si="7"/>
        <v>-2.3008849557522075</v>
      </c>
    </row>
    <row r="501" spans="1:8">
      <c r="A501" s="5" t="s">
        <v>508</v>
      </c>
      <c r="B501" s="5" t="s">
        <v>8819</v>
      </c>
      <c r="C501" s="5" t="s">
        <v>507</v>
      </c>
      <c r="D501" s="5" t="s">
        <v>2888</v>
      </c>
      <c r="E501" s="10">
        <v>29.27</v>
      </c>
      <c r="F501" s="11">
        <v>122.925</v>
      </c>
      <c r="G501" s="10">
        <v>126</v>
      </c>
      <c r="H501" s="12">
        <f t="shared" si="7"/>
        <v>-2.4404761904761925</v>
      </c>
    </row>
    <row r="502" spans="1:8">
      <c r="A502" s="5" t="s">
        <v>510</v>
      </c>
      <c r="B502" s="5" t="s">
        <v>8820</v>
      </c>
      <c r="C502" s="5" t="s">
        <v>509</v>
      </c>
      <c r="D502" s="5" t="s">
        <v>2888</v>
      </c>
      <c r="E502" s="10">
        <v>31.74</v>
      </c>
      <c r="F502" s="11">
        <v>134.495</v>
      </c>
      <c r="G502" s="10">
        <v>139</v>
      </c>
      <c r="H502" s="12">
        <f t="shared" si="7"/>
        <v>-3.241007194244601</v>
      </c>
    </row>
    <row r="503" spans="1:8">
      <c r="A503" s="5" t="s">
        <v>512</v>
      </c>
      <c r="B503" s="5" t="s">
        <v>8821</v>
      </c>
      <c r="C503" s="5" t="s">
        <v>511</v>
      </c>
      <c r="D503" s="5" t="s">
        <v>2888</v>
      </c>
      <c r="E503" s="10">
        <v>19.760000000000002</v>
      </c>
      <c r="F503" s="11">
        <v>76.209999999999994</v>
      </c>
      <c r="G503" s="10">
        <v>77.8</v>
      </c>
      <c r="H503" s="12">
        <f t="shared" si="7"/>
        <v>-2.0437017994858655</v>
      </c>
    </row>
    <row r="504" spans="1:8">
      <c r="A504" s="5" t="s">
        <v>514</v>
      </c>
      <c r="B504" s="5" t="s">
        <v>8822</v>
      </c>
      <c r="C504" s="5" t="s">
        <v>513</v>
      </c>
      <c r="D504" s="5" t="s">
        <v>2888</v>
      </c>
      <c r="E504" s="10">
        <v>22.66</v>
      </c>
      <c r="F504" s="11">
        <v>89.834999999999994</v>
      </c>
      <c r="G504" s="10">
        <v>91.8</v>
      </c>
      <c r="H504" s="12">
        <f t="shared" si="7"/>
        <v>-2.1405228758169974</v>
      </c>
    </row>
    <row r="505" spans="1:8">
      <c r="A505" s="5" t="s">
        <v>516</v>
      </c>
      <c r="B505" s="5" t="s">
        <v>8823</v>
      </c>
      <c r="C505" s="5" t="s">
        <v>515</v>
      </c>
      <c r="D505" s="5" t="s">
        <v>2888</v>
      </c>
      <c r="E505" s="10">
        <v>24.45</v>
      </c>
      <c r="F505" s="11">
        <v>99.64</v>
      </c>
      <c r="G505" s="10">
        <v>102</v>
      </c>
      <c r="H505" s="12">
        <f t="shared" si="7"/>
        <v>-2.3137254901960782</v>
      </c>
    </row>
    <row r="506" spans="1:8">
      <c r="A506" s="5" t="s">
        <v>518</v>
      </c>
      <c r="B506" s="5" t="s">
        <v>8824</v>
      </c>
      <c r="C506" s="5" t="s">
        <v>517</v>
      </c>
      <c r="D506" s="5" t="s">
        <v>2888</v>
      </c>
      <c r="E506" s="10">
        <v>26.52</v>
      </c>
      <c r="F506" s="11">
        <v>110.4</v>
      </c>
      <c r="G506" s="10">
        <v>113</v>
      </c>
      <c r="H506" s="12">
        <f t="shared" si="7"/>
        <v>-2.3008849557522075</v>
      </c>
    </row>
    <row r="507" spans="1:8">
      <c r="A507" s="5" t="s">
        <v>520</v>
      </c>
      <c r="B507" s="5" t="s">
        <v>8825</v>
      </c>
      <c r="C507" s="5" t="s">
        <v>519</v>
      </c>
      <c r="D507" s="5" t="s">
        <v>2888</v>
      </c>
      <c r="E507" s="10">
        <v>29.42</v>
      </c>
      <c r="F507" s="11">
        <v>124.02500000000001</v>
      </c>
      <c r="G507" s="10">
        <v>127</v>
      </c>
      <c r="H507" s="12">
        <f t="shared" si="7"/>
        <v>-2.3425196850393659</v>
      </c>
    </row>
    <row r="508" spans="1:8">
      <c r="A508" s="5" t="s">
        <v>522</v>
      </c>
      <c r="B508" s="5" t="s">
        <v>8826</v>
      </c>
      <c r="C508" s="5" t="s">
        <v>521</v>
      </c>
      <c r="D508" s="5" t="s">
        <v>2888</v>
      </c>
      <c r="E508" s="10">
        <v>32.32</v>
      </c>
      <c r="F508" s="11">
        <v>137.65</v>
      </c>
      <c r="G508" s="10">
        <v>141</v>
      </c>
      <c r="H508" s="12">
        <f t="shared" si="7"/>
        <v>-2.375886524822691</v>
      </c>
    </row>
    <row r="509" spans="1:8">
      <c r="A509" s="5" t="s">
        <v>524</v>
      </c>
      <c r="B509" s="5" t="s">
        <v>8827</v>
      </c>
      <c r="C509" s="5" t="s">
        <v>523</v>
      </c>
      <c r="D509" s="5" t="s">
        <v>2888</v>
      </c>
      <c r="E509" s="10">
        <v>34.950000000000003</v>
      </c>
      <c r="F509" s="11">
        <v>150.32</v>
      </c>
      <c r="G509" s="10">
        <v>155</v>
      </c>
      <c r="H509" s="12">
        <f t="shared" si="7"/>
        <v>-3.0193548387096816</v>
      </c>
    </row>
    <row r="510" spans="1:8">
      <c r="A510" s="5" t="s">
        <v>526</v>
      </c>
      <c r="B510" s="5" t="s">
        <v>8828</v>
      </c>
      <c r="C510" s="5" t="s">
        <v>525</v>
      </c>
      <c r="D510" s="5" t="s">
        <v>2888</v>
      </c>
      <c r="E510" s="10">
        <v>20.38</v>
      </c>
      <c r="F510" s="11">
        <v>79.704999999999998</v>
      </c>
      <c r="G510" s="10">
        <v>81.7</v>
      </c>
      <c r="H510" s="12">
        <f t="shared" si="7"/>
        <v>-2.4418604651162847</v>
      </c>
    </row>
    <row r="511" spans="1:8">
      <c r="A511" s="5" t="s">
        <v>528</v>
      </c>
      <c r="B511" s="5" t="s">
        <v>8829</v>
      </c>
      <c r="C511" s="5" t="s">
        <v>527</v>
      </c>
      <c r="D511" s="5" t="s">
        <v>2888</v>
      </c>
      <c r="E511" s="10">
        <v>24.28</v>
      </c>
      <c r="F511" s="11">
        <v>97.295000000000002</v>
      </c>
      <c r="G511" s="10">
        <v>99.7</v>
      </c>
      <c r="H511" s="12">
        <f t="shared" si="7"/>
        <v>-2.4122367101303923</v>
      </c>
    </row>
    <row r="512" spans="1:8">
      <c r="A512" s="5" t="s">
        <v>530</v>
      </c>
      <c r="B512" s="5" t="s">
        <v>8830</v>
      </c>
      <c r="C512" s="5" t="s">
        <v>529</v>
      </c>
      <c r="D512" s="5" t="s">
        <v>2888</v>
      </c>
      <c r="E512" s="10">
        <v>28.18</v>
      </c>
      <c r="F512" s="11">
        <v>114.88500000000001</v>
      </c>
      <c r="G512" s="10">
        <v>117</v>
      </c>
      <c r="H512" s="12">
        <f t="shared" si="7"/>
        <v>-1.8076923076923033</v>
      </c>
    </row>
    <row r="513" spans="1:8">
      <c r="A513" s="5" t="s">
        <v>532</v>
      </c>
      <c r="B513" s="5" t="s">
        <v>8831</v>
      </c>
      <c r="C513" s="5" t="s">
        <v>531</v>
      </c>
      <c r="D513" s="5" t="s">
        <v>2888</v>
      </c>
      <c r="E513" s="10">
        <v>29.27</v>
      </c>
      <c r="F513" s="11">
        <v>122.925</v>
      </c>
      <c r="G513" s="10">
        <v>126</v>
      </c>
      <c r="H513" s="12">
        <f t="shared" si="7"/>
        <v>-2.4404761904761925</v>
      </c>
    </row>
    <row r="514" spans="1:8">
      <c r="A514" s="5" t="s">
        <v>534</v>
      </c>
      <c r="B514" s="5" t="s">
        <v>8832</v>
      </c>
      <c r="C514" s="5" t="s">
        <v>533</v>
      </c>
      <c r="D514" s="5" t="s">
        <v>2888</v>
      </c>
      <c r="E514" s="10">
        <v>32.32</v>
      </c>
      <c r="F514" s="11">
        <v>137.65</v>
      </c>
      <c r="G514" s="10">
        <v>141</v>
      </c>
      <c r="H514" s="12">
        <f t="shared" si="7"/>
        <v>-2.375886524822691</v>
      </c>
    </row>
    <row r="515" spans="1:8">
      <c r="A515" s="5" t="s">
        <v>536</v>
      </c>
      <c r="B515" s="5" t="s">
        <v>8833</v>
      </c>
      <c r="C515" s="5" t="s">
        <v>535</v>
      </c>
      <c r="D515" s="5" t="s">
        <v>2888</v>
      </c>
      <c r="E515" s="10">
        <v>35.380000000000003</v>
      </c>
      <c r="F515" s="11">
        <v>152.375</v>
      </c>
      <c r="G515" s="10">
        <v>155</v>
      </c>
      <c r="H515" s="12">
        <f t="shared" si="7"/>
        <v>-1.6935483870967745</v>
      </c>
    </row>
    <row r="516" spans="1:8">
      <c r="A516" s="5" t="s">
        <v>538</v>
      </c>
      <c r="B516" s="5" t="s">
        <v>8834</v>
      </c>
      <c r="C516" s="5" t="s">
        <v>537</v>
      </c>
      <c r="D516" s="5" t="s">
        <v>2888</v>
      </c>
      <c r="E516" s="10">
        <v>38.159999999999997</v>
      </c>
      <c r="F516" s="11">
        <v>166.14500000000001</v>
      </c>
      <c r="G516" s="10">
        <v>170</v>
      </c>
      <c r="H516" s="12">
        <f t="shared" si="7"/>
        <v>-2.2676470588235236</v>
      </c>
    </row>
    <row r="517" spans="1:8">
      <c r="A517" s="5" t="s">
        <v>540</v>
      </c>
      <c r="B517" s="5" t="s">
        <v>8835</v>
      </c>
      <c r="C517" s="5" t="s">
        <v>539</v>
      </c>
      <c r="D517" s="5" t="s">
        <v>2888</v>
      </c>
      <c r="E517" s="10">
        <v>21.85</v>
      </c>
      <c r="F517" s="11">
        <v>86.064999999999998</v>
      </c>
      <c r="G517" s="10">
        <v>88.6</v>
      </c>
      <c r="H517" s="12">
        <f t="shared" ref="H517:H580" si="8">IF(E517=0,0,(F517-G517)/G517*100)</f>
        <v>-2.8611738148984163</v>
      </c>
    </row>
    <row r="518" spans="1:8">
      <c r="A518" s="5" t="s">
        <v>542</v>
      </c>
      <c r="B518" s="5" t="s">
        <v>8836</v>
      </c>
      <c r="C518" s="5" t="s">
        <v>541</v>
      </c>
      <c r="D518" s="5" t="s">
        <v>2888</v>
      </c>
      <c r="E518" s="10">
        <v>25.9</v>
      </c>
      <c r="F518" s="11">
        <v>104.755</v>
      </c>
      <c r="G518" s="10">
        <v>107</v>
      </c>
      <c r="H518" s="12">
        <f t="shared" si="8"/>
        <v>-2.0981308411214998</v>
      </c>
    </row>
    <row r="519" spans="1:8">
      <c r="A519" s="5" t="s">
        <v>544</v>
      </c>
      <c r="B519" s="5" t="s">
        <v>8837</v>
      </c>
      <c r="C519" s="5" t="s">
        <v>543</v>
      </c>
      <c r="D519" s="5" t="s">
        <v>2888</v>
      </c>
      <c r="E519" s="10">
        <v>30.78</v>
      </c>
      <c r="F519" s="11">
        <v>126.31</v>
      </c>
      <c r="G519" s="10">
        <v>129</v>
      </c>
      <c r="H519" s="12">
        <f t="shared" si="8"/>
        <v>-2.0852713178294553</v>
      </c>
    </row>
    <row r="520" spans="1:8">
      <c r="A520" s="5" t="s">
        <v>546</v>
      </c>
      <c r="B520" s="5" t="s">
        <v>8838</v>
      </c>
      <c r="C520" s="5" t="s">
        <v>545</v>
      </c>
      <c r="D520" s="5" t="s">
        <v>2888</v>
      </c>
      <c r="E520" s="10">
        <v>31.74</v>
      </c>
      <c r="F520" s="11">
        <v>134.495</v>
      </c>
      <c r="G520" s="10">
        <v>139</v>
      </c>
      <c r="H520" s="12">
        <f t="shared" si="8"/>
        <v>-3.241007194244601</v>
      </c>
    </row>
    <row r="521" spans="1:8">
      <c r="A521" s="5" t="s">
        <v>548</v>
      </c>
      <c r="B521" s="5" t="s">
        <v>8839</v>
      </c>
      <c r="C521" s="5" t="s">
        <v>547</v>
      </c>
      <c r="D521" s="5" t="s">
        <v>2888</v>
      </c>
      <c r="E521" s="10">
        <v>34.950000000000003</v>
      </c>
      <c r="F521" s="11">
        <v>150.32</v>
      </c>
      <c r="G521" s="10">
        <v>155</v>
      </c>
      <c r="H521" s="12">
        <f t="shared" si="8"/>
        <v>-3.0193548387096816</v>
      </c>
    </row>
    <row r="522" spans="1:8">
      <c r="A522" s="5" t="s">
        <v>550</v>
      </c>
      <c r="B522" s="5" t="s">
        <v>8840</v>
      </c>
      <c r="C522" s="5" t="s">
        <v>549</v>
      </c>
      <c r="D522" s="5" t="s">
        <v>2888</v>
      </c>
      <c r="E522" s="10">
        <v>38.159999999999997</v>
      </c>
      <c r="F522" s="11">
        <v>166.14500000000001</v>
      </c>
      <c r="G522" s="10">
        <v>170</v>
      </c>
      <c r="H522" s="12">
        <f t="shared" si="8"/>
        <v>-2.2676470588235236</v>
      </c>
    </row>
    <row r="523" spans="1:8">
      <c r="A523" s="5" t="s">
        <v>552</v>
      </c>
      <c r="B523" s="5" t="s">
        <v>8841</v>
      </c>
      <c r="C523" s="5" t="s">
        <v>551</v>
      </c>
      <c r="D523" s="5" t="s">
        <v>2888</v>
      </c>
      <c r="E523" s="10">
        <v>40.799999999999997</v>
      </c>
      <c r="F523" s="11">
        <v>180.06</v>
      </c>
      <c r="G523" s="10">
        <v>186</v>
      </c>
      <c r="H523" s="12">
        <f t="shared" si="8"/>
        <v>-3.1935483870967731</v>
      </c>
    </row>
    <row r="524" spans="1:8">
      <c r="A524" s="5" t="s">
        <v>8842</v>
      </c>
      <c r="B524" s="5" t="s">
        <v>8843</v>
      </c>
      <c r="C524" s="5"/>
      <c r="D524" s="5"/>
      <c r="E524" s="10"/>
      <c r="F524" s="11"/>
      <c r="G524" s="10"/>
      <c r="H524" s="12">
        <f t="shared" si="8"/>
        <v>0</v>
      </c>
    </row>
    <row r="525" spans="1:8">
      <c r="A525" s="5" t="s">
        <v>8844</v>
      </c>
      <c r="B525" s="5" t="s">
        <v>8845</v>
      </c>
      <c r="C525" s="5" t="s">
        <v>553</v>
      </c>
      <c r="D525" s="5" t="s">
        <v>2888</v>
      </c>
      <c r="E525" s="10">
        <v>42.33</v>
      </c>
      <c r="F525" s="11">
        <v>161.63</v>
      </c>
      <c r="G525" s="10">
        <v>162.94999999999999</v>
      </c>
      <c r="H525" s="12">
        <f t="shared" si="8"/>
        <v>-0.81006443694384367</v>
      </c>
    </row>
    <row r="526" spans="1:8">
      <c r="A526" s="5" t="s">
        <v>8846</v>
      </c>
      <c r="B526" s="5" t="s">
        <v>8847</v>
      </c>
      <c r="C526" s="5" t="s">
        <v>8848</v>
      </c>
      <c r="D526" s="5" t="s">
        <v>2888</v>
      </c>
      <c r="E526" s="10">
        <v>44.17</v>
      </c>
      <c r="F526" s="11">
        <v>168.9375</v>
      </c>
      <c r="G526" s="10">
        <v>170.77</v>
      </c>
      <c r="H526" s="12">
        <f t="shared" si="8"/>
        <v>-1.0730807518885108</v>
      </c>
    </row>
    <row r="527" spans="1:8">
      <c r="A527" s="5" t="s">
        <v>8849</v>
      </c>
      <c r="B527" s="5" t="s">
        <v>8850</v>
      </c>
      <c r="C527" s="5" t="s">
        <v>8851</v>
      </c>
      <c r="D527" s="5" t="s">
        <v>2888</v>
      </c>
      <c r="E527" s="10">
        <v>46.01</v>
      </c>
      <c r="F527" s="11">
        <v>176.245</v>
      </c>
      <c r="G527" s="10">
        <v>178.81</v>
      </c>
      <c r="H527" s="12">
        <f t="shared" si="8"/>
        <v>-1.4344835300039134</v>
      </c>
    </row>
    <row r="528" spans="1:8">
      <c r="A528" s="5" t="s">
        <v>8852</v>
      </c>
      <c r="B528" s="5" t="s">
        <v>8853</v>
      </c>
      <c r="C528" s="5" t="s">
        <v>8854</v>
      </c>
      <c r="D528" s="5" t="s">
        <v>2888</v>
      </c>
      <c r="E528" s="10">
        <v>40.090000000000003</v>
      </c>
      <c r="F528" s="11">
        <v>150.38499999999999</v>
      </c>
      <c r="G528" s="10">
        <v>151.51</v>
      </c>
      <c r="H528" s="12">
        <f t="shared" si="8"/>
        <v>-0.74252524585835922</v>
      </c>
    </row>
    <row r="529" spans="1:8">
      <c r="A529" s="5" t="s">
        <v>8855</v>
      </c>
      <c r="B529" s="5" t="s">
        <v>8856</v>
      </c>
      <c r="C529" s="5" t="s">
        <v>8857</v>
      </c>
      <c r="D529" s="5" t="s">
        <v>2888</v>
      </c>
      <c r="E529" s="10">
        <v>41.57</v>
      </c>
      <c r="F529" s="11">
        <v>157.99</v>
      </c>
      <c r="G529" s="10">
        <v>158.1</v>
      </c>
      <c r="H529" s="12">
        <f t="shared" si="8"/>
        <v>-6.9576217583798367E-2</v>
      </c>
    </row>
    <row r="530" spans="1:8">
      <c r="A530" s="5" t="s">
        <v>8858</v>
      </c>
      <c r="B530" s="5" t="s">
        <v>8859</v>
      </c>
      <c r="C530" s="5" t="s">
        <v>8860</v>
      </c>
      <c r="D530" s="5" t="s">
        <v>2888</v>
      </c>
      <c r="E530" s="10">
        <v>43.92</v>
      </c>
      <c r="F530" s="11">
        <v>170.84</v>
      </c>
      <c r="G530" s="10">
        <v>173.66</v>
      </c>
      <c r="H530" s="12">
        <f t="shared" si="8"/>
        <v>-1.6238627202579716</v>
      </c>
    </row>
    <row r="531" spans="1:8">
      <c r="A531" s="5" t="s">
        <v>8861</v>
      </c>
      <c r="B531" s="5" t="s">
        <v>8862</v>
      </c>
      <c r="C531" s="5" t="s">
        <v>8863</v>
      </c>
      <c r="D531" s="5" t="s">
        <v>2888</v>
      </c>
      <c r="E531" s="10">
        <v>46.08</v>
      </c>
      <c r="F531" s="11">
        <v>180.60749999999999</v>
      </c>
      <c r="G531" s="10">
        <v>188.7</v>
      </c>
      <c r="H531" s="12">
        <f t="shared" si="8"/>
        <v>-4.2885532591414952</v>
      </c>
    </row>
    <row r="532" spans="1:8">
      <c r="A532" s="5" t="s">
        <v>8864</v>
      </c>
      <c r="B532" s="5" t="s">
        <v>8865</v>
      </c>
      <c r="C532" s="5" t="s">
        <v>8866</v>
      </c>
      <c r="D532" s="5" t="s">
        <v>2888</v>
      </c>
      <c r="E532" s="10">
        <v>50.19</v>
      </c>
      <c r="F532" s="11">
        <v>197.06</v>
      </c>
      <c r="G532" s="10">
        <v>200.85</v>
      </c>
      <c r="H532" s="12">
        <f t="shared" si="8"/>
        <v>-1.8869803335822715</v>
      </c>
    </row>
    <row r="533" spans="1:8">
      <c r="A533" s="5" t="s">
        <v>8867</v>
      </c>
      <c r="B533" s="5" t="s">
        <v>8868</v>
      </c>
      <c r="C533" s="5" t="s">
        <v>8869</v>
      </c>
      <c r="D533" s="5" t="s">
        <v>2888</v>
      </c>
      <c r="E533" s="10">
        <v>36.130000000000003</v>
      </c>
      <c r="F533" s="11">
        <v>135.86000000000001</v>
      </c>
      <c r="G533" s="10">
        <v>138.74</v>
      </c>
      <c r="H533" s="12">
        <f t="shared" si="8"/>
        <v>-2.0758252847052008</v>
      </c>
    </row>
    <row r="534" spans="1:8">
      <c r="A534" s="5" t="s">
        <v>8870</v>
      </c>
      <c r="B534" s="5" t="s">
        <v>8871</v>
      </c>
      <c r="C534" s="5" t="s">
        <v>8872</v>
      </c>
      <c r="D534" s="5" t="s">
        <v>2888</v>
      </c>
      <c r="E534" s="10">
        <v>39.270000000000003</v>
      </c>
      <c r="F534" s="11">
        <v>149.5925</v>
      </c>
      <c r="G534" s="10">
        <v>151.82</v>
      </c>
      <c r="H534" s="12">
        <f t="shared" si="8"/>
        <v>-1.4671979976287657</v>
      </c>
    </row>
    <row r="535" spans="1:8">
      <c r="A535" s="5" t="s">
        <v>8873</v>
      </c>
      <c r="B535" s="5" t="s">
        <v>8874</v>
      </c>
      <c r="C535" s="5" t="s">
        <v>8875</v>
      </c>
      <c r="D535" s="5" t="s">
        <v>2888</v>
      </c>
      <c r="E535" s="10">
        <v>41.85</v>
      </c>
      <c r="F535" s="11">
        <v>161.41499999999999</v>
      </c>
      <c r="G535" s="10">
        <v>164.7</v>
      </c>
      <c r="H535" s="12">
        <f t="shared" si="8"/>
        <v>-1.9945355191256811</v>
      </c>
    </row>
    <row r="536" spans="1:8">
      <c r="A536" s="5" t="s">
        <v>8876</v>
      </c>
      <c r="B536" s="5" t="s">
        <v>8877</v>
      </c>
      <c r="C536" s="5" t="s">
        <v>8878</v>
      </c>
      <c r="D536" s="5" t="s">
        <v>2888</v>
      </c>
      <c r="E536" s="10">
        <v>43.88</v>
      </c>
      <c r="F536" s="11">
        <v>171.32749999999999</v>
      </c>
      <c r="G536" s="10">
        <v>171.8</v>
      </c>
      <c r="H536" s="12">
        <f t="shared" si="8"/>
        <v>-0.27502910360886207</v>
      </c>
    </row>
    <row r="537" spans="1:8">
      <c r="A537" s="5" t="s">
        <v>8879</v>
      </c>
      <c r="B537" s="5" t="s">
        <v>8880</v>
      </c>
      <c r="C537" s="5" t="s">
        <v>8881</v>
      </c>
      <c r="D537" s="5" t="s">
        <v>2888</v>
      </c>
      <c r="E537" s="10">
        <v>45.91</v>
      </c>
      <c r="F537" s="11">
        <v>181.24</v>
      </c>
      <c r="G537" s="10">
        <v>184.47</v>
      </c>
      <c r="H537" s="12">
        <f t="shared" si="8"/>
        <v>-1.7509622160784895</v>
      </c>
    </row>
    <row r="538" spans="1:8">
      <c r="A538" s="5" t="s">
        <v>8882</v>
      </c>
      <c r="B538" s="5" t="s">
        <v>8883</v>
      </c>
      <c r="C538" s="5" t="s">
        <v>8884</v>
      </c>
      <c r="D538" s="5" t="s">
        <v>2888</v>
      </c>
      <c r="E538" s="10">
        <v>49.05</v>
      </c>
      <c r="F538" s="11">
        <v>194.9725</v>
      </c>
      <c r="G538" s="10">
        <v>197.35</v>
      </c>
      <c r="H538" s="12">
        <f t="shared" si="8"/>
        <v>-1.204712439827716</v>
      </c>
    </row>
    <row r="539" spans="1:8">
      <c r="A539" s="5" t="s">
        <v>8885</v>
      </c>
      <c r="B539" s="5" t="s">
        <v>8886</v>
      </c>
      <c r="C539" s="5" t="s">
        <v>8887</v>
      </c>
      <c r="D539" s="5" t="s">
        <v>2888</v>
      </c>
      <c r="E539" s="10">
        <v>51.63</v>
      </c>
      <c r="F539" s="11">
        <v>206.79499999999999</v>
      </c>
      <c r="G539" s="10">
        <v>210.33</v>
      </c>
      <c r="H539" s="12">
        <f t="shared" si="8"/>
        <v>-1.6806922455189581</v>
      </c>
    </row>
    <row r="540" spans="1:8">
      <c r="A540" s="5" t="s">
        <v>8888</v>
      </c>
      <c r="B540" s="5" t="s">
        <v>8889</v>
      </c>
      <c r="C540" s="5" t="s">
        <v>8890</v>
      </c>
      <c r="D540" s="5" t="s">
        <v>2888</v>
      </c>
      <c r="E540" s="10">
        <v>38.99</v>
      </c>
      <c r="F540" s="11">
        <v>146.995</v>
      </c>
      <c r="G540" s="10">
        <v>148.94</v>
      </c>
      <c r="H540" s="12">
        <f t="shared" si="8"/>
        <v>-1.3058949912716484</v>
      </c>
    </row>
    <row r="541" spans="1:8">
      <c r="A541" s="5" t="s">
        <v>8891</v>
      </c>
      <c r="B541" s="5" t="s">
        <v>8892</v>
      </c>
      <c r="C541" s="5" t="s">
        <v>8893</v>
      </c>
      <c r="D541" s="5" t="s">
        <v>2888</v>
      </c>
      <c r="E541" s="10">
        <v>41.72</v>
      </c>
      <c r="F541" s="11">
        <v>159.91749999999999</v>
      </c>
      <c r="G541" s="10">
        <v>162.94999999999999</v>
      </c>
      <c r="H541" s="12">
        <f t="shared" si="8"/>
        <v>-1.8610003068425893</v>
      </c>
    </row>
    <row r="542" spans="1:8">
      <c r="A542" s="5" t="s">
        <v>8894</v>
      </c>
      <c r="B542" s="5" t="s">
        <v>8895</v>
      </c>
      <c r="C542" s="5" t="s">
        <v>8896</v>
      </c>
      <c r="D542" s="5" t="s">
        <v>2888</v>
      </c>
      <c r="E542" s="10">
        <v>43.9</v>
      </c>
      <c r="F542" s="11">
        <v>170.93</v>
      </c>
      <c r="G542" s="10">
        <v>173.66</v>
      </c>
      <c r="H542" s="12">
        <f t="shared" si="8"/>
        <v>-1.5720373142922894</v>
      </c>
    </row>
    <row r="543" spans="1:8">
      <c r="A543" s="5" t="s">
        <v>8897</v>
      </c>
      <c r="B543" s="5" t="s">
        <v>8898</v>
      </c>
      <c r="C543" s="5" t="s">
        <v>8899</v>
      </c>
      <c r="D543" s="5" t="s">
        <v>2888</v>
      </c>
      <c r="E543" s="10">
        <v>45.52</v>
      </c>
      <c r="F543" s="11">
        <v>180.0325</v>
      </c>
      <c r="G543" s="10">
        <v>184.47</v>
      </c>
      <c r="H543" s="12">
        <f t="shared" si="8"/>
        <v>-2.4055401962378706</v>
      </c>
    </row>
    <row r="544" spans="1:8">
      <c r="A544" s="5" t="s">
        <v>8900</v>
      </c>
      <c r="B544" s="5" t="s">
        <v>8901</v>
      </c>
      <c r="C544" s="5" t="s">
        <v>8902</v>
      </c>
      <c r="D544" s="5" t="s">
        <v>2888</v>
      </c>
      <c r="E544" s="10">
        <v>48.81</v>
      </c>
      <c r="F544" s="11">
        <v>194.86500000000001</v>
      </c>
      <c r="G544" s="10">
        <v>198.28</v>
      </c>
      <c r="H544" s="12">
        <f t="shared" si="8"/>
        <v>-1.7223118821868024</v>
      </c>
    </row>
    <row r="545" spans="1:8">
      <c r="A545" s="5" t="s">
        <v>8903</v>
      </c>
      <c r="B545" s="5" t="s">
        <v>8904</v>
      </c>
      <c r="C545" s="5" t="s">
        <v>8905</v>
      </c>
      <c r="D545" s="5" t="s">
        <v>2888</v>
      </c>
      <c r="E545" s="10">
        <v>51.54</v>
      </c>
      <c r="F545" s="11">
        <v>207.78749999999999</v>
      </c>
      <c r="G545" s="10">
        <v>212.28</v>
      </c>
      <c r="H545" s="12">
        <f t="shared" si="8"/>
        <v>-2.1163086489542149</v>
      </c>
    </row>
    <row r="546" spans="1:8">
      <c r="A546" s="5" t="s">
        <v>8906</v>
      </c>
      <c r="B546" s="5" t="s">
        <v>8907</v>
      </c>
      <c r="C546" s="5" t="s">
        <v>8908</v>
      </c>
      <c r="D546" s="5" t="s">
        <v>2888</v>
      </c>
      <c r="E546" s="10">
        <v>54.84</v>
      </c>
      <c r="F546" s="11">
        <v>222.62</v>
      </c>
      <c r="G546" s="10">
        <v>226.08</v>
      </c>
      <c r="H546" s="12">
        <f t="shared" si="8"/>
        <v>-1.5304317055909447</v>
      </c>
    </row>
    <row r="547" spans="1:8">
      <c r="A547" s="5" t="s">
        <v>8909</v>
      </c>
      <c r="B547" s="5" t="s">
        <v>8910</v>
      </c>
      <c r="C547" s="5" t="s">
        <v>8911</v>
      </c>
      <c r="D547" s="5" t="s">
        <v>2888</v>
      </c>
      <c r="E547" s="10">
        <v>39.61</v>
      </c>
      <c r="F547" s="11">
        <v>150.49</v>
      </c>
      <c r="G547" s="10">
        <v>152.85</v>
      </c>
      <c r="H547" s="12">
        <f t="shared" si="8"/>
        <v>-1.5439973830552733</v>
      </c>
    </row>
    <row r="548" spans="1:8">
      <c r="A548" s="5" t="s">
        <v>8912</v>
      </c>
      <c r="B548" s="5" t="s">
        <v>8913</v>
      </c>
      <c r="C548" s="5" t="s">
        <v>8914</v>
      </c>
      <c r="D548" s="5" t="s">
        <v>2888</v>
      </c>
      <c r="E548" s="10">
        <v>43.62</v>
      </c>
      <c r="F548" s="11">
        <v>168.33250000000001</v>
      </c>
      <c r="G548" s="10">
        <v>170.77</v>
      </c>
      <c r="H548" s="12">
        <f t="shared" si="8"/>
        <v>-1.4273584353223634</v>
      </c>
    </row>
    <row r="549" spans="1:8">
      <c r="A549" s="5" t="s">
        <v>8915</v>
      </c>
      <c r="B549" s="5" t="s">
        <v>8916</v>
      </c>
      <c r="C549" s="5" t="s">
        <v>8917</v>
      </c>
      <c r="D549" s="5" t="s">
        <v>2888</v>
      </c>
      <c r="E549" s="10">
        <v>47.07</v>
      </c>
      <c r="F549" s="11">
        <v>184.26499999999999</v>
      </c>
      <c r="G549" s="10">
        <v>188.7</v>
      </c>
      <c r="H549" s="12">
        <f t="shared" si="8"/>
        <v>-2.3502914679385278</v>
      </c>
    </row>
    <row r="550" spans="1:8">
      <c r="A550" s="5" t="s">
        <v>8918</v>
      </c>
      <c r="B550" s="5" t="s">
        <v>8919</v>
      </c>
      <c r="C550" s="5" t="s">
        <v>8920</v>
      </c>
      <c r="D550" s="5" t="s">
        <v>2888</v>
      </c>
      <c r="E550" s="10">
        <v>48.83</v>
      </c>
      <c r="F550" s="11">
        <v>194.4675</v>
      </c>
      <c r="G550" s="10">
        <v>197.35</v>
      </c>
      <c r="H550" s="12">
        <f t="shared" si="8"/>
        <v>-1.4606029896123605</v>
      </c>
    </row>
    <row r="551" spans="1:8">
      <c r="A551" s="5" t="s">
        <v>8921</v>
      </c>
      <c r="B551" s="5" t="s">
        <v>8922</v>
      </c>
      <c r="C551" s="5" t="s">
        <v>8923</v>
      </c>
      <c r="D551" s="5" t="s">
        <v>2888</v>
      </c>
      <c r="E551" s="10">
        <v>51.71</v>
      </c>
      <c r="F551" s="11">
        <v>208.49</v>
      </c>
      <c r="G551" s="10">
        <v>212.28</v>
      </c>
      <c r="H551" s="12">
        <f t="shared" si="8"/>
        <v>-1.7853778029018239</v>
      </c>
    </row>
    <row r="552" spans="1:8">
      <c r="A552" s="5" t="s">
        <v>8924</v>
      </c>
      <c r="B552" s="5" t="s">
        <v>8925</v>
      </c>
      <c r="C552" s="5" t="s">
        <v>8926</v>
      </c>
      <c r="D552" s="5" t="s">
        <v>2888</v>
      </c>
      <c r="E552" s="10">
        <v>54.6</v>
      </c>
      <c r="F552" s="11">
        <v>222.51249999999999</v>
      </c>
      <c r="G552" s="10">
        <v>227.01</v>
      </c>
      <c r="H552" s="12">
        <f t="shared" si="8"/>
        <v>-1.9811902559358627</v>
      </c>
    </row>
    <row r="553" spans="1:8">
      <c r="A553" s="5" t="s">
        <v>8927</v>
      </c>
      <c r="B553" s="5" t="s">
        <v>8928</v>
      </c>
      <c r="C553" s="5" t="s">
        <v>8929</v>
      </c>
      <c r="D553" s="5" t="s">
        <v>2888</v>
      </c>
      <c r="E553" s="10">
        <v>55.81</v>
      </c>
      <c r="F553" s="11">
        <v>230.80500000000001</v>
      </c>
      <c r="G553" s="10">
        <v>241.95</v>
      </c>
      <c r="H553" s="12">
        <f t="shared" si="8"/>
        <v>-4.6063236205827573</v>
      </c>
    </row>
    <row r="554" spans="1:8">
      <c r="A554" s="5" t="s">
        <v>8930</v>
      </c>
      <c r="B554" s="5" t="s">
        <v>8931</v>
      </c>
      <c r="C554" s="5" t="s">
        <v>8932</v>
      </c>
      <c r="D554" s="5" t="s">
        <v>2888</v>
      </c>
      <c r="E554" s="10">
        <v>40.799999999999997</v>
      </c>
      <c r="F554" s="11">
        <v>155.89500000000001</v>
      </c>
      <c r="G554" s="10">
        <v>159.75</v>
      </c>
      <c r="H554" s="12">
        <f t="shared" si="8"/>
        <v>-2.4131455399060968</v>
      </c>
    </row>
    <row r="555" spans="1:8">
      <c r="A555" s="5" t="s">
        <v>8933</v>
      </c>
      <c r="B555" s="5" t="s">
        <v>8934</v>
      </c>
      <c r="C555" s="5" t="s">
        <v>8935</v>
      </c>
      <c r="D555" s="5" t="s">
        <v>2888</v>
      </c>
      <c r="E555" s="10">
        <v>44.96</v>
      </c>
      <c r="F555" s="11">
        <v>174.83750000000001</v>
      </c>
      <c r="G555" s="10">
        <v>178.81</v>
      </c>
      <c r="H555" s="12">
        <f t="shared" si="8"/>
        <v>-2.2216318997818894</v>
      </c>
    </row>
    <row r="556" spans="1:8">
      <c r="A556" s="5" t="s">
        <v>8936</v>
      </c>
      <c r="B556" s="5" t="s">
        <v>8937</v>
      </c>
      <c r="C556" s="5" t="s">
        <v>8938</v>
      </c>
      <c r="D556" s="5" t="s">
        <v>2888</v>
      </c>
      <c r="E556" s="10">
        <v>49.95</v>
      </c>
      <c r="F556" s="11">
        <v>196.64500000000001</v>
      </c>
      <c r="G556" s="10">
        <v>200.85</v>
      </c>
      <c r="H556" s="12">
        <f t="shared" si="8"/>
        <v>-2.0936021906895612</v>
      </c>
    </row>
    <row r="557" spans="1:8">
      <c r="A557" s="5" t="s">
        <v>8939</v>
      </c>
      <c r="B557" s="5" t="s">
        <v>8940</v>
      </c>
      <c r="C557" s="5" t="s">
        <v>8941</v>
      </c>
      <c r="D557" s="5" t="s">
        <v>2888</v>
      </c>
      <c r="E557" s="10">
        <v>51.3</v>
      </c>
      <c r="F557" s="11">
        <v>206.03749999999999</v>
      </c>
      <c r="G557" s="10">
        <v>210.33</v>
      </c>
      <c r="H557" s="12">
        <f t="shared" si="8"/>
        <v>-2.0408405838444432</v>
      </c>
    </row>
    <row r="558" spans="1:8">
      <c r="A558" s="5" t="s">
        <v>8942</v>
      </c>
      <c r="B558" s="5" t="s">
        <v>8943</v>
      </c>
      <c r="C558" s="5" t="s">
        <v>8944</v>
      </c>
      <c r="D558" s="5" t="s">
        <v>2888</v>
      </c>
      <c r="E558" s="10">
        <v>54.62</v>
      </c>
      <c r="F558" s="11">
        <v>222.11500000000001</v>
      </c>
      <c r="G558" s="10">
        <v>226.08</v>
      </c>
      <c r="H558" s="12">
        <f t="shared" si="8"/>
        <v>-1.7538039631988693</v>
      </c>
    </row>
    <row r="559" spans="1:8">
      <c r="A559" s="5" t="s">
        <v>8945</v>
      </c>
      <c r="B559" s="5" t="s">
        <v>8946</v>
      </c>
      <c r="C559" s="5" t="s">
        <v>8947</v>
      </c>
      <c r="D559" s="5" t="s">
        <v>2888</v>
      </c>
      <c r="E559" s="10">
        <v>57.66</v>
      </c>
      <c r="F559" s="11">
        <v>237.23750000000001</v>
      </c>
      <c r="G559" s="10">
        <v>241.95</v>
      </c>
      <c r="H559" s="12">
        <f t="shared" si="8"/>
        <v>-1.9477164703451031</v>
      </c>
    </row>
    <row r="560" spans="1:8">
      <c r="A560" s="5" t="s">
        <v>8948</v>
      </c>
      <c r="B560" s="5" t="s">
        <v>8949</v>
      </c>
      <c r="C560" s="5" t="s">
        <v>8950</v>
      </c>
      <c r="D560" s="5" t="s">
        <v>2888</v>
      </c>
      <c r="E560" s="10">
        <v>60.69</v>
      </c>
      <c r="F560" s="11">
        <v>252.36</v>
      </c>
      <c r="G560" s="10">
        <v>257.70999999999998</v>
      </c>
      <c r="H560" s="12">
        <f t="shared" si="8"/>
        <v>-2.0759768732295862</v>
      </c>
    </row>
    <row r="561" spans="1:8">
      <c r="A561" s="5" t="s">
        <v>8951</v>
      </c>
      <c r="B561" s="5" t="s">
        <v>8952</v>
      </c>
      <c r="C561" s="5"/>
      <c r="D561" s="5"/>
      <c r="E561" s="10"/>
      <c r="F561" s="11"/>
      <c r="G561" s="10"/>
      <c r="H561" s="12">
        <f t="shared" si="8"/>
        <v>0</v>
      </c>
    </row>
    <row r="562" spans="1:8">
      <c r="A562" s="5" t="s">
        <v>8953</v>
      </c>
      <c r="B562" s="5" t="s">
        <v>8954</v>
      </c>
      <c r="C562" s="5" t="s">
        <v>303</v>
      </c>
      <c r="D562" s="5" t="s">
        <v>2888</v>
      </c>
      <c r="E562" s="10">
        <v>42.33</v>
      </c>
      <c r="F562" s="11">
        <v>161.63</v>
      </c>
      <c r="G562" s="10">
        <v>162.94999999999999</v>
      </c>
      <c r="H562" s="12">
        <f t="shared" si="8"/>
        <v>-0.81006443694384367</v>
      </c>
    </row>
    <row r="563" spans="1:8">
      <c r="A563" s="5" t="s">
        <v>8955</v>
      </c>
      <c r="B563" s="5" t="s">
        <v>8956</v>
      </c>
      <c r="C563" s="5" t="s">
        <v>8957</v>
      </c>
      <c r="D563" s="5" t="s">
        <v>2888</v>
      </c>
      <c r="E563" s="10">
        <v>44.17</v>
      </c>
      <c r="F563" s="11">
        <v>168.9375</v>
      </c>
      <c r="G563" s="10">
        <v>170.77</v>
      </c>
      <c r="H563" s="12">
        <f t="shared" si="8"/>
        <v>-1.0730807518885108</v>
      </c>
    </row>
    <row r="564" spans="1:8">
      <c r="A564" s="5" t="s">
        <v>8958</v>
      </c>
      <c r="B564" s="5" t="s">
        <v>8959</v>
      </c>
      <c r="C564" s="5" t="s">
        <v>8960</v>
      </c>
      <c r="D564" s="5" t="s">
        <v>2888</v>
      </c>
      <c r="E564" s="10">
        <v>46.01</v>
      </c>
      <c r="F564" s="11">
        <v>176.245</v>
      </c>
      <c r="G564" s="10">
        <v>178.81</v>
      </c>
      <c r="H564" s="12">
        <f t="shared" si="8"/>
        <v>-1.4344835300039134</v>
      </c>
    </row>
    <row r="565" spans="1:8">
      <c r="A565" s="5" t="s">
        <v>8961</v>
      </c>
      <c r="B565" s="5" t="s">
        <v>8962</v>
      </c>
      <c r="C565" s="5" t="s">
        <v>8963</v>
      </c>
      <c r="D565" s="5" t="s">
        <v>2888</v>
      </c>
      <c r="E565" s="10">
        <v>40.090000000000003</v>
      </c>
      <c r="F565" s="11">
        <v>150.38499999999999</v>
      </c>
      <c r="G565" s="10">
        <v>151.51</v>
      </c>
      <c r="H565" s="12">
        <f t="shared" si="8"/>
        <v>-0.74252524585835922</v>
      </c>
    </row>
    <row r="566" spans="1:8">
      <c r="A566" s="5" t="s">
        <v>8964</v>
      </c>
      <c r="B566" s="5" t="s">
        <v>8965</v>
      </c>
      <c r="C566" s="5" t="s">
        <v>8966</v>
      </c>
      <c r="D566" s="5" t="s">
        <v>2888</v>
      </c>
      <c r="E566" s="10">
        <v>41.57</v>
      </c>
      <c r="F566" s="11">
        <v>157.99</v>
      </c>
      <c r="G566" s="10">
        <v>158.1</v>
      </c>
      <c r="H566" s="12">
        <f t="shared" si="8"/>
        <v>-6.9576217583798367E-2</v>
      </c>
    </row>
    <row r="567" spans="1:8">
      <c r="A567" s="5" t="s">
        <v>8967</v>
      </c>
      <c r="B567" s="5" t="s">
        <v>8968</v>
      </c>
      <c r="C567" s="5" t="s">
        <v>8969</v>
      </c>
      <c r="D567" s="5" t="s">
        <v>2888</v>
      </c>
      <c r="E567" s="10">
        <v>43.92</v>
      </c>
      <c r="F567" s="11">
        <v>170.84</v>
      </c>
      <c r="G567" s="10">
        <v>173.66</v>
      </c>
      <c r="H567" s="12">
        <f t="shared" si="8"/>
        <v>-1.6238627202579716</v>
      </c>
    </row>
    <row r="568" spans="1:8">
      <c r="A568" s="5" t="s">
        <v>8970</v>
      </c>
      <c r="B568" s="5" t="s">
        <v>8971</v>
      </c>
      <c r="C568" s="5" t="s">
        <v>8972</v>
      </c>
      <c r="D568" s="5" t="s">
        <v>2888</v>
      </c>
      <c r="E568" s="10">
        <v>47.76</v>
      </c>
      <c r="F568" s="11">
        <v>186.33750000000001</v>
      </c>
      <c r="G568" s="10">
        <v>188.7</v>
      </c>
      <c r="H568" s="12">
        <f t="shared" si="8"/>
        <v>-1.2519872813990371</v>
      </c>
    </row>
    <row r="569" spans="1:8">
      <c r="A569" s="5" t="s">
        <v>8973</v>
      </c>
      <c r="B569" s="5" t="s">
        <v>8974</v>
      </c>
      <c r="C569" s="5" t="s">
        <v>8975</v>
      </c>
      <c r="D569" s="5" t="s">
        <v>2888</v>
      </c>
      <c r="E569" s="10">
        <v>50.19</v>
      </c>
      <c r="F569" s="11">
        <v>197.06</v>
      </c>
      <c r="G569" s="10">
        <v>200.85</v>
      </c>
      <c r="H569" s="12">
        <f t="shared" si="8"/>
        <v>-1.8869803335822715</v>
      </c>
    </row>
    <row r="570" spans="1:8">
      <c r="A570" s="5" t="s">
        <v>8976</v>
      </c>
      <c r="B570" s="5" t="s">
        <v>8977</v>
      </c>
      <c r="C570" s="5" t="s">
        <v>8978</v>
      </c>
      <c r="D570" s="5" t="s">
        <v>2888</v>
      </c>
      <c r="E570" s="10">
        <v>36.130000000000003</v>
      </c>
      <c r="F570" s="11">
        <v>135.86000000000001</v>
      </c>
      <c r="G570" s="10">
        <v>138.74</v>
      </c>
      <c r="H570" s="12">
        <f t="shared" si="8"/>
        <v>-2.0758252847052008</v>
      </c>
    </row>
    <row r="571" spans="1:8">
      <c r="A571" s="5" t="s">
        <v>8979</v>
      </c>
      <c r="B571" s="5" t="s">
        <v>8980</v>
      </c>
      <c r="C571" s="5" t="s">
        <v>8981</v>
      </c>
      <c r="D571" s="5" t="s">
        <v>2888</v>
      </c>
      <c r="E571" s="10">
        <v>39.270000000000003</v>
      </c>
      <c r="F571" s="11">
        <v>149.5925</v>
      </c>
      <c r="G571" s="10">
        <v>151.82</v>
      </c>
      <c r="H571" s="12">
        <f t="shared" si="8"/>
        <v>-1.4671979976287657</v>
      </c>
    </row>
    <row r="572" spans="1:8">
      <c r="A572" s="5" t="s">
        <v>8982</v>
      </c>
      <c r="B572" s="5" t="s">
        <v>8983</v>
      </c>
      <c r="C572" s="5" t="s">
        <v>8984</v>
      </c>
      <c r="D572" s="5" t="s">
        <v>2888</v>
      </c>
      <c r="E572" s="10">
        <v>41.85</v>
      </c>
      <c r="F572" s="11">
        <v>161.41499999999999</v>
      </c>
      <c r="G572" s="10">
        <v>164.7</v>
      </c>
      <c r="H572" s="12">
        <f t="shared" si="8"/>
        <v>-1.9945355191256811</v>
      </c>
    </row>
    <row r="573" spans="1:8">
      <c r="A573" s="5" t="s">
        <v>8985</v>
      </c>
      <c r="B573" s="5" t="s">
        <v>8986</v>
      </c>
      <c r="C573" s="5" t="s">
        <v>8987</v>
      </c>
      <c r="D573" s="5" t="s">
        <v>2888</v>
      </c>
      <c r="E573" s="10">
        <v>43.88</v>
      </c>
      <c r="F573" s="11">
        <v>171.32749999999999</v>
      </c>
      <c r="G573" s="10">
        <v>171.8</v>
      </c>
      <c r="H573" s="12">
        <f t="shared" si="8"/>
        <v>-0.27502910360886207</v>
      </c>
    </row>
    <row r="574" spans="1:8">
      <c r="A574" s="5" t="s">
        <v>8988</v>
      </c>
      <c r="B574" s="5" t="s">
        <v>8989</v>
      </c>
      <c r="C574" s="5" t="s">
        <v>8990</v>
      </c>
      <c r="D574" s="5" t="s">
        <v>2888</v>
      </c>
      <c r="E574" s="10">
        <v>45.91</v>
      </c>
      <c r="F574" s="11">
        <v>181.24</v>
      </c>
      <c r="G574" s="10">
        <v>184.47</v>
      </c>
      <c r="H574" s="12">
        <f t="shared" si="8"/>
        <v>-1.7509622160784895</v>
      </c>
    </row>
    <row r="575" spans="1:8">
      <c r="A575" s="5" t="s">
        <v>8991</v>
      </c>
      <c r="B575" s="5" t="s">
        <v>8992</v>
      </c>
      <c r="C575" s="5" t="s">
        <v>8993</v>
      </c>
      <c r="D575" s="5" t="s">
        <v>2888</v>
      </c>
      <c r="E575" s="10">
        <v>49.05</v>
      </c>
      <c r="F575" s="11">
        <v>194.9725</v>
      </c>
      <c r="G575" s="10">
        <v>197.35</v>
      </c>
      <c r="H575" s="12">
        <f t="shared" si="8"/>
        <v>-1.204712439827716</v>
      </c>
    </row>
    <row r="576" spans="1:8">
      <c r="A576" s="5" t="s">
        <v>6502</v>
      </c>
      <c r="B576" s="5" t="s">
        <v>6503</v>
      </c>
      <c r="C576" s="5" t="s">
        <v>6504</v>
      </c>
      <c r="D576" s="5" t="s">
        <v>2888</v>
      </c>
      <c r="E576" s="10">
        <v>51.63</v>
      </c>
      <c r="F576" s="11">
        <v>206.79499999999999</v>
      </c>
      <c r="G576" s="10">
        <v>210.33</v>
      </c>
      <c r="H576" s="12">
        <f t="shared" si="8"/>
        <v>-1.6806922455189581</v>
      </c>
    </row>
    <row r="577" spans="1:8">
      <c r="A577" s="5" t="s">
        <v>6505</v>
      </c>
      <c r="B577" s="5" t="s">
        <v>6506</v>
      </c>
      <c r="C577" s="5" t="s">
        <v>6507</v>
      </c>
      <c r="D577" s="5" t="s">
        <v>2888</v>
      </c>
      <c r="E577" s="10">
        <v>38.99</v>
      </c>
      <c r="F577" s="11">
        <v>146.995</v>
      </c>
      <c r="G577" s="10">
        <v>148.94</v>
      </c>
      <c r="H577" s="12">
        <f t="shared" si="8"/>
        <v>-1.3058949912716484</v>
      </c>
    </row>
    <row r="578" spans="1:8">
      <c r="A578" s="5" t="s">
        <v>6508</v>
      </c>
      <c r="B578" s="5" t="s">
        <v>6509</v>
      </c>
      <c r="C578" s="5" t="s">
        <v>6510</v>
      </c>
      <c r="D578" s="5" t="s">
        <v>2888</v>
      </c>
      <c r="E578" s="10">
        <v>41.72</v>
      </c>
      <c r="F578" s="11">
        <v>159.91749999999999</v>
      </c>
      <c r="G578" s="10">
        <v>162.94999999999999</v>
      </c>
      <c r="H578" s="12">
        <f t="shared" si="8"/>
        <v>-1.8610003068425893</v>
      </c>
    </row>
    <row r="579" spans="1:8">
      <c r="A579" s="5" t="s">
        <v>6511</v>
      </c>
      <c r="B579" s="5" t="s">
        <v>6512</v>
      </c>
      <c r="C579" s="5" t="s">
        <v>6513</v>
      </c>
      <c r="D579" s="5" t="s">
        <v>2888</v>
      </c>
      <c r="E579" s="10">
        <v>43.9</v>
      </c>
      <c r="F579" s="11">
        <v>170.93</v>
      </c>
      <c r="G579" s="10">
        <v>173.66</v>
      </c>
      <c r="H579" s="12">
        <f t="shared" si="8"/>
        <v>-1.5720373142922894</v>
      </c>
    </row>
    <row r="580" spans="1:8">
      <c r="A580" s="5" t="s">
        <v>6514</v>
      </c>
      <c r="B580" s="5" t="s">
        <v>6515</v>
      </c>
      <c r="C580" s="5" t="s">
        <v>6516</v>
      </c>
      <c r="D580" s="5" t="s">
        <v>2888</v>
      </c>
      <c r="E580" s="10">
        <v>45.8</v>
      </c>
      <c r="F580" s="11">
        <v>180.98750000000001</v>
      </c>
      <c r="G580" s="10">
        <v>184.47</v>
      </c>
      <c r="H580" s="12">
        <f t="shared" si="8"/>
        <v>-1.8878408413292067</v>
      </c>
    </row>
    <row r="581" spans="1:8">
      <c r="A581" s="5" t="s">
        <v>6517</v>
      </c>
      <c r="B581" s="5" t="s">
        <v>6518</v>
      </c>
      <c r="C581" s="5" t="s">
        <v>6519</v>
      </c>
      <c r="D581" s="5" t="s">
        <v>2888</v>
      </c>
      <c r="E581" s="10">
        <v>48.81</v>
      </c>
      <c r="F581" s="11">
        <v>194.86500000000001</v>
      </c>
      <c r="G581" s="10">
        <v>198.28</v>
      </c>
      <c r="H581" s="12">
        <f t="shared" ref="H581:H644" si="9">IF(E581=0,0,(F581-G581)/G581*100)</f>
        <v>-1.7223118821868024</v>
      </c>
    </row>
    <row r="582" spans="1:8">
      <c r="A582" s="5" t="s">
        <v>6520</v>
      </c>
      <c r="B582" s="5" t="s">
        <v>6521</v>
      </c>
      <c r="C582" s="5" t="s">
        <v>6522</v>
      </c>
      <c r="D582" s="5" t="s">
        <v>2888</v>
      </c>
      <c r="E582" s="10">
        <v>51.82</v>
      </c>
      <c r="F582" s="11">
        <v>208.74250000000001</v>
      </c>
      <c r="G582" s="10">
        <v>212.28</v>
      </c>
      <c r="H582" s="12">
        <f t="shared" si="9"/>
        <v>-1.6664311286979434</v>
      </c>
    </row>
    <row r="583" spans="1:8">
      <c r="A583" s="5" t="s">
        <v>6523</v>
      </c>
      <c r="B583" s="5" t="s">
        <v>6524</v>
      </c>
      <c r="C583" s="5" t="s">
        <v>6525</v>
      </c>
      <c r="D583" s="5" t="s">
        <v>2888</v>
      </c>
      <c r="E583" s="10">
        <v>54.84</v>
      </c>
      <c r="F583" s="11">
        <v>222.62</v>
      </c>
      <c r="G583" s="10">
        <v>226.08</v>
      </c>
      <c r="H583" s="12">
        <f t="shared" si="9"/>
        <v>-1.5304317055909447</v>
      </c>
    </row>
    <row r="584" spans="1:8">
      <c r="A584" s="5" t="s">
        <v>6526</v>
      </c>
      <c r="B584" s="5" t="s">
        <v>6527</v>
      </c>
      <c r="C584" s="5" t="s">
        <v>6528</v>
      </c>
      <c r="D584" s="5" t="s">
        <v>2888</v>
      </c>
      <c r="E584" s="10">
        <v>39.61</v>
      </c>
      <c r="F584" s="11">
        <v>150.49</v>
      </c>
      <c r="G584" s="10">
        <v>152.85</v>
      </c>
      <c r="H584" s="12">
        <f t="shared" si="9"/>
        <v>-1.5439973830552733</v>
      </c>
    </row>
    <row r="585" spans="1:8">
      <c r="A585" s="5" t="s">
        <v>6529</v>
      </c>
      <c r="B585" s="5" t="s">
        <v>6530</v>
      </c>
      <c r="C585" s="5" t="s">
        <v>6531</v>
      </c>
      <c r="D585" s="5" t="s">
        <v>2888</v>
      </c>
      <c r="E585" s="10">
        <v>43.62</v>
      </c>
      <c r="F585" s="11">
        <v>168.33250000000001</v>
      </c>
      <c r="G585" s="10">
        <v>170.77</v>
      </c>
      <c r="H585" s="12">
        <f t="shared" si="9"/>
        <v>-1.4273584353223634</v>
      </c>
    </row>
    <row r="586" spans="1:8">
      <c r="A586" s="5" t="s">
        <v>6532</v>
      </c>
      <c r="B586" s="5" t="s">
        <v>6533</v>
      </c>
      <c r="C586" s="5" t="s">
        <v>6534</v>
      </c>
      <c r="D586" s="5" t="s">
        <v>2888</v>
      </c>
      <c r="E586" s="10">
        <v>47.35</v>
      </c>
      <c r="F586" s="11">
        <v>185.22</v>
      </c>
      <c r="G586" s="10">
        <v>188.7</v>
      </c>
      <c r="H586" s="12">
        <f t="shared" si="9"/>
        <v>-1.8441971383147799</v>
      </c>
    </row>
    <row r="587" spans="1:8">
      <c r="A587" s="5" t="s">
        <v>6535</v>
      </c>
      <c r="B587" s="5" t="s">
        <v>6536</v>
      </c>
      <c r="C587" s="5" t="s">
        <v>6537</v>
      </c>
      <c r="D587" s="5" t="s">
        <v>2888</v>
      </c>
      <c r="E587" s="10">
        <v>48.55</v>
      </c>
      <c r="F587" s="11">
        <v>193.51249999999999</v>
      </c>
      <c r="G587" s="10">
        <v>197.35</v>
      </c>
      <c r="H587" s="12">
        <f t="shared" si="9"/>
        <v>-1.9445148213833321</v>
      </c>
    </row>
    <row r="588" spans="1:8">
      <c r="A588" s="5" t="s">
        <v>6538</v>
      </c>
      <c r="B588" s="5" t="s">
        <v>6539</v>
      </c>
      <c r="C588" s="5" t="s">
        <v>6540</v>
      </c>
      <c r="D588" s="5" t="s">
        <v>2888</v>
      </c>
      <c r="E588" s="10">
        <v>51.71</v>
      </c>
      <c r="F588" s="11">
        <v>208.49</v>
      </c>
      <c r="G588" s="10">
        <v>212.28</v>
      </c>
      <c r="H588" s="12">
        <f t="shared" si="9"/>
        <v>-1.7853778029018239</v>
      </c>
    </row>
    <row r="589" spans="1:8">
      <c r="A589" s="5" t="s">
        <v>6541</v>
      </c>
      <c r="B589" s="5" t="s">
        <v>6542</v>
      </c>
      <c r="C589" s="5" t="s">
        <v>6543</v>
      </c>
      <c r="D589" s="5" t="s">
        <v>2888</v>
      </c>
      <c r="E589" s="10">
        <v>54.88</v>
      </c>
      <c r="F589" s="11">
        <v>223.4675</v>
      </c>
      <c r="G589" s="10">
        <v>227.01</v>
      </c>
      <c r="H589" s="12">
        <f t="shared" si="9"/>
        <v>-1.5605039425575922</v>
      </c>
    </row>
    <row r="590" spans="1:8">
      <c r="A590" s="5" t="s">
        <v>6544</v>
      </c>
      <c r="B590" s="5" t="s">
        <v>6545</v>
      </c>
      <c r="C590" s="5" t="s">
        <v>6546</v>
      </c>
      <c r="D590" s="5" t="s">
        <v>2888</v>
      </c>
      <c r="E590" s="10">
        <v>57.77</v>
      </c>
      <c r="F590" s="11">
        <v>237.49</v>
      </c>
      <c r="G590" s="10">
        <v>241.95</v>
      </c>
      <c r="H590" s="12">
        <f t="shared" si="9"/>
        <v>-1.8433560653027401</v>
      </c>
    </row>
    <row r="591" spans="1:8">
      <c r="A591" s="5" t="s">
        <v>6547</v>
      </c>
      <c r="B591" s="5" t="s">
        <v>6548</v>
      </c>
      <c r="C591" s="5" t="s">
        <v>6549</v>
      </c>
      <c r="D591" s="5" t="s">
        <v>2888</v>
      </c>
      <c r="E591" s="10">
        <v>40.799999999999997</v>
      </c>
      <c r="F591" s="11">
        <v>155.89500000000001</v>
      </c>
      <c r="G591" s="10">
        <v>159.75</v>
      </c>
      <c r="H591" s="12">
        <f t="shared" si="9"/>
        <v>-2.4131455399060968</v>
      </c>
    </row>
    <row r="592" spans="1:8">
      <c r="A592" s="5" t="s">
        <v>6550</v>
      </c>
      <c r="B592" s="5" t="s">
        <v>6551</v>
      </c>
      <c r="C592" s="5" t="s">
        <v>6552</v>
      </c>
      <c r="D592" s="5" t="s">
        <v>2888</v>
      </c>
      <c r="E592" s="10">
        <v>45.24</v>
      </c>
      <c r="F592" s="11">
        <v>175.79249999999999</v>
      </c>
      <c r="G592" s="10">
        <v>178.81</v>
      </c>
      <c r="H592" s="12">
        <f t="shared" si="9"/>
        <v>-1.6875454392931113</v>
      </c>
    </row>
    <row r="593" spans="1:8">
      <c r="A593" s="5" t="s">
        <v>6553</v>
      </c>
      <c r="B593" s="5" t="s">
        <v>6554</v>
      </c>
      <c r="C593" s="5" t="s">
        <v>6555</v>
      </c>
      <c r="D593" s="5" t="s">
        <v>2888</v>
      </c>
      <c r="E593" s="10">
        <v>49.95</v>
      </c>
      <c r="F593" s="11">
        <v>196.64500000000001</v>
      </c>
      <c r="G593" s="10">
        <v>200.85</v>
      </c>
      <c r="H593" s="12">
        <f t="shared" si="9"/>
        <v>-2.0936021906895612</v>
      </c>
    </row>
    <row r="594" spans="1:8">
      <c r="A594" s="5" t="s">
        <v>6556</v>
      </c>
      <c r="B594" s="5" t="s">
        <v>6557</v>
      </c>
      <c r="C594" s="5" t="s">
        <v>6558</v>
      </c>
      <c r="D594" s="5" t="s">
        <v>2888</v>
      </c>
      <c r="E594" s="10">
        <v>51.3</v>
      </c>
      <c r="F594" s="11">
        <v>206.03749999999999</v>
      </c>
      <c r="G594" s="10">
        <v>210.33</v>
      </c>
      <c r="H594" s="12">
        <f t="shared" si="9"/>
        <v>-2.0408405838444432</v>
      </c>
    </row>
    <row r="595" spans="1:8">
      <c r="A595" s="5" t="s">
        <v>6559</v>
      </c>
      <c r="B595" s="5" t="s">
        <v>6560</v>
      </c>
      <c r="C595" s="5" t="s">
        <v>6561</v>
      </c>
      <c r="D595" s="5" t="s">
        <v>2888</v>
      </c>
      <c r="E595" s="10">
        <v>54.62</v>
      </c>
      <c r="F595" s="11">
        <v>222.11500000000001</v>
      </c>
      <c r="G595" s="10">
        <v>226.08</v>
      </c>
      <c r="H595" s="12">
        <f t="shared" si="9"/>
        <v>-1.7538039631988693</v>
      </c>
    </row>
    <row r="596" spans="1:8">
      <c r="A596" s="5" t="s">
        <v>6562</v>
      </c>
      <c r="B596" s="5" t="s">
        <v>6563</v>
      </c>
      <c r="C596" s="5" t="s">
        <v>6564</v>
      </c>
      <c r="D596" s="5" t="s">
        <v>2888</v>
      </c>
      <c r="E596" s="10">
        <v>57.66</v>
      </c>
      <c r="F596" s="11">
        <v>237.23750000000001</v>
      </c>
      <c r="G596" s="10">
        <v>241.95</v>
      </c>
      <c r="H596" s="12">
        <f t="shared" si="9"/>
        <v>-1.9477164703451031</v>
      </c>
    </row>
    <row r="597" spans="1:8">
      <c r="A597" s="5" t="s">
        <v>6565</v>
      </c>
      <c r="B597" s="5" t="s">
        <v>6566</v>
      </c>
      <c r="C597" s="5" t="s">
        <v>6567</v>
      </c>
      <c r="D597" s="5" t="s">
        <v>2888</v>
      </c>
      <c r="E597" s="10">
        <v>60.69</v>
      </c>
      <c r="F597" s="11">
        <v>252.36</v>
      </c>
      <c r="G597" s="10">
        <v>257.70999999999998</v>
      </c>
      <c r="H597" s="12">
        <f t="shared" si="9"/>
        <v>-2.0759768732295862</v>
      </c>
    </row>
    <row r="598" spans="1:8">
      <c r="A598" s="5" t="s">
        <v>6568</v>
      </c>
      <c r="B598" s="5" t="s">
        <v>6569</v>
      </c>
      <c r="C598" s="5"/>
      <c r="D598" s="5"/>
      <c r="E598" s="10"/>
      <c r="F598" s="11"/>
      <c r="G598" s="10"/>
      <c r="H598" s="12">
        <f t="shared" si="9"/>
        <v>0</v>
      </c>
    </row>
    <row r="599" spans="1:8">
      <c r="A599" s="5" t="s">
        <v>6570</v>
      </c>
      <c r="B599" s="5" t="s">
        <v>6571</v>
      </c>
      <c r="C599" s="5" t="s">
        <v>304</v>
      </c>
      <c r="D599" s="5" t="s">
        <v>2888</v>
      </c>
      <c r="E599" s="10">
        <v>45.14</v>
      </c>
      <c r="F599" s="11">
        <v>171.73</v>
      </c>
      <c r="G599" s="10">
        <v>175.31</v>
      </c>
      <c r="H599" s="12">
        <f t="shared" si="9"/>
        <v>-2.0420968569961855</v>
      </c>
    </row>
    <row r="600" spans="1:8">
      <c r="A600" s="5" t="s">
        <v>6572</v>
      </c>
      <c r="B600" s="5" t="s">
        <v>6573</v>
      </c>
      <c r="C600" s="5" t="s">
        <v>6574</v>
      </c>
      <c r="D600" s="5" t="s">
        <v>2888</v>
      </c>
      <c r="E600" s="10">
        <v>46.87</v>
      </c>
      <c r="F600" s="11">
        <v>178.785</v>
      </c>
      <c r="G600" s="10">
        <v>183.13</v>
      </c>
      <c r="H600" s="12">
        <f t="shared" si="9"/>
        <v>-2.3726314639873309</v>
      </c>
    </row>
    <row r="601" spans="1:8">
      <c r="A601" s="5" t="s">
        <v>4082</v>
      </c>
      <c r="B601" s="5" t="s">
        <v>4083</v>
      </c>
      <c r="C601" s="5" t="s">
        <v>4084</v>
      </c>
      <c r="D601" s="5" t="s">
        <v>2888</v>
      </c>
      <c r="E601" s="10">
        <v>48.88</v>
      </c>
      <c r="F601" s="11">
        <v>186.79499999999999</v>
      </c>
      <c r="G601" s="10">
        <v>191.17</v>
      </c>
      <c r="H601" s="12">
        <f t="shared" si="9"/>
        <v>-2.2885389967045042</v>
      </c>
    </row>
    <row r="602" spans="1:8">
      <c r="A602" s="5" t="s">
        <v>4085</v>
      </c>
      <c r="B602" s="5" t="s">
        <v>4086</v>
      </c>
      <c r="C602" s="5" t="s">
        <v>4087</v>
      </c>
      <c r="D602" s="5" t="s">
        <v>2888</v>
      </c>
      <c r="E602" s="10">
        <v>44.88</v>
      </c>
      <c r="F602" s="11">
        <v>169.55</v>
      </c>
      <c r="G602" s="10">
        <v>170.46</v>
      </c>
      <c r="H602" s="12">
        <f t="shared" si="9"/>
        <v>-0.53384958347999323</v>
      </c>
    </row>
    <row r="603" spans="1:8">
      <c r="A603" s="5" t="s">
        <v>4088</v>
      </c>
      <c r="B603" s="5" t="s">
        <v>4089</v>
      </c>
      <c r="C603" s="5" t="s">
        <v>4090</v>
      </c>
      <c r="D603" s="5" t="s">
        <v>2888</v>
      </c>
      <c r="E603" s="10">
        <v>47.01</v>
      </c>
      <c r="F603" s="11">
        <v>181.89500000000001</v>
      </c>
      <c r="G603" s="10">
        <v>186.02</v>
      </c>
      <c r="H603" s="12">
        <f t="shared" si="9"/>
        <v>-2.2175034942479304</v>
      </c>
    </row>
    <row r="604" spans="1:8">
      <c r="A604" s="5" t="s">
        <v>4091</v>
      </c>
      <c r="B604" s="5" t="s">
        <v>4092</v>
      </c>
      <c r="C604" s="5" t="s">
        <v>4093</v>
      </c>
      <c r="D604" s="5" t="s">
        <v>2888</v>
      </c>
      <c r="E604" s="10">
        <v>50.46</v>
      </c>
      <c r="F604" s="11">
        <v>196.185</v>
      </c>
      <c r="G604" s="10">
        <v>201.06</v>
      </c>
      <c r="H604" s="12">
        <f t="shared" si="9"/>
        <v>-2.4246493584004778</v>
      </c>
    </row>
    <row r="605" spans="1:8">
      <c r="A605" s="5" t="s">
        <v>4094</v>
      </c>
      <c r="B605" s="5" t="s">
        <v>4095</v>
      </c>
      <c r="C605" s="5" t="s">
        <v>4096</v>
      </c>
      <c r="D605" s="5" t="s">
        <v>2888</v>
      </c>
      <c r="E605" s="10">
        <v>53.06</v>
      </c>
      <c r="F605" s="11">
        <v>207.61</v>
      </c>
      <c r="G605" s="10">
        <v>213.21</v>
      </c>
      <c r="H605" s="12">
        <f t="shared" si="9"/>
        <v>-2.626518455982362</v>
      </c>
    </row>
    <row r="606" spans="1:8">
      <c r="A606" s="5" t="s">
        <v>4097</v>
      </c>
      <c r="B606" s="5" t="s">
        <v>4098</v>
      </c>
      <c r="C606" s="5" t="s">
        <v>4099</v>
      </c>
      <c r="D606" s="5" t="s">
        <v>2888</v>
      </c>
      <c r="E606" s="10">
        <v>45.16</v>
      </c>
      <c r="F606" s="11">
        <v>172.97499999999999</v>
      </c>
      <c r="G606" s="10">
        <v>177.06</v>
      </c>
      <c r="H606" s="12">
        <f t="shared" si="9"/>
        <v>-2.3071275273918492</v>
      </c>
    </row>
    <row r="607" spans="1:8">
      <c r="A607" s="5" t="s">
        <v>4100</v>
      </c>
      <c r="B607" s="5" t="s">
        <v>4101</v>
      </c>
      <c r="C607" s="5" t="s">
        <v>4102</v>
      </c>
      <c r="D607" s="5" t="s">
        <v>2888</v>
      </c>
      <c r="E607" s="10">
        <v>47.08</v>
      </c>
      <c r="F607" s="11">
        <v>182.63499999999999</v>
      </c>
      <c r="G607" s="10">
        <v>184.16</v>
      </c>
      <c r="H607" s="12">
        <f t="shared" si="9"/>
        <v>-0.82808427454387801</v>
      </c>
    </row>
    <row r="608" spans="1:8">
      <c r="A608" s="5" t="s">
        <v>4103</v>
      </c>
      <c r="B608" s="5" t="s">
        <v>4104</v>
      </c>
      <c r="C608" s="5" t="s">
        <v>4105</v>
      </c>
      <c r="D608" s="5" t="s">
        <v>2888</v>
      </c>
      <c r="E608" s="10">
        <v>49</v>
      </c>
      <c r="F608" s="11">
        <v>192.29499999999999</v>
      </c>
      <c r="G608" s="10">
        <v>196.83</v>
      </c>
      <c r="H608" s="12">
        <f t="shared" si="9"/>
        <v>-2.3040186963369531</v>
      </c>
    </row>
    <row r="609" spans="1:8">
      <c r="A609" s="5" t="s">
        <v>4106</v>
      </c>
      <c r="B609" s="5" t="s">
        <v>4107</v>
      </c>
      <c r="C609" s="5" t="s">
        <v>4108</v>
      </c>
      <c r="D609" s="5" t="s">
        <v>2888</v>
      </c>
      <c r="E609" s="10">
        <v>51.75</v>
      </c>
      <c r="F609" s="11">
        <v>204.82</v>
      </c>
      <c r="G609" s="10">
        <v>209.71</v>
      </c>
      <c r="H609" s="12">
        <f t="shared" si="9"/>
        <v>-2.3317915216251084</v>
      </c>
    </row>
    <row r="610" spans="1:8">
      <c r="A610" s="5" t="s">
        <v>4109</v>
      </c>
      <c r="B610" s="5" t="s">
        <v>4110</v>
      </c>
      <c r="C610" s="5" t="s">
        <v>4111</v>
      </c>
      <c r="D610" s="5" t="s">
        <v>2888</v>
      </c>
      <c r="E610" s="10">
        <v>54.22</v>
      </c>
      <c r="F610" s="11">
        <v>216.39</v>
      </c>
      <c r="G610" s="10">
        <v>222.69</v>
      </c>
      <c r="H610" s="12">
        <f t="shared" si="9"/>
        <v>-2.8290448605685086</v>
      </c>
    </row>
    <row r="611" spans="1:8">
      <c r="A611" s="5" t="s">
        <v>4112</v>
      </c>
      <c r="B611" s="5" t="s">
        <v>4113</v>
      </c>
      <c r="C611" s="5" t="s">
        <v>4114</v>
      </c>
      <c r="D611" s="5" t="s">
        <v>2888</v>
      </c>
      <c r="E611" s="10">
        <v>46.93</v>
      </c>
      <c r="F611" s="11">
        <v>181.535</v>
      </c>
      <c r="G611" s="10">
        <v>186.02</v>
      </c>
      <c r="H611" s="12">
        <f t="shared" si="9"/>
        <v>-2.4110310719277566</v>
      </c>
    </row>
    <row r="612" spans="1:8">
      <c r="A612" s="5" t="s">
        <v>4115</v>
      </c>
      <c r="B612" s="5" t="s">
        <v>4116</v>
      </c>
      <c r="C612" s="5" t="s">
        <v>4117</v>
      </c>
      <c r="D612" s="5" t="s">
        <v>2888</v>
      </c>
      <c r="E612" s="10">
        <v>49</v>
      </c>
      <c r="F612" s="11">
        <v>192.29499999999999</v>
      </c>
      <c r="G612" s="10">
        <v>196.83</v>
      </c>
      <c r="H612" s="12">
        <f t="shared" si="9"/>
        <v>-2.3040186963369531</v>
      </c>
    </row>
    <row r="613" spans="1:8">
      <c r="A613" s="5" t="s">
        <v>4118</v>
      </c>
      <c r="B613" s="5" t="s">
        <v>4119</v>
      </c>
      <c r="C613" s="5" t="s">
        <v>4120</v>
      </c>
      <c r="D613" s="5" t="s">
        <v>2888</v>
      </c>
      <c r="E613" s="10">
        <v>51.9</v>
      </c>
      <c r="F613" s="11">
        <v>205.92</v>
      </c>
      <c r="G613" s="10">
        <v>210.64</v>
      </c>
      <c r="H613" s="12">
        <f t="shared" si="9"/>
        <v>-2.2407899734143557</v>
      </c>
    </row>
    <row r="614" spans="1:8">
      <c r="A614" s="5" t="s">
        <v>4121</v>
      </c>
      <c r="B614" s="5" t="s">
        <v>4122</v>
      </c>
      <c r="C614" s="5" t="s">
        <v>4123</v>
      </c>
      <c r="D614" s="5" t="s">
        <v>2888</v>
      </c>
      <c r="E614" s="10">
        <v>54.8</v>
      </c>
      <c r="F614" s="11">
        <v>219.54499999999999</v>
      </c>
      <c r="G614" s="10">
        <v>224.64</v>
      </c>
      <c r="H614" s="12">
        <f t="shared" si="9"/>
        <v>-2.2680733618233617</v>
      </c>
    </row>
    <row r="615" spans="1:8">
      <c r="A615" s="5" t="s">
        <v>4124</v>
      </c>
      <c r="B615" s="5" t="s">
        <v>4125</v>
      </c>
      <c r="C615" s="5" t="s">
        <v>4126</v>
      </c>
      <c r="D615" s="5" t="s">
        <v>2888</v>
      </c>
      <c r="E615" s="10">
        <v>57.43</v>
      </c>
      <c r="F615" s="11">
        <v>232.215</v>
      </c>
      <c r="G615" s="10">
        <v>238.44</v>
      </c>
      <c r="H615" s="12">
        <f t="shared" si="9"/>
        <v>-2.6107196779063893</v>
      </c>
    </row>
    <row r="616" spans="1:8">
      <c r="A616" s="5" t="s">
        <v>4127</v>
      </c>
      <c r="B616" s="5" t="s">
        <v>4128</v>
      </c>
      <c r="C616" s="5" t="s">
        <v>4129</v>
      </c>
      <c r="D616" s="5" t="s">
        <v>2888</v>
      </c>
      <c r="E616" s="10">
        <v>50.66</v>
      </c>
      <c r="F616" s="11">
        <v>196.78</v>
      </c>
      <c r="G616" s="10">
        <v>201.06</v>
      </c>
      <c r="H616" s="12">
        <f t="shared" si="9"/>
        <v>-2.1287177956828813</v>
      </c>
    </row>
    <row r="617" spans="1:8">
      <c r="A617" s="5" t="s">
        <v>4130</v>
      </c>
      <c r="B617" s="5" t="s">
        <v>4131</v>
      </c>
      <c r="C617" s="5" t="s">
        <v>4132</v>
      </c>
      <c r="D617" s="5" t="s">
        <v>2888</v>
      </c>
      <c r="E617" s="10">
        <v>51.75</v>
      </c>
      <c r="F617" s="11">
        <v>204.82</v>
      </c>
      <c r="G617" s="10">
        <v>209.71</v>
      </c>
      <c r="H617" s="12">
        <f t="shared" si="9"/>
        <v>-2.3317915216251084</v>
      </c>
    </row>
    <row r="618" spans="1:8">
      <c r="A618" s="5" t="s">
        <v>4133</v>
      </c>
      <c r="B618" s="5" t="s">
        <v>4134</v>
      </c>
      <c r="C618" s="5" t="s">
        <v>4135</v>
      </c>
      <c r="D618" s="5" t="s">
        <v>2888</v>
      </c>
      <c r="E618" s="10">
        <v>54.8</v>
      </c>
      <c r="F618" s="11">
        <v>219.54499999999999</v>
      </c>
      <c r="G618" s="10">
        <v>224.64</v>
      </c>
      <c r="H618" s="12">
        <f t="shared" si="9"/>
        <v>-2.2680733618233617</v>
      </c>
    </row>
    <row r="619" spans="1:8">
      <c r="A619" s="5" t="s">
        <v>4136</v>
      </c>
      <c r="B619" s="5" t="s">
        <v>4137</v>
      </c>
      <c r="C619" s="5" t="s">
        <v>4138</v>
      </c>
      <c r="D619" s="5" t="s">
        <v>2888</v>
      </c>
      <c r="E619" s="10">
        <v>57.86</v>
      </c>
      <c r="F619" s="11">
        <v>234.27</v>
      </c>
      <c r="G619" s="10">
        <v>239.37</v>
      </c>
      <c r="H619" s="12">
        <f t="shared" si="9"/>
        <v>-2.1305928061160522</v>
      </c>
    </row>
    <row r="620" spans="1:8">
      <c r="A620" s="5" t="s">
        <v>4139</v>
      </c>
      <c r="B620" s="5" t="s">
        <v>4140</v>
      </c>
      <c r="C620" s="5" t="s">
        <v>4141</v>
      </c>
      <c r="D620" s="5" t="s">
        <v>2888</v>
      </c>
      <c r="E620" s="10">
        <v>60.64</v>
      </c>
      <c r="F620" s="11">
        <v>248.04</v>
      </c>
      <c r="G620" s="10">
        <v>254.31</v>
      </c>
      <c r="H620" s="12">
        <f t="shared" si="9"/>
        <v>-2.4654948684676223</v>
      </c>
    </row>
    <row r="621" spans="1:8">
      <c r="A621" s="5" t="s">
        <v>4142</v>
      </c>
      <c r="B621" s="5" t="s">
        <v>4143</v>
      </c>
      <c r="C621" s="5" t="s">
        <v>4144</v>
      </c>
      <c r="D621" s="5" t="s">
        <v>2888</v>
      </c>
      <c r="E621" s="10">
        <v>53.26</v>
      </c>
      <c r="F621" s="11">
        <v>208.20500000000001</v>
      </c>
      <c r="G621" s="10">
        <v>213.21</v>
      </c>
      <c r="H621" s="12">
        <f t="shared" si="9"/>
        <v>-2.347450870034236</v>
      </c>
    </row>
    <row r="622" spans="1:8">
      <c r="A622" s="5" t="s">
        <v>1772</v>
      </c>
      <c r="B622" s="5" t="s">
        <v>1773</v>
      </c>
      <c r="C622" s="5" t="s">
        <v>1774</v>
      </c>
      <c r="D622" s="5" t="s">
        <v>2888</v>
      </c>
      <c r="E622" s="10">
        <v>54.22</v>
      </c>
      <c r="F622" s="11">
        <v>216.39</v>
      </c>
      <c r="G622" s="10">
        <v>222.69</v>
      </c>
      <c r="H622" s="12">
        <f t="shared" si="9"/>
        <v>-2.8290448605685086</v>
      </c>
    </row>
    <row r="623" spans="1:8">
      <c r="A623" s="5" t="s">
        <v>1775</v>
      </c>
      <c r="B623" s="5" t="s">
        <v>1776</v>
      </c>
      <c r="C623" s="5" t="s">
        <v>1777</v>
      </c>
      <c r="D623" s="5" t="s">
        <v>2888</v>
      </c>
      <c r="E623" s="10">
        <v>57.43</v>
      </c>
      <c r="F623" s="11">
        <v>232.215</v>
      </c>
      <c r="G623" s="10">
        <v>238.44</v>
      </c>
      <c r="H623" s="12">
        <f t="shared" si="9"/>
        <v>-2.6107196779063893</v>
      </c>
    </row>
    <row r="624" spans="1:8">
      <c r="A624" s="5" t="s">
        <v>1778</v>
      </c>
      <c r="B624" s="5" t="s">
        <v>1779</v>
      </c>
      <c r="C624" s="5" t="s">
        <v>1780</v>
      </c>
      <c r="D624" s="5" t="s">
        <v>2888</v>
      </c>
      <c r="E624" s="10">
        <v>60.64</v>
      </c>
      <c r="F624" s="11">
        <v>248.04</v>
      </c>
      <c r="G624" s="10">
        <v>254.31</v>
      </c>
      <c r="H624" s="12">
        <f t="shared" si="9"/>
        <v>-2.4654948684676223</v>
      </c>
    </row>
    <row r="625" spans="1:8">
      <c r="A625" s="5" t="s">
        <v>1781</v>
      </c>
      <c r="B625" s="5" t="s">
        <v>1782</v>
      </c>
      <c r="C625" s="5" t="s">
        <v>1783</v>
      </c>
      <c r="D625" s="5" t="s">
        <v>2888</v>
      </c>
      <c r="E625" s="10">
        <v>63.56</v>
      </c>
      <c r="F625" s="11">
        <v>262.91000000000003</v>
      </c>
      <c r="G625" s="10">
        <v>270.07</v>
      </c>
      <c r="H625" s="12">
        <f t="shared" si="9"/>
        <v>-2.65116451290405</v>
      </c>
    </row>
    <row r="626" spans="1:8">
      <c r="A626" s="5" t="s">
        <v>1784</v>
      </c>
      <c r="B626" s="5" t="s">
        <v>1785</v>
      </c>
      <c r="C626" s="5"/>
      <c r="D626" s="5"/>
      <c r="E626" s="10"/>
      <c r="F626" s="11"/>
      <c r="G626" s="10"/>
      <c r="H626" s="12">
        <f t="shared" si="9"/>
        <v>0</v>
      </c>
    </row>
    <row r="627" spans="1:8">
      <c r="A627" s="5" t="s">
        <v>1786</v>
      </c>
      <c r="B627" s="5" t="s">
        <v>1787</v>
      </c>
      <c r="C627" s="5" t="s">
        <v>305</v>
      </c>
      <c r="D627" s="5" t="s">
        <v>2888</v>
      </c>
      <c r="E627" s="10">
        <v>34</v>
      </c>
      <c r="F627" s="11">
        <v>131.26</v>
      </c>
      <c r="G627" s="10">
        <v>133.08000000000001</v>
      </c>
      <c r="H627" s="12">
        <f t="shared" si="9"/>
        <v>-1.3675984370303738</v>
      </c>
    </row>
    <row r="628" spans="1:8">
      <c r="A628" s="5" t="s">
        <v>1788</v>
      </c>
      <c r="B628" s="5" t="s">
        <v>1789</v>
      </c>
      <c r="C628" s="5" t="s">
        <v>1790</v>
      </c>
      <c r="D628" s="5" t="s">
        <v>2888</v>
      </c>
      <c r="E628" s="10">
        <v>35.74</v>
      </c>
      <c r="F628" s="11">
        <v>138.315</v>
      </c>
      <c r="G628" s="10">
        <v>140.9</v>
      </c>
      <c r="H628" s="12">
        <f t="shared" si="9"/>
        <v>-1.8346344925479117</v>
      </c>
    </row>
    <row r="629" spans="1:8">
      <c r="A629" s="5" t="s">
        <v>1791</v>
      </c>
      <c r="B629" s="5" t="s">
        <v>1792</v>
      </c>
      <c r="C629" s="5" t="s">
        <v>1793</v>
      </c>
      <c r="D629" s="5" t="s">
        <v>2888</v>
      </c>
      <c r="E629" s="10">
        <v>37.700000000000003</v>
      </c>
      <c r="F629" s="11">
        <v>146.32499999999999</v>
      </c>
      <c r="G629" s="10">
        <v>148.94</v>
      </c>
      <c r="H629" s="12">
        <f t="shared" si="9"/>
        <v>-1.755740566671149</v>
      </c>
    </row>
    <row r="630" spans="1:8">
      <c r="A630" s="5" t="s">
        <v>1794</v>
      </c>
      <c r="B630" s="5" t="s">
        <v>1795</v>
      </c>
      <c r="C630" s="5" t="s">
        <v>1796</v>
      </c>
      <c r="D630" s="5" t="s">
        <v>2888</v>
      </c>
      <c r="E630" s="10">
        <v>31.96</v>
      </c>
      <c r="F630" s="11">
        <v>120.52</v>
      </c>
      <c r="G630" s="10">
        <v>121.64</v>
      </c>
      <c r="H630" s="12">
        <f t="shared" si="9"/>
        <v>-0.92074975337060549</v>
      </c>
    </row>
    <row r="631" spans="1:8">
      <c r="A631" s="5" t="s">
        <v>1797</v>
      </c>
      <c r="B631" s="5" t="s">
        <v>1798</v>
      </c>
      <c r="C631" s="5" t="s">
        <v>1799</v>
      </c>
      <c r="D631" s="5" t="s">
        <v>2888</v>
      </c>
      <c r="E631" s="10">
        <v>33.46</v>
      </c>
      <c r="F631" s="11">
        <v>128.125</v>
      </c>
      <c r="G631" s="10">
        <v>128.24</v>
      </c>
      <c r="H631" s="12">
        <f t="shared" si="9"/>
        <v>-8.9675608234567286E-2</v>
      </c>
    </row>
    <row r="632" spans="1:8">
      <c r="A632" s="5" t="s">
        <v>1800</v>
      </c>
      <c r="B632" s="5" t="s">
        <v>1801</v>
      </c>
      <c r="C632" s="5" t="s">
        <v>1802</v>
      </c>
      <c r="D632" s="5" t="s">
        <v>2888</v>
      </c>
      <c r="E632" s="10">
        <v>35.630000000000003</v>
      </c>
      <c r="F632" s="11">
        <v>140.47</v>
      </c>
      <c r="G632" s="10">
        <v>143.79</v>
      </c>
      <c r="H632" s="12">
        <f t="shared" si="9"/>
        <v>-2.3089227345434269</v>
      </c>
    </row>
    <row r="633" spans="1:8">
      <c r="A633" s="5" t="s">
        <v>1803</v>
      </c>
      <c r="B633" s="5" t="s">
        <v>1804</v>
      </c>
      <c r="C633" s="5" t="s">
        <v>1805</v>
      </c>
      <c r="D633" s="5" t="s">
        <v>2888</v>
      </c>
      <c r="E633" s="10">
        <v>39.36</v>
      </c>
      <c r="F633" s="11">
        <v>155.715</v>
      </c>
      <c r="G633" s="10">
        <v>158.83000000000001</v>
      </c>
      <c r="H633" s="12">
        <f t="shared" si="9"/>
        <v>-1.9612163948876211</v>
      </c>
    </row>
    <row r="634" spans="1:8">
      <c r="A634" s="5" t="s">
        <v>1806</v>
      </c>
      <c r="B634" s="5" t="s">
        <v>1807</v>
      </c>
      <c r="C634" s="5" t="s">
        <v>1808</v>
      </c>
      <c r="D634" s="5" t="s">
        <v>2888</v>
      </c>
      <c r="E634" s="10">
        <v>41.96</v>
      </c>
      <c r="F634" s="11">
        <v>167.14</v>
      </c>
      <c r="G634" s="10">
        <v>170.98</v>
      </c>
      <c r="H634" s="12">
        <f t="shared" si="9"/>
        <v>-2.245876710726403</v>
      </c>
    </row>
    <row r="635" spans="1:8">
      <c r="A635" s="5" t="s">
        <v>0</v>
      </c>
      <c r="B635" s="5" t="s">
        <v>1</v>
      </c>
      <c r="C635" s="5" t="s">
        <v>2</v>
      </c>
      <c r="D635" s="5" t="s">
        <v>2888</v>
      </c>
      <c r="E635" s="10">
        <v>28.56</v>
      </c>
      <c r="F635" s="11">
        <v>107.455</v>
      </c>
      <c r="G635" s="10">
        <v>108.87</v>
      </c>
      <c r="H635" s="12">
        <f t="shared" si="9"/>
        <v>-1.2997152567282135</v>
      </c>
    </row>
    <row r="636" spans="1:8">
      <c r="A636" s="5" t="s">
        <v>3</v>
      </c>
      <c r="B636" s="5" t="s">
        <v>4</v>
      </c>
      <c r="C636" s="5" t="s">
        <v>5</v>
      </c>
      <c r="D636" s="5" t="s">
        <v>2888</v>
      </c>
      <c r="E636" s="10">
        <v>31.31</v>
      </c>
      <c r="F636" s="11">
        <v>119.98</v>
      </c>
      <c r="G636" s="10">
        <v>121.95</v>
      </c>
      <c r="H636" s="12">
        <f t="shared" si="9"/>
        <v>-1.6154161541615406</v>
      </c>
    </row>
    <row r="637" spans="1:8">
      <c r="A637" s="5" t="s">
        <v>6</v>
      </c>
      <c r="B637" s="5" t="s">
        <v>7</v>
      </c>
      <c r="C637" s="5" t="s">
        <v>8</v>
      </c>
      <c r="D637" s="5" t="s">
        <v>2888</v>
      </c>
      <c r="E637" s="10">
        <v>34.06</v>
      </c>
      <c r="F637" s="11">
        <v>132.505</v>
      </c>
      <c r="G637" s="10">
        <v>134.83000000000001</v>
      </c>
      <c r="H637" s="12">
        <f t="shared" si="9"/>
        <v>-1.7243936809315561</v>
      </c>
    </row>
    <row r="638" spans="1:8">
      <c r="A638" s="5" t="s">
        <v>9</v>
      </c>
      <c r="B638" s="5" t="s">
        <v>10</v>
      </c>
      <c r="C638" s="5" t="s">
        <v>11</v>
      </c>
      <c r="D638" s="5" t="s">
        <v>2888</v>
      </c>
      <c r="E638" s="10">
        <v>35.700000000000003</v>
      </c>
      <c r="F638" s="11">
        <v>141.21</v>
      </c>
      <c r="G638" s="10">
        <v>141.93</v>
      </c>
      <c r="H638" s="12">
        <f t="shared" si="9"/>
        <v>-0.50729232720355022</v>
      </c>
    </row>
    <row r="639" spans="1:8">
      <c r="A639" s="5" t="s">
        <v>12</v>
      </c>
      <c r="B639" s="5" t="s">
        <v>13</v>
      </c>
      <c r="C639" s="5" t="s">
        <v>14</v>
      </c>
      <c r="D639" s="5" t="s">
        <v>2888</v>
      </c>
      <c r="E639" s="10">
        <v>37.619999999999997</v>
      </c>
      <c r="F639" s="11">
        <v>150.87</v>
      </c>
      <c r="G639" s="10">
        <v>154.6</v>
      </c>
      <c r="H639" s="12">
        <f t="shared" si="9"/>
        <v>-2.4126778783958538</v>
      </c>
    </row>
    <row r="640" spans="1:8">
      <c r="A640" s="5" t="s">
        <v>15</v>
      </c>
      <c r="B640" s="5" t="s">
        <v>16</v>
      </c>
      <c r="C640" s="5" t="s">
        <v>17</v>
      </c>
      <c r="D640" s="5" t="s">
        <v>2888</v>
      </c>
      <c r="E640" s="10">
        <v>40.369999999999997</v>
      </c>
      <c r="F640" s="11">
        <v>163.39500000000001</v>
      </c>
      <c r="G640" s="10">
        <v>167.48</v>
      </c>
      <c r="H640" s="12">
        <f t="shared" si="9"/>
        <v>-2.4390972056364819</v>
      </c>
    </row>
    <row r="641" spans="1:8">
      <c r="A641" s="5" t="s">
        <v>18</v>
      </c>
      <c r="B641" s="5" t="s">
        <v>19</v>
      </c>
      <c r="C641" s="5" t="s">
        <v>20</v>
      </c>
      <c r="D641" s="5" t="s">
        <v>2888</v>
      </c>
      <c r="E641" s="10">
        <v>43.12</v>
      </c>
      <c r="F641" s="11">
        <v>175.92</v>
      </c>
      <c r="G641" s="10">
        <v>180.46</v>
      </c>
      <c r="H641" s="12">
        <f t="shared" si="9"/>
        <v>-2.5157929735121471</v>
      </c>
    </row>
    <row r="642" spans="1:8">
      <c r="A642" s="5" t="s">
        <v>21</v>
      </c>
      <c r="B642" s="5" t="s">
        <v>22</v>
      </c>
      <c r="C642" s="5" t="s">
        <v>23</v>
      </c>
      <c r="D642" s="5" t="s">
        <v>2888</v>
      </c>
      <c r="E642" s="10">
        <v>30.86</v>
      </c>
      <c r="F642" s="11">
        <v>116.68</v>
      </c>
      <c r="G642" s="10">
        <v>119.07</v>
      </c>
      <c r="H642" s="12">
        <f t="shared" si="9"/>
        <v>-2.0072226421432657</v>
      </c>
    </row>
    <row r="643" spans="1:8">
      <c r="A643" s="5" t="s">
        <v>24</v>
      </c>
      <c r="B643" s="5" t="s">
        <v>25</v>
      </c>
      <c r="C643" s="5" t="s">
        <v>26</v>
      </c>
      <c r="D643" s="5" t="s">
        <v>2888</v>
      </c>
      <c r="E643" s="10">
        <v>34.04</v>
      </c>
      <c r="F643" s="11">
        <v>131.26</v>
      </c>
      <c r="G643" s="10">
        <v>133.08000000000001</v>
      </c>
      <c r="H643" s="12">
        <f t="shared" si="9"/>
        <v>-1.3675984370303738</v>
      </c>
    </row>
    <row r="644" spans="1:8">
      <c r="A644" s="5" t="s">
        <v>27</v>
      </c>
      <c r="B644" s="5" t="s">
        <v>28</v>
      </c>
      <c r="C644" s="5" t="s">
        <v>29</v>
      </c>
      <c r="D644" s="5" t="s">
        <v>2888</v>
      </c>
      <c r="E644" s="10">
        <v>35.83</v>
      </c>
      <c r="F644" s="11">
        <v>141.065</v>
      </c>
      <c r="G644" s="10">
        <v>143.79</v>
      </c>
      <c r="H644" s="12">
        <f t="shared" si="9"/>
        <v>-1.8951248348285659</v>
      </c>
    </row>
    <row r="645" spans="1:8">
      <c r="A645" s="5" t="s">
        <v>30</v>
      </c>
      <c r="B645" s="5" t="s">
        <v>31</v>
      </c>
      <c r="C645" s="5" t="s">
        <v>32</v>
      </c>
      <c r="D645" s="5" t="s">
        <v>2888</v>
      </c>
      <c r="E645" s="10">
        <v>37.619999999999997</v>
      </c>
      <c r="F645" s="11">
        <v>150.87</v>
      </c>
      <c r="G645" s="10">
        <v>154.6</v>
      </c>
      <c r="H645" s="12">
        <f t="shared" ref="H645:H708" si="10">IF(E645=0,0,(F645-G645)/G645*100)</f>
        <v>-2.4126778783958538</v>
      </c>
    </row>
    <row r="646" spans="1:8">
      <c r="A646" s="5" t="s">
        <v>33</v>
      </c>
      <c r="B646" s="5" t="s">
        <v>34</v>
      </c>
      <c r="C646" s="5" t="s">
        <v>35</v>
      </c>
      <c r="D646" s="5" t="s">
        <v>2888</v>
      </c>
      <c r="E646" s="10">
        <v>40.520000000000003</v>
      </c>
      <c r="F646" s="11">
        <v>164.495</v>
      </c>
      <c r="G646" s="10">
        <v>168.4</v>
      </c>
      <c r="H646" s="12">
        <f t="shared" si="10"/>
        <v>-2.3188836104513069</v>
      </c>
    </row>
    <row r="647" spans="1:8">
      <c r="A647" s="5" t="s">
        <v>36</v>
      </c>
      <c r="B647" s="5" t="s">
        <v>37</v>
      </c>
      <c r="C647" s="5" t="s">
        <v>38</v>
      </c>
      <c r="D647" s="5" t="s">
        <v>2888</v>
      </c>
      <c r="E647" s="10">
        <v>43.42</v>
      </c>
      <c r="F647" s="11">
        <v>178.12</v>
      </c>
      <c r="G647" s="10">
        <v>182.41</v>
      </c>
      <c r="H647" s="12">
        <f t="shared" si="10"/>
        <v>-2.3518447453538687</v>
      </c>
    </row>
    <row r="648" spans="1:8">
      <c r="A648" s="5" t="s">
        <v>39</v>
      </c>
      <c r="B648" s="5" t="s">
        <v>40</v>
      </c>
      <c r="C648" s="5" t="s">
        <v>41</v>
      </c>
      <c r="D648" s="5" t="s">
        <v>2888</v>
      </c>
      <c r="E648" s="10">
        <v>46.33</v>
      </c>
      <c r="F648" s="11">
        <v>191.745</v>
      </c>
      <c r="G648" s="10">
        <v>196.22</v>
      </c>
      <c r="H648" s="12">
        <f t="shared" si="10"/>
        <v>-2.2806034043420622</v>
      </c>
    </row>
    <row r="649" spans="1:8">
      <c r="A649" s="5" t="s">
        <v>42</v>
      </c>
      <c r="B649" s="5" t="s">
        <v>43</v>
      </c>
      <c r="C649" s="5" t="s">
        <v>44</v>
      </c>
      <c r="D649" s="5" t="s">
        <v>2888</v>
      </c>
      <c r="E649" s="10">
        <v>31.48</v>
      </c>
      <c r="F649" s="11">
        <v>120.175</v>
      </c>
      <c r="G649" s="10">
        <v>122.98</v>
      </c>
      <c r="H649" s="12">
        <f t="shared" si="10"/>
        <v>-2.2808586762075191</v>
      </c>
    </row>
    <row r="650" spans="1:8">
      <c r="A650" s="5" t="s">
        <v>45</v>
      </c>
      <c r="B650" s="5" t="s">
        <v>46</v>
      </c>
      <c r="C650" s="5" t="s">
        <v>47</v>
      </c>
      <c r="D650" s="5" t="s">
        <v>2888</v>
      </c>
      <c r="E650" s="10">
        <v>35.659999999999997</v>
      </c>
      <c r="F650" s="11">
        <v>138.72</v>
      </c>
      <c r="G650" s="10">
        <v>140.9</v>
      </c>
      <c r="H650" s="12">
        <f t="shared" si="10"/>
        <v>-1.5471965933286065</v>
      </c>
    </row>
    <row r="651" spans="1:8">
      <c r="A651" s="5" t="s">
        <v>48</v>
      </c>
      <c r="B651" s="5" t="s">
        <v>49</v>
      </c>
      <c r="C651" s="5" t="s">
        <v>50</v>
      </c>
      <c r="D651" s="5" t="s">
        <v>2888</v>
      </c>
      <c r="E651" s="10">
        <v>39.28</v>
      </c>
      <c r="F651" s="11">
        <v>155.35499999999999</v>
      </c>
      <c r="G651" s="10">
        <v>158.83000000000001</v>
      </c>
      <c r="H651" s="12">
        <f t="shared" si="10"/>
        <v>-2.1878738273626031</v>
      </c>
    </row>
    <row r="652" spans="1:8">
      <c r="A652" s="5" t="s">
        <v>51</v>
      </c>
      <c r="B652" s="5" t="s">
        <v>52</v>
      </c>
      <c r="C652" s="5" t="s">
        <v>53</v>
      </c>
      <c r="D652" s="5" t="s">
        <v>2888</v>
      </c>
      <c r="E652" s="10">
        <v>40.369999999999997</v>
      </c>
      <c r="F652" s="11">
        <v>163.39500000000001</v>
      </c>
      <c r="G652" s="10">
        <v>167.48</v>
      </c>
      <c r="H652" s="12">
        <f t="shared" si="10"/>
        <v>-2.4390972056364819</v>
      </c>
    </row>
    <row r="653" spans="1:8">
      <c r="A653" s="5" t="s">
        <v>54</v>
      </c>
      <c r="B653" s="5" t="s">
        <v>55</v>
      </c>
      <c r="C653" s="5" t="s">
        <v>56</v>
      </c>
      <c r="D653" s="5" t="s">
        <v>2888</v>
      </c>
      <c r="E653" s="10">
        <v>43.42</v>
      </c>
      <c r="F653" s="11">
        <v>178.12</v>
      </c>
      <c r="G653" s="10">
        <v>182.41</v>
      </c>
      <c r="H653" s="12">
        <f t="shared" si="10"/>
        <v>-2.3518447453538687</v>
      </c>
    </row>
    <row r="654" spans="1:8">
      <c r="A654" s="5" t="s">
        <v>57</v>
      </c>
      <c r="B654" s="5" t="s">
        <v>58</v>
      </c>
      <c r="C654" s="5" t="s">
        <v>59</v>
      </c>
      <c r="D654" s="5" t="s">
        <v>2888</v>
      </c>
      <c r="E654" s="10">
        <v>46.48</v>
      </c>
      <c r="F654" s="11">
        <v>192.845</v>
      </c>
      <c r="G654" s="10">
        <v>197.14</v>
      </c>
      <c r="H654" s="12">
        <f t="shared" si="10"/>
        <v>-2.1786547631125028</v>
      </c>
    </row>
    <row r="655" spans="1:8">
      <c r="A655" s="5" t="s">
        <v>60</v>
      </c>
      <c r="B655" s="5" t="s">
        <v>61</v>
      </c>
      <c r="C655" s="5" t="s">
        <v>62</v>
      </c>
      <c r="D655" s="5" t="s">
        <v>2888</v>
      </c>
      <c r="E655" s="10">
        <v>49.54</v>
      </c>
      <c r="F655" s="11">
        <v>207.57</v>
      </c>
      <c r="G655" s="10">
        <v>212.08</v>
      </c>
      <c r="H655" s="12">
        <f t="shared" si="10"/>
        <v>-2.1265560165975197</v>
      </c>
    </row>
    <row r="656" spans="1:8">
      <c r="A656" s="5" t="s">
        <v>63</v>
      </c>
      <c r="B656" s="5" t="s">
        <v>64</v>
      </c>
      <c r="C656" s="5" t="s">
        <v>65</v>
      </c>
      <c r="D656" s="5" t="s">
        <v>2888</v>
      </c>
      <c r="E656" s="10">
        <v>33.229999999999997</v>
      </c>
      <c r="F656" s="11">
        <v>127.49</v>
      </c>
      <c r="G656" s="10">
        <v>129.88</v>
      </c>
      <c r="H656" s="12">
        <f t="shared" si="10"/>
        <v>-1.8401601478287657</v>
      </c>
    </row>
    <row r="657" spans="1:8">
      <c r="A657" s="5" t="s">
        <v>66</v>
      </c>
      <c r="B657" s="5" t="s">
        <v>67</v>
      </c>
      <c r="C657" s="5" t="s">
        <v>68</v>
      </c>
      <c r="D657" s="5" t="s">
        <v>2888</v>
      </c>
      <c r="E657" s="10">
        <v>37.28</v>
      </c>
      <c r="F657" s="11">
        <v>146.18</v>
      </c>
      <c r="G657" s="10">
        <v>148.94</v>
      </c>
      <c r="H657" s="12">
        <f t="shared" si="10"/>
        <v>-1.8530952061232651</v>
      </c>
    </row>
    <row r="658" spans="1:8">
      <c r="A658" s="5" t="s">
        <v>69</v>
      </c>
      <c r="B658" s="5" t="s">
        <v>70</v>
      </c>
      <c r="C658" s="5" t="s">
        <v>71</v>
      </c>
      <c r="D658" s="5" t="s">
        <v>2888</v>
      </c>
      <c r="E658" s="10">
        <v>42.16</v>
      </c>
      <c r="F658" s="11">
        <v>167.73500000000001</v>
      </c>
      <c r="G658" s="10">
        <v>170.98</v>
      </c>
      <c r="H658" s="12">
        <f t="shared" si="10"/>
        <v>-1.8978827933091451</v>
      </c>
    </row>
    <row r="659" spans="1:8">
      <c r="A659" s="5" t="s">
        <v>72</v>
      </c>
      <c r="B659" s="5" t="s">
        <v>73</v>
      </c>
      <c r="C659" s="5" t="s">
        <v>74</v>
      </c>
      <c r="D659" s="5" t="s">
        <v>2888</v>
      </c>
      <c r="E659" s="10">
        <v>43.12</v>
      </c>
      <c r="F659" s="11">
        <v>175.92</v>
      </c>
      <c r="G659" s="10">
        <v>180.46</v>
      </c>
      <c r="H659" s="12">
        <f t="shared" si="10"/>
        <v>-2.5157929735121471</v>
      </c>
    </row>
    <row r="660" spans="1:8">
      <c r="A660" s="5" t="s">
        <v>75</v>
      </c>
      <c r="B660" s="5" t="s">
        <v>76</v>
      </c>
      <c r="C660" s="5" t="s">
        <v>77</v>
      </c>
      <c r="D660" s="5" t="s">
        <v>2888</v>
      </c>
      <c r="E660" s="10">
        <v>46.33</v>
      </c>
      <c r="F660" s="11">
        <v>191.745</v>
      </c>
      <c r="G660" s="10">
        <v>196.22</v>
      </c>
      <c r="H660" s="12">
        <f t="shared" si="10"/>
        <v>-2.2806034043420622</v>
      </c>
    </row>
    <row r="661" spans="1:8">
      <c r="A661" s="5" t="s">
        <v>78</v>
      </c>
      <c r="B661" s="5" t="s">
        <v>79</v>
      </c>
      <c r="C661" s="5" t="s">
        <v>80</v>
      </c>
      <c r="D661" s="5" t="s">
        <v>2888</v>
      </c>
      <c r="E661" s="10">
        <v>49.54</v>
      </c>
      <c r="F661" s="11">
        <v>207.57</v>
      </c>
      <c r="G661" s="10">
        <v>212.08</v>
      </c>
      <c r="H661" s="12">
        <f t="shared" si="10"/>
        <v>-2.1265560165975197</v>
      </c>
    </row>
    <row r="662" spans="1:8">
      <c r="A662" s="5" t="s">
        <v>81</v>
      </c>
      <c r="B662" s="5" t="s">
        <v>82</v>
      </c>
      <c r="C662" s="5" t="s">
        <v>83</v>
      </c>
      <c r="D662" s="5" t="s">
        <v>2888</v>
      </c>
      <c r="E662" s="10">
        <v>52.18</v>
      </c>
      <c r="F662" s="11">
        <v>221.48500000000001</v>
      </c>
      <c r="G662" s="10">
        <v>227.84</v>
      </c>
      <c r="H662" s="12">
        <f t="shared" si="10"/>
        <v>-2.7892380617977484</v>
      </c>
    </row>
    <row r="663" spans="1:8">
      <c r="A663" s="5" t="s">
        <v>84</v>
      </c>
      <c r="B663" s="5" t="s">
        <v>85</v>
      </c>
      <c r="C663" s="5"/>
      <c r="D663" s="5"/>
      <c r="E663" s="10"/>
      <c r="F663" s="11"/>
      <c r="G663" s="10"/>
      <c r="H663" s="12">
        <f t="shared" si="10"/>
        <v>0</v>
      </c>
    </row>
    <row r="664" spans="1:8">
      <c r="A664" s="5" t="s">
        <v>86</v>
      </c>
      <c r="B664" s="5" t="s">
        <v>87</v>
      </c>
      <c r="C664" s="5" t="s">
        <v>306</v>
      </c>
      <c r="D664" s="5" t="s">
        <v>2888</v>
      </c>
      <c r="E664" s="10">
        <v>49.2</v>
      </c>
      <c r="F664" s="11">
        <v>185.51</v>
      </c>
      <c r="G664" s="10">
        <v>187.67</v>
      </c>
      <c r="H664" s="12">
        <f t="shared" si="10"/>
        <v>-1.150956466137367</v>
      </c>
    </row>
    <row r="665" spans="1:8">
      <c r="A665" s="5" t="s">
        <v>88</v>
      </c>
      <c r="B665" s="5" t="s">
        <v>89</v>
      </c>
      <c r="C665" s="5" t="s">
        <v>90</v>
      </c>
      <c r="D665" s="5" t="s">
        <v>2888</v>
      </c>
      <c r="E665" s="10">
        <v>51.21</v>
      </c>
      <c r="F665" s="11">
        <v>193.52</v>
      </c>
      <c r="G665" s="10">
        <v>195.49</v>
      </c>
      <c r="H665" s="12">
        <f t="shared" si="10"/>
        <v>-1.0077241802649746</v>
      </c>
    </row>
    <row r="666" spans="1:8">
      <c r="A666" s="5" t="s">
        <v>91</v>
      </c>
      <c r="B666" s="5" t="s">
        <v>92</v>
      </c>
      <c r="C666" s="5" t="s">
        <v>93</v>
      </c>
      <c r="D666" s="5" t="s">
        <v>2888</v>
      </c>
      <c r="E666" s="10">
        <v>52.94</v>
      </c>
      <c r="F666" s="11">
        <v>200.57499999999999</v>
      </c>
      <c r="G666" s="10">
        <v>203.53</v>
      </c>
      <c r="H666" s="12">
        <f t="shared" si="10"/>
        <v>-1.4518744165479354</v>
      </c>
    </row>
    <row r="667" spans="1:8">
      <c r="A667" s="5" t="s">
        <v>94</v>
      </c>
      <c r="B667" s="5" t="s">
        <v>95</v>
      </c>
      <c r="C667" s="5" t="s">
        <v>96</v>
      </c>
      <c r="D667" s="5" t="s">
        <v>2888</v>
      </c>
      <c r="E667" s="10">
        <v>48.94</v>
      </c>
      <c r="F667" s="11">
        <v>183.33</v>
      </c>
      <c r="G667" s="10">
        <v>182.82</v>
      </c>
      <c r="H667" s="12">
        <f t="shared" si="10"/>
        <v>0.27896291434198628</v>
      </c>
    </row>
    <row r="668" spans="1:8">
      <c r="A668" s="5" t="s">
        <v>97</v>
      </c>
      <c r="B668" s="5" t="s">
        <v>98</v>
      </c>
      <c r="C668" s="5" t="s">
        <v>99</v>
      </c>
      <c r="D668" s="5" t="s">
        <v>2888</v>
      </c>
      <c r="E668" s="10">
        <v>51.07</v>
      </c>
      <c r="F668" s="11">
        <v>195.67500000000001</v>
      </c>
      <c r="G668" s="10">
        <v>198.38</v>
      </c>
      <c r="H668" s="12">
        <f t="shared" si="10"/>
        <v>-1.3635447121685573</v>
      </c>
    </row>
    <row r="669" spans="1:8">
      <c r="A669" s="5" t="s">
        <v>100</v>
      </c>
      <c r="B669" s="5" t="s">
        <v>101</v>
      </c>
      <c r="C669" s="5" t="s">
        <v>102</v>
      </c>
      <c r="D669" s="5" t="s">
        <v>2888</v>
      </c>
      <c r="E669" s="10">
        <v>54.52</v>
      </c>
      <c r="F669" s="11">
        <v>209.965</v>
      </c>
      <c r="G669" s="10">
        <v>213.42</v>
      </c>
      <c r="H669" s="12">
        <f t="shared" si="10"/>
        <v>-1.6188735826070586</v>
      </c>
    </row>
    <row r="670" spans="1:8">
      <c r="A670" s="5" t="s">
        <v>103</v>
      </c>
      <c r="B670" s="5" t="s">
        <v>104</v>
      </c>
      <c r="C670" s="5" t="s">
        <v>105</v>
      </c>
      <c r="D670" s="5" t="s">
        <v>2888</v>
      </c>
      <c r="E670" s="10">
        <v>57.12</v>
      </c>
      <c r="F670" s="11">
        <v>221.39</v>
      </c>
      <c r="G670" s="10">
        <v>225.57</v>
      </c>
      <c r="H670" s="12">
        <f t="shared" si="10"/>
        <v>-1.8530833000842339</v>
      </c>
    </row>
    <row r="671" spans="1:8">
      <c r="A671" s="5" t="s">
        <v>106</v>
      </c>
      <c r="B671" s="5" t="s">
        <v>107</v>
      </c>
      <c r="C671" s="5" t="s">
        <v>108</v>
      </c>
      <c r="D671" s="5" t="s">
        <v>2888</v>
      </c>
      <c r="E671" s="10">
        <v>49.22</v>
      </c>
      <c r="F671" s="11">
        <v>186.755</v>
      </c>
      <c r="G671" s="10">
        <v>189.42</v>
      </c>
      <c r="H671" s="12">
        <f t="shared" si="10"/>
        <v>-1.4069264069264029</v>
      </c>
    </row>
    <row r="672" spans="1:8">
      <c r="A672" s="5" t="s">
        <v>109</v>
      </c>
      <c r="B672" s="5" t="s">
        <v>110</v>
      </c>
      <c r="C672" s="5" t="s">
        <v>111</v>
      </c>
      <c r="D672" s="5" t="s">
        <v>2888</v>
      </c>
      <c r="E672" s="10">
        <v>51.14</v>
      </c>
      <c r="F672" s="11">
        <v>196.41499999999999</v>
      </c>
      <c r="G672" s="10">
        <v>196.52</v>
      </c>
      <c r="H672" s="12">
        <f t="shared" si="10"/>
        <v>-5.342967636882668E-2</v>
      </c>
    </row>
    <row r="673" spans="1:8">
      <c r="A673" s="5" t="s">
        <v>112</v>
      </c>
      <c r="B673" s="5" t="s">
        <v>113</v>
      </c>
      <c r="C673" s="5" t="s">
        <v>114</v>
      </c>
      <c r="D673" s="5" t="s">
        <v>2888</v>
      </c>
      <c r="E673" s="10">
        <v>53.06</v>
      </c>
      <c r="F673" s="11">
        <v>206.07499999999999</v>
      </c>
      <c r="G673" s="10">
        <v>209.19</v>
      </c>
      <c r="H673" s="12">
        <f t="shared" si="10"/>
        <v>-1.4890769157225532</v>
      </c>
    </row>
    <row r="674" spans="1:8">
      <c r="A674" s="5" t="s">
        <v>115</v>
      </c>
      <c r="B674" s="5" t="s">
        <v>116</v>
      </c>
      <c r="C674" s="5" t="s">
        <v>117</v>
      </c>
      <c r="D674" s="5" t="s">
        <v>2888</v>
      </c>
      <c r="E674" s="10">
        <v>55.81</v>
      </c>
      <c r="F674" s="11">
        <v>218.6</v>
      </c>
      <c r="G674" s="10">
        <v>222.07</v>
      </c>
      <c r="H674" s="12">
        <f t="shared" si="10"/>
        <v>-1.5625703606970771</v>
      </c>
    </row>
    <row r="675" spans="1:8">
      <c r="A675" s="5" t="s">
        <v>118</v>
      </c>
      <c r="B675" s="5" t="s">
        <v>119</v>
      </c>
      <c r="C675" s="5" t="s">
        <v>120</v>
      </c>
      <c r="D675" s="5" t="s">
        <v>2888</v>
      </c>
      <c r="E675" s="10">
        <v>58.56</v>
      </c>
      <c r="F675" s="11">
        <v>231.125</v>
      </c>
      <c r="G675" s="10">
        <v>235.05</v>
      </c>
      <c r="H675" s="12">
        <f t="shared" si="10"/>
        <v>-1.6698574771325296</v>
      </c>
    </row>
    <row r="676" spans="1:8">
      <c r="A676" s="5" t="s">
        <v>121</v>
      </c>
      <c r="B676" s="5" t="s">
        <v>122</v>
      </c>
      <c r="C676" s="5" t="s">
        <v>123</v>
      </c>
      <c r="D676" s="5" t="s">
        <v>2888</v>
      </c>
      <c r="E676" s="10">
        <v>50.99</v>
      </c>
      <c r="F676" s="11">
        <v>195.315</v>
      </c>
      <c r="G676" s="10">
        <v>198.38</v>
      </c>
      <c r="H676" s="12">
        <f t="shared" si="10"/>
        <v>-1.5450146184091127</v>
      </c>
    </row>
    <row r="677" spans="1:8">
      <c r="A677" s="5" t="s">
        <v>124</v>
      </c>
      <c r="B677" s="5" t="s">
        <v>125</v>
      </c>
      <c r="C677" s="5" t="s">
        <v>126</v>
      </c>
      <c r="D677" s="5" t="s">
        <v>2888</v>
      </c>
      <c r="E677" s="10">
        <v>53.06</v>
      </c>
      <c r="F677" s="11">
        <v>206.07499999999999</v>
      </c>
      <c r="G677" s="10">
        <v>209.19</v>
      </c>
      <c r="H677" s="12">
        <f t="shared" si="10"/>
        <v>-1.4890769157225532</v>
      </c>
    </row>
    <row r="678" spans="1:8">
      <c r="A678" s="5" t="s">
        <v>127</v>
      </c>
      <c r="B678" s="5" t="s">
        <v>128</v>
      </c>
      <c r="C678" s="5" t="s">
        <v>129</v>
      </c>
      <c r="D678" s="5" t="s">
        <v>2888</v>
      </c>
      <c r="E678" s="10">
        <v>55.96</v>
      </c>
      <c r="F678" s="11">
        <v>219.7</v>
      </c>
      <c r="G678" s="10">
        <v>223</v>
      </c>
      <c r="H678" s="12">
        <f t="shared" si="10"/>
        <v>-1.4798206278026957</v>
      </c>
    </row>
    <row r="679" spans="1:8">
      <c r="A679" s="5" t="s">
        <v>130</v>
      </c>
      <c r="B679" s="5" t="s">
        <v>131</v>
      </c>
      <c r="C679" s="5" t="s">
        <v>132</v>
      </c>
      <c r="D679" s="5" t="s">
        <v>2888</v>
      </c>
      <c r="E679" s="10">
        <v>58.86</v>
      </c>
      <c r="F679" s="11">
        <v>233.32499999999999</v>
      </c>
      <c r="G679" s="10">
        <v>237</v>
      </c>
      <c r="H679" s="12">
        <f t="shared" si="10"/>
        <v>-1.5506329113924098</v>
      </c>
    </row>
    <row r="680" spans="1:8">
      <c r="A680" s="5" t="s">
        <v>133</v>
      </c>
      <c r="B680" s="5" t="s">
        <v>134</v>
      </c>
      <c r="C680" s="5" t="s">
        <v>135</v>
      </c>
      <c r="D680" s="5" t="s">
        <v>2888</v>
      </c>
      <c r="E680" s="10">
        <v>61.77</v>
      </c>
      <c r="F680" s="11">
        <v>246.95</v>
      </c>
      <c r="G680" s="10">
        <v>250.8</v>
      </c>
      <c r="H680" s="12">
        <f t="shared" si="10"/>
        <v>-1.5350877192982546</v>
      </c>
    </row>
    <row r="681" spans="1:8">
      <c r="A681" s="5" t="s">
        <v>136</v>
      </c>
      <c r="B681" s="5" t="s">
        <v>137</v>
      </c>
      <c r="C681" s="5" t="s">
        <v>138</v>
      </c>
      <c r="D681" s="5" t="s">
        <v>2888</v>
      </c>
      <c r="E681" s="10">
        <v>54.72</v>
      </c>
      <c r="F681" s="11">
        <v>210.56</v>
      </c>
      <c r="G681" s="10">
        <v>213.42</v>
      </c>
      <c r="H681" s="12">
        <f t="shared" si="10"/>
        <v>-1.3400805922593877</v>
      </c>
    </row>
    <row r="682" spans="1:8">
      <c r="A682" s="5" t="s">
        <v>139</v>
      </c>
      <c r="B682" s="5" t="s">
        <v>140</v>
      </c>
      <c r="C682" s="5" t="s">
        <v>141</v>
      </c>
      <c r="D682" s="5" t="s">
        <v>2888</v>
      </c>
      <c r="E682" s="10">
        <v>55.81</v>
      </c>
      <c r="F682" s="11">
        <v>218.6</v>
      </c>
      <c r="G682" s="10">
        <v>222.07</v>
      </c>
      <c r="H682" s="12">
        <f t="shared" si="10"/>
        <v>-1.5625703606970771</v>
      </c>
    </row>
    <row r="683" spans="1:8">
      <c r="A683" s="5" t="s">
        <v>142</v>
      </c>
      <c r="B683" s="5" t="s">
        <v>143</v>
      </c>
      <c r="C683" s="5" t="s">
        <v>144</v>
      </c>
      <c r="D683" s="5" t="s">
        <v>2888</v>
      </c>
      <c r="E683" s="10">
        <v>58.86</v>
      </c>
      <c r="F683" s="11">
        <v>233.32499999999999</v>
      </c>
      <c r="G683" s="10">
        <v>237</v>
      </c>
      <c r="H683" s="12">
        <f t="shared" si="10"/>
        <v>-1.5506329113924098</v>
      </c>
    </row>
    <row r="684" spans="1:8">
      <c r="A684" s="5" t="s">
        <v>145</v>
      </c>
      <c r="B684" s="5" t="s">
        <v>146</v>
      </c>
      <c r="C684" s="5" t="s">
        <v>147</v>
      </c>
      <c r="D684" s="5" t="s">
        <v>2888</v>
      </c>
      <c r="E684" s="10">
        <v>61.92</v>
      </c>
      <c r="F684" s="11">
        <v>248.05</v>
      </c>
      <c r="G684" s="10">
        <v>251.73</v>
      </c>
      <c r="H684" s="12">
        <f t="shared" si="10"/>
        <v>-1.4618837643506848</v>
      </c>
    </row>
    <row r="685" spans="1:8">
      <c r="A685" s="5" t="s">
        <v>148</v>
      </c>
      <c r="B685" s="5" t="s">
        <v>149</v>
      </c>
      <c r="C685" s="5" t="s">
        <v>150</v>
      </c>
      <c r="D685" s="5" t="s">
        <v>2888</v>
      </c>
      <c r="E685" s="10">
        <v>64.42</v>
      </c>
      <c r="F685" s="11">
        <v>260.86500000000001</v>
      </c>
      <c r="G685" s="10">
        <v>266.67</v>
      </c>
      <c r="H685" s="12">
        <f t="shared" si="10"/>
        <v>-2.1768477894026348</v>
      </c>
    </row>
    <row r="686" spans="1:8">
      <c r="A686" s="5" t="s">
        <v>151</v>
      </c>
      <c r="B686" s="5" t="s">
        <v>152</v>
      </c>
      <c r="C686" s="5" t="s">
        <v>153</v>
      </c>
      <c r="D686" s="5" t="s">
        <v>2888</v>
      </c>
      <c r="E686" s="10">
        <v>57.32</v>
      </c>
      <c r="F686" s="11">
        <v>221.98500000000001</v>
      </c>
      <c r="G686" s="10">
        <v>225.57</v>
      </c>
      <c r="H686" s="12">
        <f t="shared" si="10"/>
        <v>-1.5893070887085958</v>
      </c>
    </row>
    <row r="687" spans="1:8">
      <c r="A687" s="5" t="s">
        <v>154</v>
      </c>
      <c r="B687" s="5" t="s">
        <v>155</v>
      </c>
      <c r="C687" s="5" t="s">
        <v>156</v>
      </c>
      <c r="D687" s="5" t="s">
        <v>2888</v>
      </c>
      <c r="E687" s="10">
        <v>58.56</v>
      </c>
      <c r="F687" s="11">
        <v>231.125</v>
      </c>
      <c r="G687" s="10">
        <v>235.05</v>
      </c>
      <c r="H687" s="12">
        <f t="shared" si="10"/>
        <v>-1.6698574771325296</v>
      </c>
    </row>
    <row r="688" spans="1:8">
      <c r="A688" s="5" t="s">
        <v>157</v>
      </c>
      <c r="B688" s="5" t="s">
        <v>158</v>
      </c>
      <c r="C688" s="5" t="s">
        <v>159</v>
      </c>
      <c r="D688" s="5" t="s">
        <v>2888</v>
      </c>
      <c r="E688" s="10">
        <v>61.77</v>
      </c>
      <c r="F688" s="11">
        <v>246.95</v>
      </c>
      <c r="G688" s="10">
        <v>250.8</v>
      </c>
      <c r="H688" s="12">
        <f t="shared" si="10"/>
        <v>-1.5350877192982546</v>
      </c>
    </row>
    <row r="689" spans="1:8">
      <c r="A689" s="5" t="s">
        <v>160</v>
      </c>
      <c r="B689" s="5" t="s">
        <v>161</v>
      </c>
      <c r="C689" s="5" t="s">
        <v>162</v>
      </c>
      <c r="D689" s="5" t="s">
        <v>2888</v>
      </c>
      <c r="E689" s="10">
        <v>64.42</v>
      </c>
      <c r="F689" s="11">
        <v>260.86500000000001</v>
      </c>
      <c r="G689" s="10">
        <v>266.67</v>
      </c>
      <c r="H689" s="12">
        <f t="shared" si="10"/>
        <v>-2.1768477894026348</v>
      </c>
    </row>
    <row r="690" spans="1:8">
      <c r="A690" s="5" t="s">
        <v>163</v>
      </c>
      <c r="B690" s="5" t="s">
        <v>164</v>
      </c>
      <c r="C690" s="5" t="s">
        <v>165</v>
      </c>
      <c r="D690" s="5" t="s">
        <v>2888</v>
      </c>
      <c r="E690" s="10">
        <v>67.34</v>
      </c>
      <c r="F690" s="11">
        <v>275.73500000000001</v>
      </c>
      <c r="G690" s="10">
        <v>282.43</v>
      </c>
      <c r="H690" s="12">
        <f t="shared" si="10"/>
        <v>-2.3704988846793871</v>
      </c>
    </row>
    <row r="691" spans="1:8">
      <c r="A691" s="5" t="s">
        <v>166</v>
      </c>
      <c r="B691" s="5" t="s">
        <v>167</v>
      </c>
      <c r="C691" s="5"/>
      <c r="D691" s="5"/>
      <c r="E691" s="10"/>
      <c r="F691" s="11"/>
      <c r="G691" s="10"/>
      <c r="H691" s="12">
        <f t="shared" si="10"/>
        <v>0</v>
      </c>
    </row>
    <row r="692" spans="1:8">
      <c r="A692" s="5" t="s">
        <v>308</v>
      </c>
      <c r="B692" s="5" t="s">
        <v>168</v>
      </c>
      <c r="C692" s="5" t="s">
        <v>307</v>
      </c>
      <c r="D692" s="5" t="s">
        <v>2888</v>
      </c>
      <c r="E692" s="10">
        <v>32.86</v>
      </c>
      <c r="F692" s="11">
        <v>125.11499999999999</v>
      </c>
      <c r="G692" s="10">
        <v>126.9</v>
      </c>
      <c r="H692" s="12">
        <f t="shared" si="10"/>
        <v>-1.406619385342798</v>
      </c>
    </row>
    <row r="693" spans="1:8">
      <c r="A693" s="5" t="s">
        <v>169</v>
      </c>
      <c r="B693" s="5" t="s">
        <v>170</v>
      </c>
      <c r="C693" s="5" t="s">
        <v>171</v>
      </c>
      <c r="D693" s="5" t="s">
        <v>2888</v>
      </c>
      <c r="E693" s="10">
        <v>34.590000000000003</v>
      </c>
      <c r="F693" s="11">
        <v>132.16999999999999</v>
      </c>
      <c r="G693" s="10">
        <v>134.72</v>
      </c>
      <c r="H693" s="12">
        <f t="shared" si="10"/>
        <v>-1.8928147268408635</v>
      </c>
    </row>
    <row r="694" spans="1:8">
      <c r="A694" s="5" t="s">
        <v>172</v>
      </c>
      <c r="B694" s="5" t="s">
        <v>173</v>
      </c>
      <c r="C694" s="5" t="s">
        <v>174</v>
      </c>
      <c r="D694" s="5" t="s">
        <v>2888</v>
      </c>
      <c r="E694" s="10">
        <v>36.6</v>
      </c>
      <c r="F694" s="11">
        <v>140.18</v>
      </c>
      <c r="G694" s="10">
        <v>142.76</v>
      </c>
      <c r="H694" s="12">
        <f t="shared" si="10"/>
        <v>-1.8072289156626393</v>
      </c>
    </row>
    <row r="695" spans="1:8">
      <c r="A695" s="5" t="s">
        <v>175</v>
      </c>
      <c r="B695" s="5" t="s">
        <v>176</v>
      </c>
      <c r="C695" s="5" t="s">
        <v>177</v>
      </c>
      <c r="D695" s="5" t="s">
        <v>2888</v>
      </c>
      <c r="E695" s="10">
        <v>30.84</v>
      </c>
      <c r="F695" s="11">
        <v>114.375</v>
      </c>
      <c r="G695" s="10">
        <v>115.46</v>
      </c>
      <c r="H695" s="12">
        <f t="shared" si="10"/>
        <v>-0.93971938333621496</v>
      </c>
    </row>
    <row r="696" spans="1:8">
      <c r="A696" s="5" t="s">
        <v>178</v>
      </c>
      <c r="B696" s="5" t="s">
        <v>179</v>
      </c>
      <c r="C696" s="5" t="s">
        <v>180</v>
      </c>
      <c r="D696" s="5" t="s">
        <v>2888</v>
      </c>
      <c r="E696" s="10">
        <v>32.32</v>
      </c>
      <c r="F696" s="11">
        <v>121.98</v>
      </c>
      <c r="G696" s="10">
        <v>122.06</v>
      </c>
      <c r="H696" s="12">
        <f t="shared" si="10"/>
        <v>-6.5541536949040052E-2</v>
      </c>
    </row>
    <row r="697" spans="1:8">
      <c r="A697" s="5" t="s">
        <v>181</v>
      </c>
      <c r="B697" s="5" t="s">
        <v>182</v>
      </c>
      <c r="C697" s="5" t="s">
        <v>183</v>
      </c>
      <c r="D697" s="5" t="s">
        <v>2888</v>
      </c>
      <c r="E697" s="10">
        <v>34.450000000000003</v>
      </c>
      <c r="F697" s="11">
        <v>134.32499999999999</v>
      </c>
      <c r="G697" s="10">
        <v>137.61000000000001</v>
      </c>
      <c r="H697" s="12">
        <f t="shared" si="10"/>
        <v>-2.3871811641595997</v>
      </c>
    </row>
    <row r="698" spans="1:8">
      <c r="A698" s="5" t="s">
        <v>184</v>
      </c>
      <c r="B698" s="5" t="s">
        <v>185</v>
      </c>
      <c r="C698" s="5" t="s">
        <v>186</v>
      </c>
      <c r="D698" s="5" t="s">
        <v>2888</v>
      </c>
      <c r="E698" s="10">
        <v>38.18</v>
      </c>
      <c r="F698" s="11">
        <v>149.57</v>
      </c>
      <c r="G698" s="10">
        <v>152.65</v>
      </c>
      <c r="H698" s="12">
        <f t="shared" si="10"/>
        <v>-2.0176875204716755</v>
      </c>
    </row>
    <row r="699" spans="1:8">
      <c r="A699" s="5" t="s">
        <v>187</v>
      </c>
      <c r="B699" s="5" t="s">
        <v>188</v>
      </c>
      <c r="C699" s="5" t="s">
        <v>189</v>
      </c>
      <c r="D699" s="5" t="s">
        <v>2888</v>
      </c>
      <c r="E699" s="10">
        <v>40.78</v>
      </c>
      <c r="F699" s="11">
        <v>160.995</v>
      </c>
      <c r="G699" s="10">
        <v>164.8</v>
      </c>
      <c r="H699" s="12">
        <f t="shared" si="10"/>
        <v>-2.308859223300975</v>
      </c>
    </row>
    <row r="700" spans="1:8">
      <c r="A700" s="5" t="s">
        <v>190</v>
      </c>
      <c r="B700" s="5" t="s">
        <v>191</v>
      </c>
      <c r="C700" s="5" t="s">
        <v>192</v>
      </c>
      <c r="D700" s="5" t="s">
        <v>2888</v>
      </c>
      <c r="E700" s="10">
        <v>27.1</v>
      </c>
      <c r="F700" s="11">
        <v>100.355</v>
      </c>
      <c r="G700" s="10">
        <v>102.69</v>
      </c>
      <c r="H700" s="12">
        <f t="shared" si="10"/>
        <v>-2.2738338689258875</v>
      </c>
    </row>
    <row r="701" spans="1:8">
      <c r="A701" s="5" t="s">
        <v>193</v>
      </c>
      <c r="B701" s="5" t="s">
        <v>194</v>
      </c>
      <c r="C701" s="5" t="s">
        <v>195</v>
      </c>
      <c r="D701" s="5" t="s">
        <v>2888</v>
      </c>
      <c r="E701" s="10">
        <v>30.13</v>
      </c>
      <c r="F701" s="11">
        <v>113.83499999999999</v>
      </c>
      <c r="G701" s="10">
        <v>115.77</v>
      </c>
      <c r="H701" s="12">
        <f t="shared" si="10"/>
        <v>-1.6714174656646819</v>
      </c>
    </row>
    <row r="702" spans="1:8">
      <c r="A702" s="5" t="s">
        <v>196</v>
      </c>
      <c r="B702" s="5" t="s">
        <v>197</v>
      </c>
      <c r="C702" s="5" t="s">
        <v>198</v>
      </c>
      <c r="D702" s="5" t="s">
        <v>2888</v>
      </c>
      <c r="E702" s="10">
        <v>32.6</v>
      </c>
      <c r="F702" s="11">
        <v>125.405</v>
      </c>
      <c r="G702" s="10">
        <v>128.65</v>
      </c>
      <c r="H702" s="12">
        <f t="shared" si="10"/>
        <v>-2.5223474543334663</v>
      </c>
    </row>
    <row r="703" spans="1:8">
      <c r="A703" s="5" t="s">
        <v>199</v>
      </c>
      <c r="B703" s="5" t="s">
        <v>200</v>
      </c>
      <c r="C703" s="5" t="s">
        <v>201</v>
      </c>
      <c r="D703" s="5" t="s">
        <v>2888</v>
      </c>
      <c r="E703" s="10">
        <v>34.520000000000003</v>
      </c>
      <c r="F703" s="11">
        <v>135.065</v>
      </c>
      <c r="G703" s="10">
        <v>135.75</v>
      </c>
      <c r="H703" s="12">
        <f t="shared" si="10"/>
        <v>-0.50460405156537924</v>
      </c>
    </row>
    <row r="704" spans="1:8">
      <c r="A704" s="5" t="s">
        <v>202</v>
      </c>
      <c r="B704" s="5" t="s">
        <v>203</v>
      </c>
      <c r="C704" s="5" t="s">
        <v>204</v>
      </c>
      <c r="D704" s="5" t="s">
        <v>2888</v>
      </c>
      <c r="E704" s="10">
        <v>36.44</v>
      </c>
      <c r="F704" s="11">
        <v>144.72499999999999</v>
      </c>
      <c r="G704" s="10">
        <v>148.41999999999999</v>
      </c>
      <c r="H704" s="12">
        <f t="shared" si="10"/>
        <v>-2.489556663522432</v>
      </c>
    </row>
    <row r="705" spans="1:8">
      <c r="A705" s="5" t="s">
        <v>205</v>
      </c>
      <c r="B705" s="5" t="s">
        <v>206</v>
      </c>
      <c r="C705" s="5" t="s">
        <v>207</v>
      </c>
      <c r="D705" s="5" t="s">
        <v>2888</v>
      </c>
      <c r="E705" s="10">
        <v>39.19</v>
      </c>
      <c r="F705" s="11">
        <v>157.25</v>
      </c>
      <c r="G705" s="10">
        <v>161.30000000000001</v>
      </c>
      <c r="H705" s="12">
        <f t="shared" si="10"/>
        <v>-2.5108493490390642</v>
      </c>
    </row>
    <row r="706" spans="1:8">
      <c r="A706" s="5" t="s">
        <v>208</v>
      </c>
      <c r="B706" s="5" t="s">
        <v>209</v>
      </c>
      <c r="C706" s="5" t="s">
        <v>210</v>
      </c>
      <c r="D706" s="5" t="s">
        <v>2888</v>
      </c>
      <c r="E706" s="10">
        <v>41.94</v>
      </c>
      <c r="F706" s="11">
        <v>169.77500000000001</v>
      </c>
      <c r="G706" s="10">
        <v>174.28</v>
      </c>
      <c r="H706" s="12">
        <f t="shared" si="10"/>
        <v>-2.5849208170759672</v>
      </c>
    </row>
    <row r="707" spans="1:8">
      <c r="A707" s="5" t="s">
        <v>211</v>
      </c>
      <c r="B707" s="5" t="s">
        <v>212</v>
      </c>
      <c r="C707" s="5" t="s">
        <v>213</v>
      </c>
      <c r="D707" s="5" t="s">
        <v>2888</v>
      </c>
      <c r="E707" s="10">
        <v>29.68</v>
      </c>
      <c r="F707" s="11">
        <v>110.535</v>
      </c>
      <c r="G707" s="10">
        <v>112.89</v>
      </c>
      <c r="H707" s="12">
        <f t="shared" si="10"/>
        <v>-2.086101514748874</v>
      </c>
    </row>
    <row r="708" spans="1:8">
      <c r="A708" s="5" t="s">
        <v>214</v>
      </c>
      <c r="B708" s="5" t="s">
        <v>215</v>
      </c>
      <c r="C708" s="5" t="s">
        <v>216</v>
      </c>
      <c r="D708" s="5" t="s">
        <v>2888</v>
      </c>
      <c r="E708" s="10">
        <v>32.86</v>
      </c>
      <c r="F708" s="11">
        <v>125.11499999999999</v>
      </c>
      <c r="G708" s="10">
        <v>126.9</v>
      </c>
      <c r="H708" s="12">
        <f t="shared" si="10"/>
        <v>-1.406619385342798</v>
      </c>
    </row>
    <row r="709" spans="1:8">
      <c r="A709" s="5" t="s">
        <v>217</v>
      </c>
      <c r="B709" s="5" t="s">
        <v>218</v>
      </c>
      <c r="C709" s="5" t="s">
        <v>219</v>
      </c>
      <c r="D709" s="5" t="s">
        <v>2888</v>
      </c>
      <c r="E709" s="10">
        <v>34.65</v>
      </c>
      <c r="F709" s="11">
        <v>134.91999999999999</v>
      </c>
      <c r="G709" s="10">
        <v>137.61000000000001</v>
      </c>
      <c r="H709" s="12">
        <f t="shared" ref="H709:H772" si="11">IF(E709=0,0,(F709-G709)/G709*100)</f>
        <v>-1.9547997965264341</v>
      </c>
    </row>
    <row r="710" spans="1:8">
      <c r="A710" s="5" t="s">
        <v>220</v>
      </c>
      <c r="B710" s="5" t="s">
        <v>221</v>
      </c>
      <c r="C710" s="5" t="s">
        <v>222</v>
      </c>
      <c r="D710" s="5" t="s">
        <v>2888</v>
      </c>
      <c r="E710" s="10">
        <v>36.44</v>
      </c>
      <c r="F710" s="11">
        <v>144.72499999999999</v>
      </c>
      <c r="G710" s="10">
        <v>148.41999999999999</v>
      </c>
      <c r="H710" s="12">
        <f t="shared" si="11"/>
        <v>-2.489556663522432</v>
      </c>
    </row>
    <row r="711" spans="1:8">
      <c r="A711" s="5" t="s">
        <v>223</v>
      </c>
      <c r="B711" s="5" t="s">
        <v>224</v>
      </c>
      <c r="C711" s="5" t="s">
        <v>225</v>
      </c>
      <c r="D711" s="5" t="s">
        <v>2888</v>
      </c>
      <c r="E711" s="10">
        <v>39.340000000000003</v>
      </c>
      <c r="F711" s="11">
        <v>158.35</v>
      </c>
      <c r="G711" s="10">
        <v>162.22</v>
      </c>
      <c r="H711" s="12">
        <f t="shared" si="11"/>
        <v>-2.3856491184810777</v>
      </c>
    </row>
    <row r="712" spans="1:8">
      <c r="A712" s="5" t="s">
        <v>226</v>
      </c>
      <c r="B712" s="5" t="s">
        <v>227</v>
      </c>
      <c r="C712" s="5" t="s">
        <v>228</v>
      </c>
      <c r="D712" s="5" t="s">
        <v>2888</v>
      </c>
      <c r="E712" s="10">
        <v>42.24</v>
      </c>
      <c r="F712" s="11">
        <v>171.97499999999999</v>
      </c>
      <c r="G712" s="10">
        <v>176.23</v>
      </c>
      <c r="H712" s="12">
        <f t="shared" si="11"/>
        <v>-2.4144583782556861</v>
      </c>
    </row>
    <row r="713" spans="1:8">
      <c r="A713" s="5" t="s">
        <v>229</v>
      </c>
      <c r="B713" s="5" t="s">
        <v>230</v>
      </c>
      <c r="C713" s="5" t="s">
        <v>231</v>
      </c>
      <c r="D713" s="5" t="s">
        <v>2888</v>
      </c>
      <c r="E713" s="10">
        <v>45.15</v>
      </c>
      <c r="F713" s="11">
        <v>185.6</v>
      </c>
      <c r="G713" s="10">
        <v>190.04</v>
      </c>
      <c r="H713" s="12">
        <f t="shared" si="11"/>
        <v>-2.3363502420543032</v>
      </c>
    </row>
    <row r="714" spans="1:8">
      <c r="A714" s="5" t="s">
        <v>232</v>
      </c>
      <c r="B714" s="5" t="s">
        <v>233</v>
      </c>
      <c r="C714" s="5" t="s">
        <v>234</v>
      </c>
      <c r="D714" s="5" t="s">
        <v>2888</v>
      </c>
      <c r="E714" s="10">
        <v>30.3</v>
      </c>
      <c r="F714" s="11">
        <v>114.03</v>
      </c>
      <c r="G714" s="10">
        <v>116.8</v>
      </c>
      <c r="H714" s="12">
        <f t="shared" si="11"/>
        <v>-2.37157534246575</v>
      </c>
    </row>
    <row r="715" spans="1:8">
      <c r="A715" s="5" t="s">
        <v>235</v>
      </c>
      <c r="B715" s="5" t="s">
        <v>236</v>
      </c>
      <c r="C715" s="5" t="s">
        <v>237</v>
      </c>
      <c r="D715" s="5" t="s">
        <v>2888</v>
      </c>
      <c r="E715" s="10">
        <v>34.479999999999997</v>
      </c>
      <c r="F715" s="11">
        <v>132.57499999999999</v>
      </c>
      <c r="G715" s="10">
        <v>134.72</v>
      </c>
      <c r="H715" s="12">
        <f t="shared" si="11"/>
        <v>-1.5921912114014329</v>
      </c>
    </row>
    <row r="716" spans="1:8">
      <c r="A716" s="5" t="s">
        <v>238</v>
      </c>
      <c r="B716" s="5" t="s">
        <v>239</v>
      </c>
      <c r="C716" s="5" t="s">
        <v>240</v>
      </c>
      <c r="D716" s="5" t="s">
        <v>2888</v>
      </c>
      <c r="E716" s="10">
        <v>38.1</v>
      </c>
      <c r="F716" s="11">
        <v>149.21</v>
      </c>
      <c r="G716" s="10">
        <v>152.65</v>
      </c>
      <c r="H716" s="12">
        <f t="shared" si="11"/>
        <v>-2.2535211267605617</v>
      </c>
    </row>
    <row r="717" spans="1:8">
      <c r="A717" s="5" t="s">
        <v>241</v>
      </c>
      <c r="B717" s="5" t="s">
        <v>242</v>
      </c>
      <c r="C717" s="5" t="s">
        <v>243</v>
      </c>
      <c r="D717" s="5" t="s">
        <v>2888</v>
      </c>
      <c r="E717" s="10">
        <v>39.19</v>
      </c>
      <c r="F717" s="11">
        <v>157.25</v>
      </c>
      <c r="G717" s="10">
        <v>161.30000000000001</v>
      </c>
      <c r="H717" s="12">
        <f t="shared" si="11"/>
        <v>-2.5108493490390642</v>
      </c>
    </row>
    <row r="718" spans="1:8">
      <c r="A718" s="5" t="s">
        <v>244</v>
      </c>
      <c r="B718" s="5" t="s">
        <v>245</v>
      </c>
      <c r="C718" s="5" t="s">
        <v>246</v>
      </c>
      <c r="D718" s="5" t="s">
        <v>2888</v>
      </c>
      <c r="E718" s="10">
        <v>42.24</v>
      </c>
      <c r="F718" s="11">
        <v>171.97499999999999</v>
      </c>
      <c r="G718" s="10">
        <v>176.23</v>
      </c>
      <c r="H718" s="12">
        <f t="shared" si="11"/>
        <v>-2.4144583782556861</v>
      </c>
    </row>
    <row r="719" spans="1:8">
      <c r="A719" s="5" t="s">
        <v>247</v>
      </c>
      <c r="B719" s="5" t="s">
        <v>248</v>
      </c>
      <c r="C719" s="5" t="s">
        <v>249</v>
      </c>
      <c r="D719" s="5" t="s">
        <v>2888</v>
      </c>
      <c r="E719" s="10">
        <v>45.3</v>
      </c>
      <c r="F719" s="11">
        <v>186.7</v>
      </c>
      <c r="G719" s="10">
        <v>190.96</v>
      </c>
      <c r="H719" s="12">
        <f t="shared" si="11"/>
        <v>-2.2308336824465957</v>
      </c>
    </row>
    <row r="720" spans="1:8">
      <c r="A720" s="5" t="s">
        <v>250</v>
      </c>
      <c r="B720" s="5" t="s">
        <v>251</v>
      </c>
      <c r="C720" s="5" t="s">
        <v>252</v>
      </c>
      <c r="D720" s="5" t="s">
        <v>2888</v>
      </c>
      <c r="E720" s="10">
        <v>48.08</v>
      </c>
      <c r="F720" s="11">
        <v>200.47</v>
      </c>
      <c r="G720" s="10">
        <v>205.9</v>
      </c>
      <c r="H720" s="12">
        <f t="shared" si="11"/>
        <v>-2.637202525497818</v>
      </c>
    </row>
    <row r="721" spans="1:8">
      <c r="A721" s="5" t="s">
        <v>253</v>
      </c>
      <c r="B721" s="5" t="s">
        <v>254</v>
      </c>
      <c r="C721" s="5" t="s">
        <v>255</v>
      </c>
      <c r="D721" s="5" t="s">
        <v>2888</v>
      </c>
      <c r="E721" s="10">
        <v>31.77</v>
      </c>
      <c r="F721" s="11">
        <v>120.39</v>
      </c>
      <c r="G721" s="10">
        <v>123.7</v>
      </c>
      <c r="H721" s="12">
        <f t="shared" si="11"/>
        <v>-2.6758286176232842</v>
      </c>
    </row>
    <row r="722" spans="1:8">
      <c r="A722" s="5" t="s">
        <v>256</v>
      </c>
      <c r="B722" s="5" t="s">
        <v>257</v>
      </c>
      <c r="C722" s="5" t="s">
        <v>258</v>
      </c>
      <c r="D722" s="5" t="s">
        <v>2888</v>
      </c>
      <c r="E722" s="10">
        <v>36.1</v>
      </c>
      <c r="F722" s="11">
        <v>140.035</v>
      </c>
      <c r="G722" s="10">
        <v>142.76</v>
      </c>
      <c r="H722" s="12">
        <f t="shared" si="11"/>
        <v>-1.9087979826281833</v>
      </c>
    </row>
    <row r="723" spans="1:8">
      <c r="A723" s="5" t="s">
        <v>259</v>
      </c>
      <c r="B723" s="5" t="s">
        <v>260</v>
      </c>
      <c r="C723" s="5" t="s">
        <v>261</v>
      </c>
      <c r="D723" s="5" t="s">
        <v>2888</v>
      </c>
      <c r="E723" s="10">
        <v>40.700000000000003</v>
      </c>
      <c r="F723" s="11">
        <v>160.63499999999999</v>
      </c>
      <c r="G723" s="10">
        <v>164.8</v>
      </c>
      <c r="H723" s="12">
        <f t="shared" si="11"/>
        <v>-2.5273058252427307</v>
      </c>
    </row>
    <row r="724" spans="1:8">
      <c r="A724" s="5" t="s">
        <v>262</v>
      </c>
      <c r="B724" s="5" t="s">
        <v>263</v>
      </c>
      <c r="C724" s="5" t="s">
        <v>264</v>
      </c>
      <c r="D724" s="5" t="s">
        <v>2888</v>
      </c>
      <c r="E724" s="10">
        <v>41.94</v>
      </c>
      <c r="F724" s="11">
        <v>169.77500000000001</v>
      </c>
      <c r="G724" s="10">
        <v>174.28</v>
      </c>
      <c r="H724" s="12">
        <f t="shared" si="11"/>
        <v>-2.5849208170759672</v>
      </c>
    </row>
    <row r="725" spans="1:8">
      <c r="A725" s="5" t="s">
        <v>265</v>
      </c>
      <c r="B725" s="5" t="s">
        <v>266</v>
      </c>
      <c r="C725" s="5" t="s">
        <v>267</v>
      </c>
      <c r="D725" s="5" t="s">
        <v>2888</v>
      </c>
      <c r="E725" s="10">
        <v>45.15</v>
      </c>
      <c r="F725" s="11">
        <v>185.6</v>
      </c>
      <c r="G725" s="10">
        <v>190.04</v>
      </c>
      <c r="H725" s="12">
        <f t="shared" si="11"/>
        <v>-2.3363502420543032</v>
      </c>
    </row>
    <row r="726" spans="1:8">
      <c r="A726" s="5" t="s">
        <v>268</v>
      </c>
      <c r="B726" s="5" t="s">
        <v>269</v>
      </c>
      <c r="C726" s="5" t="s">
        <v>270</v>
      </c>
      <c r="D726" s="5" t="s">
        <v>2888</v>
      </c>
      <c r="E726" s="10">
        <v>48.08</v>
      </c>
      <c r="F726" s="11">
        <v>200.47</v>
      </c>
      <c r="G726" s="10">
        <v>205.9</v>
      </c>
      <c r="H726" s="12">
        <f t="shared" si="11"/>
        <v>-2.637202525497818</v>
      </c>
    </row>
    <row r="727" spans="1:8">
      <c r="A727" s="5" t="s">
        <v>271</v>
      </c>
      <c r="B727" s="5" t="s">
        <v>272</v>
      </c>
      <c r="C727" s="5" t="s">
        <v>273</v>
      </c>
      <c r="D727" s="5" t="s">
        <v>2888</v>
      </c>
      <c r="E727" s="10">
        <v>51</v>
      </c>
      <c r="F727" s="11">
        <v>215.34</v>
      </c>
      <c r="G727" s="10">
        <v>221.66</v>
      </c>
      <c r="H727" s="12">
        <f t="shared" si="11"/>
        <v>-2.8512135703329391</v>
      </c>
    </row>
    <row r="728" spans="1:8">
      <c r="A728" s="5" t="s">
        <v>274</v>
      </c>
      <c r="B728" s="5" t="s">
        <v>275</v>
      </c>
      <c r="C728" s="5"/>
      <c r="D728" s="5"/>
      <c r="E728" s="10"/>
      <c r="F728" s="11"/>
      <c r="G728" s="10"/>
      <c r="H728" s="12">
        <f t="shared" si="11"/>
        <v>0</v>
      </c>
    </row>
    <row r="729" spans="1:8">
      <c r="A729" s="5" t="s">
        <v>311</v>
      </c>
      <c r="B729" s="5" t="s">
        <v>276</v>
      </c>
      <c r="C729" s="5" t="s">
        <v>310</v>
      </c>
      <c r="D729" s="5" t="s">
        <v>2888</v>
      </c>
      <c r="E729" s="10">
        <v>31.13</v>
      </c>
      <c r="F729" s="11">
        <v>108.4132</v>
      </c>
      <c r="G729" s="10">
        <v>110</v>
      </c>
      <c r="H729" s="12">
        <f t="shared" si="11"/>
        <v>-1.4425454545454515</v>
      </c>
    </row>
    <row r="730" spans="1:8">
      <c r="A730" s="5" t="s">
        <v>313</v>
      </c>
      <c r="B730" s="5" t="s">
        <v>277</v>
      </c>
      <c r="C730" s="5" t="s">
        <v>312</v>
      </c>
      <c r="D730" s="5" t="s">
        <v>2888</v>
      </c>
      <c r="E730" s="10">
        <v>35.24</v>
      </c>
      <c r="F730" s="11">
        <v>122.63549999999999</v>
      </c>
      <c r="G730" s="10">
        <v>123</v>
      </c>
      <c r="H730" s="12">
        <f t="shared" si="11"/>
        <v>-0.29634146341463963</v>
      </c>
    </row>
    <row r="731" spans="1:8">
      <c r="A731" s="5" t="s">
        <v>315</v>
      </c>
      <c r="B731" s="5" t="s">
        <v>278</v>
      </c>
      <c r="C731" s="5" t="s">
        <v>314</v>
      </c>
      <c r="D731" s="5" t="s">
        <v>2888</v>
      </c>
      <c r="E731" s="10">
        <v>38.79</v>
      </c>
      <c r="F731" s="11">
        <v>134.9478</v>
      </c>
      <c r="G731" s="10">
        <v>134</v>
      </c>
      <c r="H731" s="12">
        <f t="shared" si="11"/>
        <v>0.7073134328358216</v>
      </c>
    </row>
    <row r="732" spans="1:8">
      <c r="A732" s="5" t="s">
        <v>317</v>
      </c>
      <c r="B732" s="5" t="s">
        <v>279</v>
      </c>
      <c r="C732" s="5" t="s">
        <v>316</v>
      </c>
      <c r="D732" s="5" t="s">
        <v>2888</v>
      </c>
      <c r="E732" s="10">
        <v>38.799999999999997</v>
      </c>
      <c r="F732" s="11">
        <v>134.7311</v>
      </c>
      <c r="G732" s="10">
        <v>135</v>
      </c>
      <c r="H732" s="12">
        <f t="shared" si="11"/>
        <v>-0.19918518518518674</v>
      </c>
    </row>
    <row r="733" spans="1:8">
      <c r="A733" s="5" t="s">
        <v>319</v>
      </c>
      <c r="B733" s="5" t="s">
        <v>280</v>
      </c>
      <c r="C733" s="5" t="s">
        <v>318</v>
      </c>
      <c r="D733" s="5" t="s">
        <v>2888</v>
      </c>
      <c r="E733" s="10">
        <v>43.35</v>
      </c>
      <c r="F733" s="11">
        <v>150.43860000000001</v>
      </c>
      <c r="G733" s="10">
        <v>149</v>
      </c>
      <c r="H733" s="12">
        <f t="shared" si="11"/>
        <v>0.96550335570470336</v>
      </c>
    </row>
    <row r="734" spans="1:8">
      <c r="A734" s="5" t="s">
        <v>321</v>
      </c>
      <c r="B734" s="5" t="s">
        <v>281</v>
      </c>
      <c r="C734" s="5" t="s">
        <v>320</v>
      </c>
      <c r="D734" s="5" t="s">
        <v>2888</v>
      </c>
      <c r="E734" s="10">
        <v>47.68</v>
      </c>
      <c r="F734" s="11">
        <v>165.42519999999999</v>
      </c>
      <c r="G734" s="10">
        <v>166</v>
      </c>
      <c r="H734" s="12">
        <f t="shared" si="11"/>
        <v>-0.34626506024097015</v>
      </c>
    </row>
    <row r="735" spans="1:8">
      <c r="A735" s="5" t="s">
        <v>323</v>
      </c>
      <c r="B735" s="5" t="s">
        <v>282</v>
      </c>
      <c r="C735" s="5" t="s">
        <v>322</v>
      </c>
      <c r="D735" s="5" t="s">
        <v>2888</v>
      </c>
      <c r="E735" s="10">
        <v>21.47</v>
      </c>
      <c r="F735" s="11">
        <v>75.088300000000004</v>
      </c>
      <c r="G735" s="10">
        <v>75.8</v>
      </c>
      <c r="H735" s="12">
        <f t="shared" si="11"/>
        <v>-0.93891820580474061</v>
      </c>
    </row>
    <row r="736" spans="1:8">
      <c r="A736" s="5" t="s">
        <v>325</v>
      </c>
      <c r="B736" s="5" t="s">
        <v>283</v>
      </c>
      <c r="C736" s="5" t="s">
        <v>324</v>
      </c>
      <c r="D736" s="5" t="s">
        <v>2888</v>
      </c>
      <c r="E736" s="10">
        <v>27.58</v>
      </c>
      <c r="F736" s="11">
        <v>96.100999999999999</v>
      </c>
      <c r="G736" s="10">
        <v>96.8</v>
      </c>
      <c r="H736" s="12">
        <f t="shared" si="11"/>
        <v>-0.72210743801652688</v>
      </c>
    </row>
    <row r="737" spans="1:8">
      <c r="A737" s="5" t="s">
        <v>327</v>
      </c>
      <c r="B737" s="5" t="s">
        <v>284</v>
      </c>
      <c r="C737" s="5" t="s">
        <v>326</v>
      </c>
      <c r="D737" s="5" t="s">
        <v>2888</v>
      </c>
      <c r="E737" s="10">
        <v>33.69</v>
      </c>
      <c r="F737" s="11">
        <v>117.11360000000001</v>
      </c>
      <c r="G737" s="10">
        <v>118</v>
      </c>
      <c r="H737" s="12">
        <f t="shared" si="11"/>
        <v>-0.75118644067796159</v>
      </c>
    </row>
    <row r="738" spans="1:8">
      <c r="A738" s="5" t="s">
        <v>329</v>
      </c>
      <c r="B738" s="5" t="s">
        <v>285</v>
      </c>
      <c r="C738" s="5" t="s">
        <v>328</v>
      </c>
      <c r="D738" s="5" t="s">
        <v>2888</v>
      </c>
      <c r="E738" s="10">
        <v>39.24</v>
      </c>
      <c r="F738" s="11">
        <v>136.21629999999999</v>
      </c>
      <c r="G738" s="10">
        <v>136</v>
      </c>
      <c r="H738" s="12">
        <f t="shared" si="11"/>
        <v>0.15904411764705126</v>
      </c>
    </row>
    <row r="739" spans="1:8">
      <c r="A739" s="5" t="s">
        <v>331</v>
      </c>
      <c r="B739" s="5" t="s">
        <v>286</v>
      </c>
      <c r="C739" s="5" t="s">
        <v>330</v>
      </c>
      <c r="D739" s="5" t="s">
        <v>2888</v>
      </c>
      <c r="E739" s="10">
        <v>45.35</v>
      </c>
      <c r="F739" s="11">
        <v>157.22900000000001</v>
      </c>
      <c r="G739" s="10">
        <v>157</v>
      </c>
      <c r="H739" s="12">
        <f t="shared" si="11"/>
        <v>0.14585987261147351</v>
      </c>
    </row>
    <row r="740" spans="1:8">
      <c r="A740" s="5" t="s">
        <v>333</v>
      </c>
      <c r="B740" s="5" t="s">
        <v>287</v>
      </c>
      <c r="C740" s="5" t="s">
        <v>332</v>
      </c>
      <c r="D740" s="5" t="s">
        <v>2888</v>
      </c>
      <c r="E740" s="10">
        <v>50.9</v>
      </c>
      <c r="F740" s="11">
        <v>176.33170000000001</v>
      </c>
      <c r="G740" s="10">
        <v>177</v>
      </c>
      <c r="H740" s="12">
        <f t="shared" si="11"/>
        <v>-0.37757062146891973</v>
      </c>
    </row>
    <row r="741" spans="1:8">
      <c r="A741" s="5" t="s">
        <v>335</v>
      </c>
      <c r="B741" s="5" t="s">
        <v>288</v>
      </c>
      <c r="C741" s="5" t="s">
        <v>334</v>
      </c>
      <c r="D741" s="5" t="s">
        <v>2888</v>
      </c>
      <c r="E741" s="10">
        <v>57.01</v>
      </c>
      <c r="F741" s="11">
        <v>197.34440000000001</v>
      </c>
      <c r="G741" s="10">
        <v>198</v>
      </c>
      <c r="H741" s="12">
        <f t="shared" si="11"/>
        <v>-0.33111111111110736</v>
      </c>
    </row>
    <row r="742" spans="1:8">
      <c r="A742" s="5" t="s">
        <v>337</v>
      </c>
      <c r="B742" s="5" t="s">
        <v>289</v>
      </c>
      <c r="C742" s="5" t="s">
        <v>336</v>
      </c>
      <c r="D742" s="5" t="s">
        <v>2888</v>
      </c>
      <c r="E742" s="10">
        <v>24.02</v>
      </c>
      <c r="F742" s="11">
        <v>84.005399999999995</v>
      </c>
      <c r="G742" s="10">
        <v>85.3</v>
      </c>
      <c r="H742" s="12">
        <f t="shared" si="11"/>
        <v>-1.517702227432594</v>
      </c>
    </row>
    <row r="743" spans="1:8">
      <c r="A743" s="5" t="s">
        <v>339</v>
      </c>
      <c r="B743" s="5" t="s">
        <v>290</v>
      </c>
      <c r="C743" s="5" t="s">
        <v>338</v>
      </c>
      <c r="D743" s="5" t="s">
        <v>2888</v>
      </c>
      <c r="E743" s="10">
        <v>31.13</v>
      </c>
      <c r="F743" s="11">
        <v>108.4132</v>
      </c>
      <c r="G743" s="10">
        <v>110</v>
      </c>
      <c r="H743" s="12">
        <f t="shared" si="11"/>
        <v>-1.4425454545454515</v>
      </c>
    </row>
    <row r="744" spans="1:8">
      <c r="A744" s="5" t="s">
        <v>341</v>
      </c>
      <c r="B744" s="5" t="s">
        <v>291</v>
      </c>
      <c r="C744" s="5" t="s">
        <v>340</v>
      </c>
      <c r="D744" s="5" t="s">
        <v>2888</v>
      </c>
      <c r="E744" s="10">
        <v>38.24</v>
      </c>
      <c r="F744" s="11">
        <v>132.8211</v>
      </c>
      <c r="G744" s="10">
        <v>132</v>
      </c>
      <c r="H744" s="12">
        <f t="shared" si="11"/>
        <v>0.62204545454545546</v>
      </c>
    </row>
    <row r="745" spans="1:8">
      <c r="A745" s="5" t="s">
        <v>343</v>
      </c>
      <c r="B745" s="5" t="s">
        <v>292</v>
      </c>
      <c r="C745" s="5" t="s">
        <v>342</v>
      </c>
      <c r="D745" s="5" t="s">
        <v>2888</v>
      </c>
      <c r="E745" s="10">
        <v>45.35</v>
      </c>
      <c r="F745" s="11">
        <v>157.22900000000001</v>
      </c>
      <c r="G745" s="10">
        <v>157</v>
      </c>
      <c r="H745" s="12">
        <f t="shared" si="11"/>
        <v>0.14585987261147351</v>
      </c>
    </row>
    <row r="746" spans="1:8">
      <c r="A746" s="5" t="s">
        <v>345</v>
      </c>
      <c r="B746" s="5" t="s">
        <v>293</v>
      </c>
      <c r="C746" s="5" t="s">
        <v>344</v>
      </c>
      <c r="D746" s="5" t="s">
        <v>2888</v>
      </c>
      <c r="E746" s="10">
        <v>52.46</v>
      </c>
      <c r="F746" s="11">
        <v>181.6369</v>
      </c>
      <c r="G746" s="10">
        <v>181</v>
      </c>
      <c r="H746" s="12">
        <f t="shared" si="11"/>
        <v>0.35187845303867249</v>
      </c>
    </row>
    <row r="747" spans="1:8">
      <c r="A747" s="5" t="s">
        <v>347</v>
      </c>
      <c r="B747" s="5" t="s">
        <v>294</v>
      </c>
      <c r="C747" s="5" t="s">
        <v>346</v>
      </c>
      <c r="D747" s="5" t="s">
        <v>2888</v>
      </c>
      <c r="E747" s="10">
        <v>59.57</v>
      </c>
      <c r="F747" s="11">
        <v>206.04480000000001</v>
      </c>
      <c r="G747" s="10">
        <v>206</v>
      </c>
      <c r="H747" s="12">
        <f t="shared" si="11"/>
        <v>2.1747572815538484E-2</v>
      </c>
    </row>
    <row r="748" spans="1:8">
      <c r="A748" s="5" t="s">
        <v>349</v>
      </c>
      <c r="B748" s="5" t="s">
        <v>295</v>
      </c>
      <c r="C748" s="5" t="s">
        <v>348</v>
      </c>
      <c r="D748" s="5" t="s">
        <v>2888</v>
      </c>
      <c r="E748" s="10">
        <v>66.680000000000007</v>
      </c>
      <c r="F748" s="11">
        <v>230.45259999999999</v>
      </c>
      <c r="G748" s="10">
        <v>230</v>
      </c>
      <c r="H748" s="12">
        <f t="shared" si="11"/>
        <v>0.1967826086956477</v>
      </c>
    </row>
    <row r="749" spans="1:8">
      <c r="A749" s="5" t="s">
        <v>351</v>
      </c>
      <c r="B749" s="5" t="s">
        <v>296</v>
      </c>
      <c r="C749" s="5" t="s">
        <v>350</v>
      </c>
      <c r="D749" s="5" t="s">
        <v>2888</v>
      </c>
      <c r="E749" s="10">
        <v>26.57</v>
      </c>
      <c r="F749" s="11">
        <v>92.922399999999996</v>
      </c>
      <c r="G749" s="10">
        <v>94.6</v>
      </c>
      <c r="H749" s="12">
        <f t="shared" si="11"/>
        <v>-1.7733615221987298</v>
      </c>
    </row>
    <row r="750" spans="1:8">
      <c r="A750" s="5" t="s">
        <v>353</v>
      </c>
      <c r="B750" s="5" t="s">
        <v>297</v>
      </c>
      <c r="C750" s="5" t="s">
        <v>352</v>
      </c>
      <c r="D750" s="5" t="s">
        <v>2888</v>
      </c>
      <c r="E750" s="10">
        <v>34.68</v>
      </c>
      <c r="F750" s="11">
        <v>120.7255</v>
      </c>
      <c r="G750" s="10">
        <v>121</v>
      </c>
      <c r="H750" s="12">
        <f t="shared" si="11"/>
        <v>-0.22685950413223413</v>
      </c>
    </row>
    <row r="751" spans="1:8">
      <c r="A751" s="5" t="s">
        <v>355</v>
      </c>
      <c r="B751" s="5" t="s">
        <v>298</v>
      </c>
      <c r="C751" s="5" t="s">
        <v>354</v>
      </c>
      <c r="D751" s="5" t="s">
        <v>2888</v>
      </c>
      <c r="E751" s="10">
        <v>42.79</v>
      </c>
      <c r="F751" s="11">
        <v>148.52860000000001</v>
      </c>
      <c r="G751" s="10">
        <v>149</v>
      </c>
      <c r="H751" s="12">
        <f t="shared" si="11"/>
        <v>-0.31637583892616677</v>
      </c>
    </row>
    <row r="752" spans="1:8">
      <c r="A752" s="5" t="s">
        <v>357</v>
      </c>
      <c r="B752" s="5" t="s">
        <v>299</v>
      </c>
      <c r="C752" s="5" t="s">
        <v>356</v>
      </c>
      <c r="D752" s="5" t="s">
        <v>2888</v>
      </c>
      <c r="E752" s="10">
        <v>50.9</v>
      </c>
      <c r="F752" s="11">
        <v>176.33170000000001</v>
      </c>
      <c r="G752" s="10">
        <v>177</v>
      </c>
      <c r="H752" s="12">
        <f t="shared" si="11"/>
        <v>-0.37757062146891973</v>
      </c>
    </row>
    <row r="753" spans="1:8">
      <c r="A753" s="5" t="s">
        <v>359</v>
      </c>
      <c r="B753" s="5" t="s">
        <v>2112</v>
      </c>
      <c r="C753" s="5" t="s">
        <v>358</v>
      </c>
      <c r="D753" s="5" t="s">
        <v>2888</v>
      </c>
      <c r="E753" s="10">
        <v>59.01</v>
      </c>
      <c r="F753" s="11">
        <v>204.13480000000001</v>
      </c>
      <c r="G753" s="10">
        <v>206</v>
      </c>
      <c r="H753" s="12">
        <f t="shared" si="11"/>
        <v>-0.90543689320387721</v>
      </c>
    </row>
    <row r="754" spans="1:8">
      <c r="A754" s="5" t="s">
        <v>361</v>
      </c>
      <c r="B754" s="5" t="s">
        <v>2113</v>
      </c>
      <c r="C754" s="5" t="s">
        <v>360</v>
      </c>
      <c r="D754" s="5" t="s">
        <v>2888</v>
      </c>
      <c r="E754" s="10">
        <v>67.12</v>
      </c>
      <c r="F754" s="11">
        <v>231.93780000000001</v>
      </c>
      <c r="G754" s="10">
        <v>234</v>
      </c>
      <c r="H754" s="12">
        <f t="shared" si="11"/>
        <v>-0.88128205128204706</v>
      </c>
    </row>
    <row r="755" spans="1:8">
      <c r="A755" s="5" t="s">
        <v>363</v>
      </c>
      <c r="B755" s="5" t="s">
        <v>2114</v>
      </c>
      <c r="C755" s="5" t="s">
        <v>362</v>
      </c>
      <c r="D755" s="5" t="s">
        <v>2888</v>
      </c>
      <c r="E755" s="10">
        <v>75.23</v>
      </c>
      <c r="F755" s="11">
        <v>259.74090000000001</v>
      </c>
      <c r="G755" s="10">
        <v>262</v>
      </c>
      <c r="H755" s="12">
        <f t="shared" si="11"/>
        <v>-0.86225190839694255</v>
      </c>
    </row>
    <row r="756" spans="1:8">
      <c r="A756" s="5" t="s">
        <v>365</v>
      </c>
      <c r="B756" s="5" t="s">
        <v>2115</v>
      </c>
      <c r="C756" s="5" t="s">
        <v>364</v>
      </c>
      <c r="D756" s="5" t="s">
        <v>2888</v>
      </c>
      <c r="E756" s="10">
        <v>29.12</v>
      </c>
      <c r="F756" s="11">
        <v>101.8395</v>
      </c>
      <c r="G756" s="10">
        <v>104</v>
      </c>
      <c r="H756" s="12">
        <f t="shared" si="11"/>
        <v>-2.0774038461538451</v>
      </c>
    </row>
    <row r="757" spans="1:8">
      <c r="A757" s="5" t="s">
        <v>367</v>
      </c>
      <c r="B757" s="5" t="s">
        <v>2116</v>
      </c>
      <c r="C757" s="5" t="s">
        <v>366</v>
      </c>
      <c r="D757" s="5" t="s">
        <v>2888</v>
      </c>
      <c r="E757" s="10">
        <v>38.229999999999997</v>
      </c>
      <c r="F757" s="11">
        <v>133.0378</v>
      </c>
      <c r="G757" s="10">
        <v>134</v>
      </c>
      <c r="H757" s="12">
        <f t="shared" si="11"/>
        <v>-0.71805970149253406</v>
      </c>
    </row>
    <row r="758" spans="1:8">
      <c r="A758" s="5" t="s">
        <v>369</v>
      </c>
      <c r="B758" s="5" t="s">
        <v>2117</v>
      </c>
      <c r="C758" s="5" t="s">
        <v>368</v>
      </c>
      <c r="D758" s="5" t="s">
        <v>2888</v>
      </c>
      <c r="E758" s="10">
        <v>47.9</v>
      </c>
      <c r="F758" s="11">
        <v>166.14609999999999</v>
      </c>
      <c r="G758" s="10">
        <v>166</v>
      </c>
      <c r="H758" s="12">
        <f t="shared" si="11"/>
        <v>8.8012048192764994E-2</v>
      </c>
    </row>
    <row r="759" spans="1:8">
      <c r="A759" s="5" t="s">
        <v>371</v>
      </c>
      <c r="B759" s="5" t="s">
        <v>2118</v>
      </c>
      <c r="C759" s="5" t="s">
        <v>370</v>
      </c>
      <c r="D759" s="5" t="s">
        <v>2888</v>
      </c>
      <c r="E759" s="10">
        <v>57.01</v>
      </c>
      <c r="F759" s="11">
        <v>197.34440000000001</v>
      </c>
      <c r="G759" s="10">
        <v>198</v>
      </c>
      <c r="H759" s="12">
        <f t="shared" si="11"/>
        <v>-0.33111111111110736</v>
      </c>
    </row>
    <row r="760" spans="1:8">
      <c r="A760" s="5" t="s">
        <v>373</v>
      </c>
      <c r="B760" s="5" t="s">
        <v>2119</v>
      </c>
      <c r="C760" s="5" t="s">
        <v>372</v>
      </c>
      <c r="D760" s="5" t="s">
        <v>2888</v>
      </c>
      <c r="E760" s="10">
        <v>66.12</v>
      </c>
      <c r="F760" s="11">
        <v>228.54259999999999</v>
      </c>
      <c r="G760" s="10">
        <v>230</v>
      </c>
      <c r="H760" s="12">
        <f t="shared" si="11"/>
        <v>-0.63365217391304651</v>
      </c>
    </row>
    <row r="761" spans="1:8">
      <c r="A761" s="5" t="s">
        <v>375</v>
      </c>
      <c r="B761" s="5" t="s">
        <v>2120</v>
      </c>
      <c r="C761" s="5" t="s">
        <v>374</v>
      </c>
      <c r="D761" s="5" t="s">
        <v>2888</v>
      </c>
      <c r="E761" s="10">
        <v>75.23</v>
      </c>
      <c r="F761" s="11">
        <v>259.74090000000001</v>
      </c>
      <c r="G761" s="10">
        <v>262</v>
      </c>
      <c r="H761" s="12">
        <f t="shared" si="11"/>
        <v>-0.86225190839694255</v>
      </c>
    </row>
    <row r="762" spans="1:8">
      <c r="A762" s="5" t="s">
        <v>377</v>
      </c>
      <c r="B762" s="5" t="s">
        <v>2121</v>
      </c>
      <c r="C762" s="5" t="s">
        <v>376</v>
      </c>
      <c r="D762" s="5" t="s">
        <v>2888</v>
      </c>
      <c r="E762" s="10">
        <v>84.9</v>
      </c>
      <c r="F762" s="11">
        <v>292.8492</v>
      </c>
      <c r="G762" s="10">
        <v>295</v>
      </c>
      <c r="H762" s="12">
        <f t="shared" si="11"/>
        <v>-0.7290847457627132</v>
      </c>
    </row>
    <row r="763" spans="1:8">
      <c r="A763" s="5" t="s">
        <v>2122</v>
      </c>
      <c r="B763" s="5" t="s">
        <v>2123</v>
      </c>
      <c r="C763" s="5" t="s">
        <v>2124</v>
      </c>
      <c r="D763" s="5" t="s">
        <v>2888</v>
      </c>
      <c r="E763" s="10">
        <v>52.46</v>
      </c>
      <c r="F763" s="11">
        <v>181.6369</v>
      </c>
      <c r="G763" s="10">
        <v>95.01</v>
      </c>
      <c r="H763" s="12">
        <f t="shared" si="11"/>
        <v>91.176612988106498</v>
      </c>
    </row>
    <row r="764" spans="1:8">
      <c r="A764" s="5" t="s">
        <v>2125</v>
      </c>
      <c r="B764" s="5" t="s">
        <v>2126</v>
      </c>
      <c r="C764" s="5"/>
      <c r="D764" s="5"/>
      <c r="E764" s="10"/>
      <c r="F764" s="11"/>
      <c r="G764" s="10"/>
      <c r="H764" s="12">
        <f t="shared" si="11"/>
        <v>0</v>
      </c>
    </row>
    <row r="765" spans="1:8">
      <c r="A765" s="5" t="s">
        <v>2127</v>
      </c>
      <c r="B765" s="5" t="s">
        <v>2128</v>
      </c>
      <c r="C765" s="5" t="s">
        <v>378</v>
      </c>
      <c r="D765" s="5" t="s">
        <v>2888</v>
      </c>
      <c r="E765" s="10">
        <v>50.52</v>
      </c>
      <c r="F765" s="11">
        <v>179.25319999999999</v>
      </c>
      <c r="G765" s="10">
        <v>181.18</v>
      </c>
      <c r="H765" s="12">
        <f t="shared" si="11"/>
        <v>-1.0634727894911216</v>
      </c>
    </row>
    <row r="766" spans="1:8">
      <c r="A766" s="5" t="s">
        <v>2129</v>
      </c>
      <c r="B766" s="5" t="s">
        <v>2130</v>
      </c>
      <c r="C766" s="5" t="s">
        <v>2131</v>
      </c>
      <c r="D766" s="5" t="s">
        <v>2888</v>
      </c>
      <c r="E766" s="10">
        <v>54.46</v>
      </c>
      <c r="F766" s="11">
        <v>192.773</v>
      </c>
      <c r="G766" s="10">
        <v>194.67</v>
      </c>
      <c r="H766" s="12">
        <f t="shared" si="11"/>
        <v>-0.97446961524630982</v>
      </c>
    </row>
    <row r="767" spans="1:8">
      <c r="A767" s="5" t="s">
        <v>2132</v>
      </c>
      <c r="B767" s="5" t="s">
        <v>2133</v>
      </c>
      <c r="C767" s="5" t="s">
        <v>2134</v>
      </c>
      <c r="D767" s="5" t="s">
        <v>2888</v>
      </c>
      <c r="E767" s="10">
        <v>58.4</v>
      </c>
      <c r="F767" s="11">
        <v>206.2928</v>
      </c>
      <c r="G767" s="10">
        <v>205.59</v>
      </c>
      <c r="H767" s="12">
        <f t="shared" si="11"/>
        <v>0.34184542049710409</v>
      </c>
    </row>
    <row r="768" spans="1:8">
      <c r="A768" s="5" t="s">
        <v>2135</v>
      </c>
      <c r="B768" s="5" t="s">
        <v>2136</v>
      </c>
      <c r="C768" s="5" t="s">
        <v>2137</v>
      </c>
      <c r="D768" s="5" t="s">
        <v>2888</v>
      </c>
      <c r="E768" s="10">
        <v>57.91</v>
      </c>
      <c r="F768" s="11">
        <v>204.61609999999999</v>
      </c>
      <c r="G768" s="10">
        <v>206.52</v>
      </c>
      <c r="H768" s="12">
        <f t="shared" si="11"/>
        <v>-0.92189618438893151</v>
      </c>
    </row>
    <row r="769" spans="1:8">
      <c r="A769" s="5" t="s">
        <v>2138</v>
      </c>
      <c r="B769" s="5" t="s">
        <v>2139</v>
      </c>
      <c r="C769" s="5" t="s">
        <v>2140</v>
      </c>
      <c r="D769" s="5" t="s">
        <v>2888</v>
      </c>
      <c r="E769" s="10">
        <v>62.57</v>
      </c>
      <c r="F769" s="11">
        <v>220.5761</v>
      </c>
      <c r="G769" s="10">
        <v>220.94</v>
      </c>
      <c r="H769" s="12">
        <f t="shared" si="11"/>
        <v>-0.16470534986874311</v>
      </c>
    </row>
    <row r="770" spans="1:8">
      <c r="A770" s="5" t="s">
        <v>2141</v>
      </c>
      <c r="B770" s="5" t="s">
        <v>2142</v>
      </c>
      <c r="C770" s="5" t="s">
        <v>2143</v>
      </c>
      <c r="D770" s="5" t="s">
        <v>2888</v>
      </c>
      <c r="E770" s="10">
        <v>67.849999999999994</v>
      </c>
      <c r="F770" s="11">
        <v>238.68020000000001</v>
      </c>
      <c r="G770" s="10">
        <v>237.31</v>
      </c>
      <c r="H770" s="12">
        <f t="shared" si="11"/>
        <v>0.57738822637057485</v>
      </c>
    </row>
    <row r="771" spans="1:8">
      <c r="A771" s="5" t="s">
        <v>2144</v>
      </c>
      <c r="B771" s="5" t="s">
        <v>2145</v>
      </c>
      <c r="C771" s="5" t="s">
        <v>2146</v>
      </c>
      <c r="D771" s="5" t="s">
        <v>2888</v>
      </c>
      <c r="E771" s="10">
        <v>40.700000000000003</v>
      </c>
      <c r="F771" s="11">
        <v>145.8733</v>
      </c>
      <c r="G771" s="10">
        <v>146.88</v>
      </c>
      <c r="H771" s="12">
        <f t="shared" si="11"/>
        <v>-0.68538943355119486</v>
      </c>
    </row>
    <row r="772" spans="1:8">
      <c r="A772" s="5" t="s">
        <v>2147</v>
      </c>
      <c r="B772" s="5" t="s">
        <v>2148</v>
      </c>
      <c r="C772" s="5" t="s">
        <v>2149</v>
      </c>
      <c r="D772" s="5" t="s">
        <v>2888</v>
      </c>
      <c r="E772" s="10">
        <v>46.64</v>
      </c>
      <c r="F772" s="11">
        <v>166.18350000000001</v>
      </c>
      <c r="G772" s="10">
        <v>167.89</v>
      </c>
      <c r="H772" s="12">
        <f t="shared" si="11"/>
        <v>-1.0164393352790382</v>
      </c>
    </row>
    <row r="773" spans="1:8">
      <c r="A773" s="5" t="s">
        <v>2150</v>
      </c>
      <c r="B773" s="5" t="s">
        <v>2151</v>
      </c>
      <c r="C773" s="5" t="s">
        <v>2152</v>
      </c>
      <c r="D773" s="5" t="s">
        <v>2888</v>
      </c>
      <c r="E773" s="10">
        <v>52.86</v>
      </c>
      <c r="F773" s="11">
        <v>187.4486</v>
      </c>
      <c r="G773" s="10">
        <v>189.31</v>
      </c>
      <c r="H773" s="12">
        <f t="shared" ref="H773:H836" si="12">IF(E773=0,0,(F773-G773)/G773*100)</f>
        <v>-0.98325497860652022</v>
      </c>
    </row>
    <row r="774" spans="1:8">
      <c r="A774" s="5" t="s">
        <v>2153</v>
      </c>
      <c r="B774" s="5" t="s">
        <v>2154</v>
      </c>
      <c r="C774" s="5" t="s">
        <v>2155</v>
      </c>
      <c r="D774" s="5" t="s">
        <v>2888</v>
      </c>
      <c r="E774" s="10">
        <v>58.8</v>
      </c>
      <c r="F774" s="11">
        <v>207.75880000000001</v>
      </c>
      <c r="G774" s="10">
        <v>207.75</v>
      </c>
      <c r="H774" s="12">
        <f t="shared" si="12"/>
        <v>4.2358604091494167E-3</v>
      </c>
    </row>
    <row r="775" spans="1:8">
      <c r="A775" s="5" t="s">
        <v>2156</v>
      </c>
      <c r="B775" s="5" t="s">
        <v>2157</v>
      </c>
      <c r="C775" s="5" t="s">
        <v>2158</v>
      </c>
      <c r="D775" s="5" t="s">
        <v>2888</v>
      </c>
      <c r="E775" s="10">
        <v>64.459999999999994</v>
      </c>
      <c r="F775" s="11">
        <v>227.114</v>
      </c>
      <c r="G775" s="10">
        <v>228.35</v>
      </c>
      <c r="H775" s="12">
        <f t="shared" si="12"/>
        <v>-0.54127435953579595</v>
      </c>
    </row>
    <row r="776" spans="1:8">
      <c r="A776" s="5" t="s">
        <v>2159</v>
      </c>
      <c r="B776" s="5" t="s">
        <v>2160</v>
      </c>
      <c r="C776" s="5" t="s">
        <v>2161</v>
      </c>
      <c r="D776" s="5" t="s">
        <v>2888</v>
      </c>
      <c r="E776" s="10">
        <v>70.680000000000007</v>
      </c>
      <c r="F776" s="11">
        <v>248.3792</v>
      </c>
      <c r="G776" s="10">
        <v>248.85</v>
      </c>
      <c r="H776" s="12">
        <f t="shared" si="12"/>
        <v>-0.18919027526622345</v>
      </c>
    </row>
    <row r="777" spans="1:8">
      <c r="A777" s="5" t="s">
        <v>2162</v>
      </c>
      <c r="B777" s="5" t="s">
        <v>2163</v>
      </c>
      <c r="C777" s="5" t="s">
        <v>2164</v>
      </c>
      <c r="D777" s="5" t="s">
        <v>2888</v>
      </c>
      <c r="E777" s="10">
        <v>76.900000000000006</v>
      </c>
      <c r="F777" s="11">
        <v>269.64440000000002</v>
      </c>
      <c r="G777" s="10">
        <v>269.45</v>
      </c>
      <c r="H777" s="12">
        <f t="shared" si="12"/>
        <v>7.2146966041948465E-2</v>
      </c>
    </row>
    <row r="778" spans="1:8">
      <c r="A778" s="5" t="s">
        <v>2165</v>
      </c>
      <c r="B778" s="5" t="s">
        <v>2166</v>
      </c>
      <c r="C778" s="5" t="s">
        <v>2167</v>
      </c>
      <c r="D778" s="5" t="s">
        <v>2888</v>
      </c>
      <c r="E778" s="10">
        <v>43.25</v>
      </c>
      <c r="F778" s="11">
        <v>154.79040000000001</v>
      </c>
      <c r="G778" s="10">
        <v>156.46</v>
      </c>
      <c r="H778" s="12">
        <f t="shared" si="12"/>
        <v>-1.0671098044228573</v>
      </c>
    </row>
    <row r="779" spans="1:8">
      <c r="A779" s="5" t="s">
        <v>2168</v>
      </c>
      <c r="B779" s="5" t="s">
        <v>2169</v>
      </c>
      <c r="C779" s="5" t="s">
        <v>2170</v>
      </c>
      <c r="D779" s="5" t="s">
        <v>2888</v>
      </c>
      <c r="E779" s="10">
        <v>50.19</v>
      </c>
      <c r="F779" s="11">
        <v>178.4957</v>
      </c>
      <c r="G779" s="10">
        <v>181.18</v>
      </c>
      <c r="H779" s="12">
        <f t="shared" si="12"/>
        <v>-1.4815652941825848</v>
      </c>
    </row>
    <row r="780" spans="1:8">
      <c r="A780" s="5" t="s">
        <v>2171</v>
      </c>
      <c r="B780" s="5" t="s">
        <v>2172</v>
      </c>
      <c r="C780" s="5" t="s">
        <v>2173</v>
      </c>
      <c r="D780" s="5" t="s">
        <v>2888</v>
      </c>
      <c r="E780" s="10">
        <v>57.69</v>
      </c>
      <c r="F780" s="11">
        <v>204.11109999999999</v>
      </c>
      <c r="G780" s="10">
        <v>203.94</v>
      </c>
      <c r="H780" s="12">
        <f t="shared" si="12"/>
        <v>8.389722467392155E-2</v>
      </c>
    </row>
    <row r="781" spans="1:8">
      <c r="A781" s="5" t="s">
        <v>2174</v>
      </c>
      <c r="B781" s="5" t="s">
        <v>2175</v>
      </c>
      <c r="C781" s="5" t="s">
        <v>2176</v>
      </c>
      <c r="D781" s="5" t="s">
        <v>2888</v>
      </c>
      <c r="E781" s="10">
        <v>64.63</v>
      </c>
      <c r="F781" s="11">
        <v>227.81649999999999</v>
      </c>
      <c r="G781" s="10">
        <v>228.35</v>
      </c>
      <c r="H781" s="12">
        <f t="shared" si="12"/>
        <v>-0.23363258156339112</v>
      </c>
    </row>
    <row r="782" spans="1:8">
      <c r="A782" s="5" t="s">
        <v>2177</v>
      </c>
      <c r="B782" s="5" t="s">
        <v>2178</v>
      </c>
      <c r="C782" s="5" t="s">
        <v>2179</v>
      </c>
      <c r="D782" s="5" t="s">
        <v>2888</v>
      </c>
      <c r="E782" s="10">
        <v>71.569999999999993</v>
      </c>
      <c r="F782" s="11">
        <v>251.52189999999999</v>
      </c>
      <c r="G782" s="10">
        <v>252.56</v>
      </c>
      <c r="H782" s="12">
        <f t="shared" si="12"/>
        <v>-0.41103104212860875</v>
      </c>
    </row>
    <row r="783" spans="1:8">
      <c r="A783" s="5" t="s">
        <v>2180</v>
      </c>
      <c r="B783" s="5" t="s">
        <v>2181</v>
      </c>
      <c r="C783" s="5" t="s">
        <v>2182</v>
      </c>
      <c r="D783" s="5" t="s">
        <v>2888</v>
      </c>
      <c r="E783" s="10">
        <v>78.790000000000006</v>
      </c>
      <c r="F783" s="11">
        <v>276.1823</v>
      </c>
      <c r="G783" s="10">
        <v>277.38</v>
      </c>
      <c r="H783" s="12">
        <f t="shared" si="12"/>
        <v>-0.43179032374359994</v>
      </c>
    </row>
    <row r="784" spans="1:8">
      <c r="A784" s="5" t="s">
        <v>2183</v>
      </c>
      <c r="B784" s="5" t="s">
        <v>2184</v>
      </c>
      <c r="C784" s="5" t="s">
        <v>2185</v>
      </c>
      <c r="D784" s="5" t="s">
        <v>2888</v>
      </c>
      <c r="E784" s="10">
        <v>86.01</v>
      </c>
      <c r="F784" s="11">
        <v>300.8426</v>
      </c>
      <c r="G784" s="10">
        <v>301.38</v>
      </c>
      <c r="H784" s="12">
        <f t="shared" si="12"/>
        <v>-0.17831309310504712</v>
      </c>
    </row>
    <row r="785" spans="1:8">
      <c r="A785" s="5" t="s">
        <v>2186</v>
      </c>
      <c r="B785" s="5" t="s">
        <v>2187</v>
      </c>
      <c r="C785" s="5" t="s">
        <v>2188</v>
      </c>
      <c r="D785" s="5" t="s">
        <v>2888</v>
      </c>
      <c r="E785" s="10">
        <v>45.8</v>
      </c>
      <c r="F785" s="11">
        <v>163.70740000000001</v>
      </c>
      <c r="G785" s="10">
        <v>165.73</v>
      </c>
      <c r="H785" s="12">
        <f t="shared" si="12"/>
        <v>-1.2204187533940642</v>
      </c>
    </row>
    <row r="786" spans="1:8">
      <c r="A786" s="5" t="s">
        <v>2189</v>
      </c>
      <c r="B786" s="5" t="s">
        <v>2190</v>
      </c>
      <c r="C786" s="5" t="s">
        <v>2191</v>
      </c>
      <c r="D786" s="5" t="s">
        <v>2888</v>
      </c>
      <c r="E786" s="10">
        <v>54.02</v>
      </c>
      <c r="F786" s="11">
        <v>191.76300000000001</v>
      </c>
      <c r="G786" s="10">
        <v>192.4</v>
      </c>
      <c r="H786" s="12">
        <f t="shared" si="12"/>
        <v>-0.33108108108108131</v>
      </c>
    </row>
    <row r="787" spans="1:8">
      <c r="A787" s="5" t="s">
        <v>2192</v>
      </c>
      <c r="B787" s="5" t="s">
        <v>2193</v>
      </c>
      <c r="C787" s="5" t="s">
        <v>2194</v>
      </c>
      <c r="D787" s="5" t="s">
        <v>2888</v>
      </c>
      <c r="E787" s="10">
        <v>62.24</v>
      </c>
      <c r="F787" s="11">
        <v>219.8186</v>
      </c>
      <c r="G787" s="10">
        <v>220.94</v>
      </c>
      <c r="H787" s="12">
        <f t="shared" si="12"/>
        <v>-0.50755861319815077</v>
      </c>
    </row>
    <row r="788" spans="1:8">
      <c r="A788" s="5" t="s">
        <v>2195</v>
      </c>
      <c r="B788" s="5" t="s">
        <v>2196</v>
      </c>
      <c r="C788" s="5" t="s">
        <v>2197</v>
      </c>
      <c r="D788" s="5" t="s">
        <v>2888</v>
      </c>
      <c r="E788" s="10">
        <v>70.459999999999994</v>
      </c>
      <c r="F788" s="11">
        <v>247.8742</v>
      </c>
      <c r="G788" s="10">
        <v>248.85</v>
      </c>
      <c r="H788" s="12">
        <f t="shared" si="12"/>
        <v>-0.39212376933895621</v>
      </c>
    </row>
    <row r="789" spans="1:8">
      <c r="A789" s="5" t="s">
        <v>2198</v>
      </c>
      <c r="B789" s="5" t="s">
        <v>2199</v>
      </c>
      <c r="C789" s="5" t="s">
        <v>2200</v>
      </c>
      <c r="D789" s="5" t="s">
        <v>2888</v>
      </c>
      <c r="E789" s="10">
        <v>78.680000000000007</v>
      </c>
      <c r="F789" s="11">
        <v>275.9298</v>
      </c>
      <c r="G789" s="10">
        <v>277.38</v>
      </c>
      <c r="H789" s="12">
        <f t="shared" si="12"/>
        <v>-0.52282067921263087</v>
      </c>
    </row>
    <row r="790" spans="1:8">
      <c r="A790" s="5" t="s">
        <v>2201</v>
      </c>
      <c r="B790" s="5" t="s">
        <v>2202</v>
      </c>
      <c r="C790" s="5" t="s">
        <v>2203</v>
      </c>
      <c r="D790" s="5" t="s">
        <v>2888</v>
      </c>
      <c r="E790" s="10">
        <v>86.9</v>
      </c>
      <c r="F790" s="11">
        <v>303.9853</v>
      </c>
      <c r="G790" s="10">
        <v>305.81</v>
      </c>
      <c r="H790" s="12">
        <f t="shared" si="12"/>
        <v>-0.59667767568098062</v>
      </c>
    </row>
    <row r="791" spans="1:8">
      <c r="A791" s="5" t="s">
        <v>2204</v>
      </c>
      <c r="B791" s="5" t="s">
        <v>2205</v>
      </c>
      <c r="C791" s="5" t="s">
        <v>2206</v>
      </c>
      <c r="D791" s="5" t="s">
        <v>2888</v>
      </c>
      <c r="E791" s="10">
        <v>95.12</v>
      </c>
      <c r="F791" s="11">
        <v>332.04090000000002</v>
      </c>
      <c r="G791" s="10">
        <v>333.41</v>
      </c>
      <c r="H791" s="12">
        <f t="shared" si="12"/>
        <v>-0.41063555382262168</v>
      </c>
    </row>
    <row r="792" spans="1:8">
      <c r="A792" s="5" t="s">
        <v>2207</v>
      </c>
      <c r="B792" s="5" t="s">
        <v>2208</v>
      </c>
      <c r="C792" s="5" t="s">
        <v>2209</v>
      </c>
      <c r="D792" s="5" t="s">
        <v>2888</v>
      </c>
      <c r="E792" s="10">
        <v>48.35</v>
      </c>
      <c r="F792" s="11">
        <v>172.62450000000001</v>
      </c>
      <c r="G792" s="10">
        <v>175.41</v>
      </c>
      <c r="H792" s="12">
        <f t="shared" si="12"/>
        <v>-1.5879938429963998</v>
      </c>
    </row>
    <row r="793" spans="1:8">
      <c r="A793" s="5" t="s">
        <v>2210</v>
      </c>
      <c r="B793" s="5" t="s">
        <v>2211</v>
      </c>
      <c r="C793" s="5" t="s">
        <v>2212</v>
      </c>
      <c r="D793" s="5" t="s">
        <v>2888</v>
      </c>
      <c r="E793" s="10">
        <v>57.85</v>
      </c>
      <c r="F793" s="11">
        <v>205.03030000000001</v>
      </c>
      <c r="G793" s="10">
        <v>205.59</v>
      </c>
      <c r="H793" s="12">
        <f t="shared" si="12"/>
        <v>-0.27224086774648198</v>
      </c>
    </row>
    <row r="794" spans="1:8">
      <c r="A794" s="5" t="s">
        <v>2213</v>
      </c>
      <c r="B794" s="5" t="s">
        <v>2214</v>
      </c>
      <c r="C794" s="5" t="s">
        <v>2215</v>
      </c>
      <c r="D794" s="5" t="s">
        <v>2888</v>
      </c>
      <c r="E794" s="10">
        <v>67.349999999999994</v>
      </c>
      <c r="F794" s="11">
        <v>237.43610000000001</v>
      </c>
      <c r="G794" s="10">
        <v>237.31</v>
      </c>
      <c r="H794" s="12">
        <f t="shared" si="12"/>
        <v>5.3137246639420203E-2</v>
      </c>
    </row>
    <row r="795" spans="1:8">
      <c r="A795" s="5" t="s">
        <v>2216</v>
      </c>
      <c r="B795" s="5" t="s">
        <v>2217</v>
      </c>
      <c r="C795" s="5" t="s">
        <v>2218</v>
      </c>
      <c r="D795" s="5" t="s">
        <v>2888</v>
      </c>
      <c r="E795" s="10">
        <v>76.569999999999993</v>
      </c>
      <c r="F795" s="11">
        <v>268.88690000000003</v>
      </c>
      <c r="G795" s="10">
        <v>269.45</v>
      </c>
      <c r="H795" s="12">
        <f t="shared" si="12"/>
        <v>-0.20898125811837559</v>
      </c>
    </row>
    <row r="796" spans="1:8">
      <c r="A796" s="5" t="s">
        <v>2219</v>
      </c>
      <c r="B796" s="5" t="s">
        <v>2220</v>
      </c>
      <c r="C796" s="5" t="s">
        <v>2221</v>
      </c>
      <c r="D796" s="5" t="s">
        <v>2888</v>
      </c>
      <c r="E796" s="10">
        <v>85.79</v>
      </c>
      <c r="F796" s="11">
        <v>300.33760000000001</v>
      </c>
      <c r="G796" s="10">
        <v>301.38</v>
      </c>
      <c r="H796" s="12">
        <f t="shared" si="12"/>
        <v>-0.34587563872851101</v>
      </c>
    </row>
    <row r="797" spans="1:8">
      <c r="A797" s="5" t="s">
        <v>2222</v>
      </c>
      <c r="B797" s="5" t="s">
        <v>2223</v>
      </c>
      <c r="C797" s="5" t="s">
        <v>2224</v>
      </c>
      <c r="D797" s="5" t="s">
        <v>2888</v>
      </c>
      <c r="E797" s="10">
        <v>95.01</v>
      </c>
      <c r="F797" s="11">
        <v>331.78840000000002</v>
      </c>
      <c r="G797" s="10">
        <v>333.41</v>
      </c>
      <c r="H797" s="12">
        <f t="shared" si="12"/>
        <v>-0.48636813532887452</v>
      </c>
    </row>
    <row r="798" spans="1:8">
      <c r="A798" s="5" t="s">
        <v>2225</v>
      </c>
      <c r="B798" s="5" t="s">
        <v>2226</v>
      </c>
      <c r="C798" s="5" t="s">
        <v>2227</v>
      </c>
      <c r="D798" s="5" t="s">
        <v>2888</v>
      </c>
      <c r="E798" s="10">
        <v>104.23</v>
      </c>
      <c r="F798" s="11">
        <v>363.23919999999998</v>
      </c>
      <c r="G798" s="10">
        <v>366.47</v>
      </c>
      <c r="H798" s="12">
        <f t="shared" si="12"/>
        <v>-0.88160013097935552</v>
      </c>
    </row>
    <row r="799" spans="1:8">
      <c r="A799" s="5" t="s">
        <v>2228</v>
      </c>
      <c r="B799" s="5" t="s">
        <v>2229</v>
      </c>
      <c r="C799" s="5"/>
      <c r="D799" s="5"/>
      <c r="E799" s="10"/>
      <c r="F799" s="11"/>
      <c r="G799" s="10"/>
      <c r="H799" s="12">
        <f t="shared" si="12"/>
        <v>0</v>
      </c>
    </row>
    <row r="800" spans="1:8">
      <c r="A800" s="5" t="s">
        <v>2230</v>
      </c>
      <c r="B800" s="5" t="s">
        <v>2231</v>
      </c>
      <c r="C800" s="5" t="s">
        <v>379</v>
      </c>
      <c r="D800" s="5" t="s">
        <v>2888</v>
      </c>
      <c r="E800" s="10">
        <v>50.52</v>
      </c>
      <c r="F800" s="11">
        <v>179.25319999999999</v>
      </c>
      <c r="G800" s="10">
        <v>181.18</v>
      </c>
      <c r="H800" s="12">
        <f t="shared" si="12"/>
        <v>-1.0634727894911216</v>
      </c>
    </row>
    <row r="801" spans="1:8">
      <c r="A801" s="5" t="s">
        <v>2232</v>
      </c>
      <c r="B801" s="5" t="s">
        <v>2233</v>
      </c>
      <c r="C801" s="5" t="s">
        <v>2234</v>
      </c>
      <c r="D801" s="5" t="s">
        <v>2888</v>
      </c>
      <c r="E801" s="10">
        <v>54.46</v>
      </c>
      <c r="F801" s="11">
        <v>192.773</v>
      </c>
      <c r="G801" s="10">
        <v>194.67</v>
      </c>
      <c r="H801" s="12">
        <f t="shared" si="12"/>
        <v>-0.97446961524630982</v>
      </c>
    </row>
    <row r="802" spans="1:8">
      <c r="A802" s="5" t="s">
        <v>2235</v>
      </c>
      <c r="B802" s="5" t="s">
        <v>2236</v>
      </c>
      <c r="C802" s="5" t="s">
        <v>2237</v>
      </c>
      <c r="D802" s="5" t="s">
        <v>2888</v>
      </c>
      <c r="E802" s="10">
        <v>58.4</v>
      </c>
      <c r="F802" s="11">
        <v>206.2928</v>
      </c>
      <c r="G802" s="10">
        <v>205.59</v>
      </c>
      <c r="H802" s="12">
        <f t="shared" si="12"/>
        <v>0.34184542049710409</v>
      </c>
    </row>
    <row r="803" spans="1:8">
      <c r="A803" s="5" t="s">
        <v>2238</v>
      </c>
      <c r="B803" s="5" t="s">
        <v>2239</v>
      </c>
      <c r="C803" s="5" t="s">
        <v>2240</v>
      </c>
      <c r="D803" s="5" t="s">
        <v>2888</v>
      </c>
      <c r="E803" s="10">
        <v>57.91</v>
      </c>
      <c r="F803" s="11">
        <v>204.61609999999999</v>
      </c>
      <c r="G803" s="10">
        <v>206.52</v>
      </c>
      <c r="H803" s="12">
        <f t="shared" si="12"/>
        <v>-0.92189618438893151</v>
      </c>
    </row>
    <row r="804" spans="1:8">
      <c r="A804" s="5" t="s">
        <v>2241</v>
      </c>
      <c r="B804" s="5" t="s">
        <v>2242</v>
      </c>
      <c r="C804" s="5" t="s">
        <v>2243</v>
      </c>
      <c r="D804" s="5" t="s">
        <v>2888</v>
      </c>
      <c r="E804" s="10">
        <v>62.57</v>
      </c>
      <c r="F804" s="11">
        <v>220.5761</v>
      </c>
      <c r="G804" s="10">
        <v>220.94</v>
      </c>
      <c r="H804" s="12">
        <f t="shared" si="12"/>
        <v>-0.16470534986874311</v>
      </c>
    </row>
    <row r="805" spans="1:8">
      <c r="A805" s="5" t="s">
        <v>2244</v>
      </c>
      <c r="B805" s="5" t="s">
        <v>2245</v>
      </c>
      <c r="C805" s="5" t="s">
        <v>2246</v>
      </c>
      <c r="D805" s="5" t="s">
        <v>2888</v>
      </c>
      <c r="E805" s="10">
        <v>67.849999999999994</v>
      </c>
      <c r="F805" s="11">
        <v>238.68020000000001</v>
      </c>
      <c r="G805" s="10">
        <v>237.31</v>
      </c>
      <c r="H805" s="12">
        <f t="shared" si="12"/>
        <v>0.57738822637057485</v>
      </c>
    </row>
    <row r="806" spans="1:8">
      <c r="A806" s="5" t="s">
        <v>2247</v>
      </c>
      <c r="B806" s="5" t="s">
        <v>2248</v>
      </c>
      <c r="C806" s="5" t="s">
        <v>2249</v>
      </c>
      <c r="D806" s="5" t="s">
        <v>2888</v>
      </c>
      <c r="E806" s="10">
        <v>40.700000000000003</v>
      </c>
      <c r="F806" s="11">
        <v>145.8733</v>
      </c>
      <c r="G806" s="10">
        <v>146.88</v>
      </c>
      <c r="H806" s="12">
        <f t="shared" si="12"/>
        <v>-0.68538943355119486</v>
      </c>
    </row>
    <row r="807" spans="1:8">
      <c r="A807" s="5" t="s">
        <v>2250</v>
      </c>
      <c r="B807" s="5" t="s">
        <v>2251</v>
      </c>
      <c r="C807" s="5" t="s">
        <v>2252</v>
      </c>
      <c r="D807" s="5" t="s">
        <v>2888</v>
      </c>
      <c r="E807" s="10">
        <v>46.64</v>
      </c>
      <c r="F807" s="11">
        <v>166.18350000000001</v>
      </c>
      <c r="G807" s="10">
        <v>167.89</v>
      </c>
      <c r="H807" s="12">
        <f t="shared" si="12"/>
        <v>-1.0164393352790382</v>
      </c>
    </row>
    <row r="808" spans="1:8">
      <c r="A808" s="5" t="s">
        <v>2253</v>
      </c>
      <c r="B808" s="5" t="s">
        <v>2254</v>
      </c>
      <c r="C808" s="5" t="s">
        <v>2255</v>
      </c>
      <c r="D808" s="5" t="s">
        <v>2888</v>
      </c>
      <c r="E808" s="10">
        <v>52.86</v>
      </c>
      <c r="F808" s="11">
        <v>187.4486</v>
      </c>
      <c r="G808" s="10">
        <v>189.31</v>
      </c>
      <c r="H808" s="12">
        <f t="shared" si="12"/>
        <v>-0.98325497860652022</v>
      </c>
    </row>
    <row r="809" spans="1:8">
      <c r="A809" s="5" t="s">
        <v>2256</v>
      </c>
      <c r="B809" s="5" t="s">
        <v>2257</v>
      </c>
      <c r="C809" s="5" t="s">
        <v>2258</v>
      </c>
      <c r="D809" s="5" t="s">
        <v>2888</v>
      </c>
      <c r="E809" s="10">
        <v>58.8</v>
      </c>
      <c r="F809" s="11">
        <v>207.75880000000001</v>
      </c>
      <c r="G809" s="10">
        <v>207.75</v>
      </c>
      <c r="H809" s="12">
        <f t="shared" si="12"/>
        <v>4.2358604091494167E-3</v>
      </c>
    </row>
    <row r="810" spans="1:8">
      <c r="A810" s="5" t="s">
        <v>2259</v>
      </c>
      <c r="B810" s="5" t="s">
        <v>2260</v>
      </c>
      <c r="C810" s="5" t="s">
        <v>2261</v>
      </c>
      <c r="D810" s="5" t="s">
        <v>2888</v>
      </c>
      <c r="E810" s="10">
        <v>64.459999999999994</v>
      </c>
      <c r="F810" s="11">
        <v>227.114</v>
      </c>
      <c r="G810" s="10">
        <v>228.35</v>
      </c>
      <c r="H810" s="12">
        <f t="shared" si="12"/>
        <v>-0.54127435953579595</v>
      </c>
    </row>
    <row r="811" spans="1:8">
      <c r="A811" s="5" t="s">
        <v>2262</v>
      </c>
      <c r="B811" s="5" t="s">
        <v>2263</v>
      </c>
      <c r="C811" s="5" t="s">
        <v>2264</v>
      </c>
      <c r="D811" s="5" t="s">
        <v>2888</v>
      </c>
      <c r="E811" s="10">
        <v>70.680000000000007</v>
      </c>
      <c r="F811" s="11">
        <v>248.3792</v>
      </c>
      <c r="G811" s="10">
        <v>248.85</v>
      </c>
      <c r="H811" s="12">
        <f t="shared" si="12"/>
        <v>-0.18919027526622345</v>
      </c>
    </row>
    <row r="812" spans="1:8">
      <c r="A812" s="5" t="s">
        <v>2265</v>
      </c>
      <c r="B812" s="5" t="s">
        <v>2266</v>
      </c>
      <c r="C812" s="5" t="s">
        <v>2267</v>
      </c>
      <c r="D812" s="5" t="s">
        <v>2888</v>
      </c>
      <c r="E812" s="10">
        <v>76.900000000000006</v>
      </c>
      <c r="F812" s="11">
        <v>269.64440000000002</v>
      </c>
      <c r="G812" s="10">
        <v>269.45</v>
      </c>
      <c r="H812" s="12">
        <f t="shared" si="12"/>
        <v>7.2146966041948465E-2</v>
      </c>
    </row>
    <row r="813" spans="1:8">
      <c r="A813" s="5" t="s">
        <v>2268</v>
      </c>
      <c r="B813" s="5" t="s">
        <v>2269</v>
      </c>
      <c r="C813" s="5" t="s">
        <v>2270</v>
      </c>
      <c r="D813" s="5" t="s">
        <v>2888</v>
      </c>
      <c r="E813" s="10">
        <v>43.25</v>
      </c>
      <c r="F813" s="11">
        <v>154.79040000000001</v>
      </c>
      <c r="G813" s="10">
        <v>156.46</v>
      </c>
      <c r="H813" s="12">
        <f t="shared" si="12"/>
        <v>-1.0671098044228573</v>
      </c>
    </row>
    <row r="814" spans="1:8">
      <c r="A814" s="5" t="s">
        <v>2271</v>
      </c>
      <c r="B814" s="5" t="s">
        <v>2272</v>
      </c>
      <c r="C814" s="5" t="s">
        <v>2273</v>
      </c>
      <c r="D814" s="5" t="s">
        <v>2888</v>
      </c>
      <c r="E814" s="10">
        <v>50.19</v>
      </c>
      <c r="F814" s="11">
        <v>178.4957</v>
      </c>
      <c r="G814" s="10">
        <v>181.18</v>
      </c>
      <c r="H814" s="12">
        <f t="shared" si="12"/>
        <v>-1.4815652941825848</v>
      </c>
    </row>
    <row r="815" spans="1:8">
      <c r="A815" s="5" t="s">
        <v>2274</v>
      </c>
      <c r="B815" s="5" t="s">
        <v>2275</v>
      </c>
      <c r="C815" s="5" t="s">
        <v>2276</v>
      </c>
      <c r="D815" s="5" t="s">
        <v>2888</v>
      </c>
      <c r="E815" s="10">
        <v>57.69</v>
      </c>
      <c r="F815" s="11">
        <v>204.11109999999999</v>
      </c>
      <c r="G815" s="10">
        <v>203.94</v>
      </c>
      <c r="H815" s="12">
        <f t="shared" si="12"/>
        <v>8.389722467392155E-2</v>
      </c>
    </row>
    <row r="816" spans="1:8">
      <c r="A816" s="5" t="s">
        <v>2277</v>
      </c>
      <c r="B816" s="5" t="s">
        <v>2278</v>
      </c>
      <c r="C816" s="5" t="s">
        <v>2279</v>
      </c>
      <c r="D816" s="5" t="s">
        <v>2888</v>
      </c>
      <c r="E816" s="10">
        <v>64.63</v>
      </c>
      <c r="F816" s="11">
        <v>227.81649999999999</v>
      </c>
      <c r="G816" s="10">
        <v>228.35</v>
      </c>
      <c r="H816" s="12">
        <f t="shared" si="12"/>
        <v>-0.23363258156339112</v>
      </c>
    </row>
    <row r="817" spans="1:8">
      <c r="A817" s="5" t="s">
        <v>2280</v>
      </c>
      <c r="B817" s="5" t="s">
        <v>2281</v>
      </c>
      <c r="C817" s="5" t="s">
        <v>2282</v>
      </c>
      <c r="D817" s="5" t="s">
        <v>2888</v>
      </c>
      <c r="E817" s="10">
        <v>71.569999999999993</v>
      </c>
      <c r="F817" s="11">
        <v>251.52189999999999</v>
      </c>
      <c r="G817" s="10">
        <v>252.56</v>
      </c>
      <c r="H817" s="12">
        <f t="shared" si="12"/>
        <v>-0.41103104212860875</v>
      </c>
    </row>
    <row r="818" spans="1:8">
      <c r="A818" s="5" t="s">
        <v>2283</v>
      </c>
      <c r="B818" s="5" t="s">
        <v>2284</v>
      </c>
      <c r="C818" s="5" t="s">
        <v>2285</v>
      </c>
      <c r="D818" s="5" t="s">
        <v>2888</v>
      </c>
      <c r="E818" s="10">
        <v>78.790000000000006</v>
      </c>
      <c r="F818" s="11">
        <v>276.1823</v>
      </c>
      <c r="G818" s="10">
        <v>277.38</v>
      </c>
      <c r="H818" s="12">
        <f t="shared" si="12"/>
        <v>-0.43179032374359994</v>
      </c>
    </row>
    <row r="819" spans="1:8">
      <c r="A819" s="5" t="s">
        <v>2286</v>
      </c>
      <c r="B819" s="5" t="s">
        <v>2287</v>
      </c>
      <c r="C819" s="5" t="s">
        <v>2288</v>
      </c>
      <c r="D819" s="5" t="s">
        <v>2888</v>
      </c>
      <c r="E819" s="10">
        <v>86.01</v>
      </c>
      <c r="F819" s="11">
        <v>300.8426</v>
      </c>
      <c r="G819" s="10">
        <v>301.38</v>
      </c>
      <c r="H819" s="12">
        <f t="shared" si="12"/>
        <v>-0.17831309310504712</v>
      </c>
    </row>
    <row r="820" spans="1:8">
      <c r="A820" s="5" t="s">
        <v>2289</v>
      </c>
      <c r="B820" s="5" t="s">
        <v>2290</v>
      </c>
      <c r="C820" s="5" t="s">
        <v>2291</v>
      </c>
      <c r="D820" s="5" t="s">
        <v>2888</v>
      </c>
      <c r="E820" s="10">
        <v>45.8</v>
      </c>
      <c r="F820" s="11">
        <v>163.70740000000001</v>
      </c>
      <c r="G820" s="10">
        <v>165.73</v>
      </c>
      <c r="H820" s="12">
        <f t="shared" si="12"/>
        <v>-1.2204187533940642</v>
      </c>
    </row>
    <row r="821" spans="1:8">
      <c r="A821" s="5" t="s">
        <v>2292</v>
      </c>
      <c r="B821" s="5" t="s">
        <v>2293</v>
      </c>
      <c r="C821" s="5" t="s">
        <v>2294</v>
      </c>
      <c r="D821" s="5" t="s">
        <v>2888</v>
      </c>
      <c r="E821" s="10">
        <v>54.02</v>
      </c>
      <c r="F821" s="11">
        <v>191.76300000000001</v>
      </c>
      <c r="G821" s="10">
        <v>192.4</v>
      </c>
      <c r="H821" s="12">
        <f t="shared" si="12"/>
        <v>-0.33108108108108131</v>
      </c>
    </row>
    <row r="822" spans="1:8">
      <c r="A822" s="5" t="s">
        <v>2295</v>
      </c>
      <c r="B822" s="5" t="s">
        <v>2296</v>
      </c>
      <c r="C822" s="5" t="s">
        <v>2297</v>
      </c>
      <c r="D822" s="5" t="s">
        <v>2888</v>
      </c>
      <c r="E822" s="10">
        <v>62.24</v>
      </c>
      <c r="F822" s="11">
        <v>219.8186</v>
      </c>
      <c r="G822" s="10">
        <v>220.94</v>
      </c>
      <c r="H822" s="12">
        <f t="shared" si="12"/>
        <v>-0.50755861319815077</v>
      </c>
    </row>
    <row r="823" spans="1:8">
      <c r="A823" s="5" t="s">
        <v>2298</v>
      </c>
      <c r="B823" s="5" t="s">
        <v>2299</v>
      </c>
      <c r="C823" s="5" t="s">
        <v>2300</v>
      </c>
      <c r="D823" s="5" t="s">
        <v>2888</v>
      </c>
      <c r="E823" s="10">
        <v>70.459999999999994</v>
      </c>
      <c r="F823" s="11">
        <v>247.8742</v>
      </c>
      <c r="G823" s="10">
        <v>248.85</v>
      </c>
      <c r="H823" s="12">
        <f t="shared" si="12"/>
        <v>-0.39212376933895621</v>
      </c>
    </row>
    <row r="824" spans="1:8">
      <c r="A824" s="5" t="s">
        <v>2301</v>
      </c>
      <c r="B824" s="5" t="s">
        <v>2302</v>
      </c>
      <c r="C824" s="5" t="s">
        <v>2303</v>
      </c>
      <c r="D824" s="5" t="s">
        <v>2888</v>
      </c>
      <c r="E824" s="10">
        <v>78.680000000000007</v>
      </c>
      <c r="F824" s="11">
        <v>275.9298</v>
      </c>
      <c r="G824" s="10">
        <v>277.38</v>
      </c>
      <c r="H824" s="12">
        <f t="shared" si="12"/>
        <v>-0.52282067921263087</v>
      </c>
    </row>
    <row r="825" spans="1:8">
      <c r="A825" s="5" t="s">
        <v>2304</v>
      </c>
      <c r="B825" s="5" t="s">
        <v>2305</v>
      </c>
      <c r="C825" s="5" t="s">
        <v>2306</v>
      </c>
      <c r="D825" s="5" t="s">
        <v>2888</v>
      </c>
      <c r="E825" s="10">
        <v>86.9</v>
      </c>
      <c r="F825" s="11">
        <v>303.9853</v>
      </c>
      <c r="G825" s="10">
        <v>305.81</v>
      </c>
      <c r="H825" s="12">
        <f t="shared" si="12"/>
        <v>-0.59667767568098062</v>
      </c>
    </row>
    <row r="826" spans="1:8">
      <c r="A826" s="5" t="s">
        <v>2307</v>
      </c>
      <c r="B826" s="5" t="s">
        <v>2308</v>
      </c>
      <c r="C826" s="5" t="s">
        <v>2309</v>
      </c>
      <c r="D826" s="5" t="s">
        <v>2888</v>
      </c>
      <c r="E826" s="10">
        <v>95.12</v>
      </c>
      <c r="F826" s="11">
        <v>332.04090000000002</v>
      </c>
      <c r="G826" s="10">
        <v>333.41</v>
      </c>
      <c r="H826" s="12">
        <f t="shared" si="12"/>
        <v>-0.41063555382262168</v>
      </c>
    </row>
    <row r="827" spans="1:8">
      <c r="A827" s="5" t="s">
        <v>2310</v>
      </c>
      <c r="B827" s="5" t="s">
        <v>2311</v>
      </c>
      <c r="C827" s="5" t="s">
        <v>2312</v>
      </c>
      <c r="D827" s="5" t="s">
        <v>2888</v>
      </c>
      <c r="E827" s="10">
        <v>48.35</v>
      </c>
      <c r="F827" s="11">
        <v>172.62450000000001</v>
      </c>
      <c r="G827" s="10">
        <v>175.41</v>
      </c>
      <c r="H827" s="12">
        <f t="shared" si="12"/>
        <v>-1.5879938429963998</v>
      </c>
    </row>
    <row r="828" spans="1:8">
      <c r="A828" s="5" t="s">
        <v>2313</v>
      </c>
      <c r="B828" s="5" t="s">
        <v>2314</v>
      </c>
      <c r="C828" s="5" t="s">
        <v>2315</v>
      </c>
      <c r="D828" s="5" t="s">
        <v>2888</v>
      </c>
      <c r="E828" s="10">
        <v>57.85</v>
      </c>
      <c r="F828" s="11">
        <v>205.03030000000001</v>
      </c>
      <c r="G828" s="10">
        <v>205.59</v>
      </c>
      <c r="H828" s="12">
        <f t="shared" si="12"/>
        <v>-0.27224086774648198</v>
      </c>
    </row>
    <row r="829" spans="1:8">
      <c r="A829" s="5" t="s">
        <v>2316</v>
      </c>
      <c r="B829" s="5" t="s">
        <v>4690</v>
      </c>
      <c r="C829" s="5" t="s">
        <v>4691</v>
      </c>
      <c r="D829" s="5" t="s">
        <v>2888</v>
      </c>
      <c r="E829" s="10">
        <v>67.349999999999994</v>
      </c>
      <c r="F829" s="11">
        <v>237.43610000000001</v>
      </c>
      <c r="G829" s="10">
        <v>237.31</v>
      </c>
      <c r="H829" s="12">
        <f t="shared" si="12"/>
        <v>5.3137246639420203E-2</v>
      </c>
    </row>
    <row r="830" spans="1:8">
      <c r="A830" s="5" t="s">
        <v>4692</v>
      </c>
      <c r="B830" s="5" t="s">
        <v>4693</v>
      </c>
      <c r="C830" s="5" t="s">
        <v>4694</v>
      </c>
      <c r="D830" s="5" t="s">
        <v>2888</v>
      </c>
      <c r="E830" s="10">
        <v>76.569999999999993</v>
      </c>
      <c r="F830" s="11">
        <v>268.88690000000003</v>
      </c>
      <c r="G830" s="10">
        <v>269.45</v>
      </c>
      <c r="H830" s="12">
        <f t="shared" si="12"/>
        <v>-0.20898125811837559</v>
      </c>
    </row>
    <row r="831" spans="1:8">
      <c r="A831" s="5" t="s">
        <v>4695</v>
      </c>
      <c r="B831" s="5" t="s">
        <v>4696</v>
      </c>
      <c r="C831" s="5" t="s">
        <v>4697</v>
      </c>
      <c r="D831" s="5" t="s">
        <v>2888</v>
      </c>
      <c r="E831" s="10">
        <v>85.79</v>
      </c>
      <c r="F831" s="11">
        <v>300.33760000000001</v>
      </c>
      <c r="G831" s="10">
        <v>301.38</v>
      </c>
      <c r="H831" s="12">
        <f t="shared" si="12"/>
        <v>-0.34587563872851101</v>
      </c>
    </row>
    <row r="832" spans="1:8">
      <c r="A832" s="5" t="s">
        <v>4698</v>
      </c>
      <c r="B832" s="5" t="s">
        <v>4699</v>
      </c>
      <c r="C832" s="5" t="s">
        <v>4700</v>
      </c>
      <c r="D832" s="5" t="s">
        <v>2888</v>
      </c>
      <c r="E832" s="10">
        <v>95.01</v>
      </c>
      <c r="F832" s="11">
        <v>331.78840000000002</v>
      </c>
      <c r="G832" s="10">
        <v>333.41</v>
      </c>
      <c r="H832" s="12">
        <f t="shared" si="12"/>
        <v>-0.48636813532887452</v>
      </c>
    </row>
    <row r="833" spans="1:8">
      <c r="A833" s="5" t="s">
        <v>4701</v>
      </c>
      <c r="B833" s="5" t="s">
        <v>4702</v>
      </c>
      <c r="C833" s="5" t="s">
        <v>4703</v>
      </c>
      <c r="D833" s="5" t="s">
        <v>2888</v>
      </c>
      <c r="E833" s="10">
        <v>104.23</v>
      </c>
      <c r="F833" s="11">
        <v>363.23919999999998</v>
      </c>
      <c r="G833" s="10">
        <v>366.47</v>
      </c>
      <c r="H833" s="12">
        <f t="shared" si="12"/>
        <v>-0.88160013097935552</v>
      </c>
    </row>
    <row r="834" spans="1:8">
      <c r="A834" s="5" t="s">
        <v>4704</v>
      </c>
      <c r="B834" s="5" t="s">
        <v>4705</v>
      </c>
      <c r="C834" s="5"/>
      <c r="D834" s="5"/>
      <c r="E834" s="10"/>
      <c r="F834" s="11"/>
      <c r="G834" s="10"/>
      <c r="H834" s="12">
        <f t="shared" si="12"/>
        <v>0</v>
      </c>
    </row>
    <row r="835" spans="1:8">
      <c r="A835" s="5" t="s">
        <v>4706</v>
      </c>
      <c r="B835" s="5" t="s">
        <v>4707</v>
      </c>
      <c r="C835" s="5" t="s">
        <v>380</v>
      </c>
      <c r="D835" s="5" t="s">
        <v>2888</v>
      </c>
      <c r="E835" s="10">
        <v>53.61</v>
      </c>
      <c r="F835" s="11">
        <v>190.3082</v>
      </c>
      <c r="G835" s="10">
        <v>193.54</v>
      </c>
      <c r="H835" s="12">
        <f t="shared" si="12"/>
        <v>-1.6698356928800211</v>
      </c>
    </row>
    <row r="836" spans="1:8">
      <c r="A836" s="5" t="s">
        <v>4708</v>
      </c>
      <c r="B836" s="5" t="s">
        <v>4709</v>
      </c>
      <c r="C836" s="5" t="s">
        <v>4710</v>
      </c>
      <c r="D836" s="5" t="s">
        <v>2888</v>
      </c>
      <c r="E836" s="10">
        <v>57.16</v>
      </c>
      <c r="F836" s="11">
        <v>202.62049999999999</v>
      </c>
      <c r="G836" s="10">
        <v>207.03</v>
      </c>
      <c r="H836" s="12">
        <f t="shared" si="12"/>
        <v>-2.1298845577935608</v>
      </c>
    </row>
    <row r="837" spans="1:8">
      <c r="A837" s="5" t="s">
        <v>4711</v>
      </c>
      <c r="B837" s="5" t="s">
        <v>4712</v>
      </c>
      <c r="C837" s="5" t="s">
        <v>4713</v>
      </c>
      <c r="D837" s="5" t="s">
        <v>2888</v>
      </c>
      <c r="E837" s="10">
        <v>60.99</v>
      </c>
      <c r="F837" s="11">
        <v>215.8878</v>
      </c>
      <c r="G837" s="10">
        <v>217.95</v>
      </c>
      <c r="H837" s="12">
        <f t="shared" ref="H837:H900" si="13">IF(E837=0,0,(F837-G837)/G837*100)</f>
        <v>-0.94618031658636848</v>
      </c>
    </row>
    <row r="838" spans="1:8">
      <c r="A838" s="5" t="s">
        <v>4714</v>
      </c>
      <c r="B838" s="5" t="s">
        <v>4715</v>
      </c>
      <c r="C838" s="5" t="s">
        <v>4716</v>
      </c>
      <c r="D838" s="5" t="s">
        <v>2888</v>
      </c>
      <c r="E838" s="10">
        <v>60.72</v>
      </c>
      <c r="F838" s="11">
        <v>214.71610000000001</v>
      </c>
      <c r="G838" s="10">
        <v>218.88</v>
      </c>
      <c r="H838" s="12">
        <f t="shared" si="13"/>
        <v>-1.902366593567244</v>
      </c>
    </row>
    <row r="839" spans="1:8">
      <c r="A839" s="5" t="s">
        <v>4717</v>
      </c>
      <c r="B839" s="5" t="s">
        <v>4718</v>
      </c>
      <c r="C839" s="5" t="s">
        <v>4719</v>
      </c>
      <c r="D839" s="5" t="s">
        <v>2888</v>
      </c>
      <c r="E839" s="10">
        <v>65.55</v>
      </c>
      <c r="F839" s="11">
        <v>231.37860000000001</v>
      </c>
      <c r="G839" s="10">
        <v>233.3</v>
      </c>
      <c r="H839" s="12">
        <f t="shared" si="13"/>
        <v>-0.82357479639948805</v>
      </c>
    </row>
    <row r="840" spans="1:8">
      <c r="A840" s="5" t="s">
        <v>4720</v>
      </c>
      <c r="B840" s="5" t="s">
        <v>4721</v>
      </c>
      <c r="C840" s="5" t="s">
        <v>4722</v>
      </c>
      <c r="D840" s="5" t="s">
        <v>2888</v>
      </c>
      <c r="E840" s="10">
        <v>72.34</v>
      </c>
      <c r="F840" s="11">
        <v>254.7261</v>
      </c>
      <c r="G840" s="10">
        <v>249.67</v>
      </c>
      <c r="H840" s="12">
        <f t="shared" si="13"/>
        <v>2.0251131493571575</v>
      </c>
    </row>
    <row r="841" spans="1:8">
      <c r="A841" s="5" t="s">
        <v>4723</v>
      </c>
      <c r="B841" s="5" t="s">
        <v>4724</v>
      </c>
      <c r="C841" s="5" t="s">
        <v>4725</v>
      </c>
      <c r="D841" s="5" t="s">
        <v>2888</v>
      </c>
      <c r="E841" s="10">
        <v>55.89</v>
      </c>
      <c r="F841" s="11">
        <v>198.05359999999999</v>
      </c>
      <c r="G841" s="10">
        <v>201.67</v>
      </c>
      <c r="H841" s="12">
        <f t="shared" si="13"/>
        <v>-1.7932265582387061</v>
      </c>
    </row>
    <row r="842" spans="1:8">
      <c r="A842" s="5" t="s">
        <v>7299</v>
      </c>
      <c r="B842" s="5" t="s">
        <v>7300</v>
      </c>
      <c r="C842" s="5" t="s">
        <v>7301</v>
      </c>
      <c r="D842" s="5" t="s">
        <v>2888</v>
      </c>
      <c r="E842" s="10">
        <v>61.72</v>
      </c>
      <c r="F842" s="11">
        <v>218.1113</v>
      </c>
      <c r="G842" s="10">
        <v>220.11</v>
      </c>
      <c r="H842" s="12">
        <f t="shared" si="13"/>
        <v>-0.90804597701150036</v>
      </c>
    </row>
    <row r="843" spans="1:8">
      <c r="A843" s="5" t="s">
        <v>7302</v>
      </c>
      <c r="B843" s="5" t="s">
        <v>7303</v>
      </c>
      <c r="C843" s="5" t="s">
        <v>7304</v>
      </c>
      <c r="D843" s="5" t="s">
        <v>2888</v>
      </c>
      <c r="E843" s="10">
        <v>67.55</v>
      </c>
      <c r="F843" s="11">
        <v>238.16900000000001</v>
      </c>
      <c r="G843" s="10">
        <v>240.71</v>
      </c>
      <c r="H843" s="12">
        <f t="shared" si="13"/>
        <v>-1.0556271031531705</v>
      </c>
    </row>
    <row r="844" spans="1:8">
      <c r="A844" s="5" t="s">
        <v>7305</v>
      </c>
      <c r="B844" s="5" t="s">
        <v>7306</v>
      </c>
      <c r="C844" s="5" t="s">
        <v>7307</v>
      </c>
      <c r="D844" s="5" t="s">
        <v>2888</v>
      </c>
      <c r="E844" s="10">
        <v>73.38</v>
      </c>
      <c r="F844" s="11">
        <v>258.22669999999999</v>
      </c>
      <c r="G844" s="10">
        <v>261.20999999999998</v>
      </c>
      <c r="H844" s="12">
        <f t="shared" si="13"/>
        <v>-1.1421078825466047</v>
      </c>
    </row>
    <row r="845" spans="1:8">
      <c r="A845" s="5" t="s">
        <v>7308</v>
      </c>
      <c r="B845" s="5" t="s">
        <v>7309</v>
      </c>
      <c r="C845" s="5" t="s">
        <v>7310</v>
      </c>
      <c r="D845" s="5" t="s">
        <v>2888</v>
      </c>
      <c r="E845" s="10">
        <v>79.489999999999995</v>
      </c>
      <c r="F845" s="11">
        <v>279.23939999999999</v>
      </c>
      <c r="G845" s="10">
        <v>281.81</v>
      </c>
      <c r="H845" s="12">
        <f t="shared" si="13"/>
        <v>-0.91217486959299288</v>
      </c>
    </row>
    <row r="846" spans="1:8">
      <c r="A846" s="5" t="s">
        <v>7311</v>
      </c>
      <c r="B846" s="5" t="s">
        <v>7312</v>
      </c>
      <c r="C846" s="5" t="s">
        <v>7313</v>
      </c>
      <c r="D846" s="5" t="s">
        <v>2888</v>
      </c>
      <c r="E846" s="10">
        <v>60.72</v>
      </c>
      <c r="F846" s="11">
        <v>214.71610000000001</v>
      </c>
      <c r="G846" s="10">
        <v>216.3</v>
      </c>
      <c r="H846" s="12">
        <f t="shared" si="13"/>
        <v>-0.73226999537679138</v>
      </c>
    </row>
    <row r="847" spans="1:8">
      <c r="A847" s="5" t="s">
        <v>7314</v>
      </c>
      <c r="B847" s="5" t="s">
        <v>7315</v>
      </c>
      <c r="C847" s="5" t="s">
        <v>7316</v>
      </c>
      <c r="D847" s="5" t="s">
        <v>2888</v>
      </c>
      <c r="E847" s="10">
        <v>67.55</v>
      </c>
      <c r="F847" s="11">
        <v>238.16900000000001</v>
      </c>
      <c r="G847" s="10">
        <v>240.71</v>
      </c>
      <c r="H847" s="12">
        <f t="shared" si="13"/>
        <v>-1.0556271031531705</v>
      </c>
    </row>
    <row r="848" spans="1:8">
      <c r="A848" s="5" t="s">
        <v>7317</v>
      </c>
      <c r="B848" s="5" t="s">
        <v>7318</v>
      </c>
      <c r="C848" s="5" t="s">
        <v>7319</v>
      </c>
      <c r="D848" s="5" t="s">
        <v>2888</v>
      </c>
      <c r="E848" s="10">
        <v>74.94</v>
      </c>
      <c r="F848" s="11">
        <v>263.53190000000001</v>
      </c>
      <c r="G848" s="10">
        <v>264.92</v>
      </c>
      <c r="H848" s="12">
        <f t="shared" si="13"/>
        <v>-0.5239695002264867</v>
      </c>
    </row>
    <row r="849" spans="1:8">
      <c r="A849" s="5" t="s">
        <v>7320</v>
      </c>
      <c r="B849" s="5" t="s">
        <v>7321</v>
      </c>
      <c r="C849" s="5" t="s">
        <v>7322</v>
      </c>
      <c r="D849" s="5" t="s">
        <v>2888</v>
      </c>
      <c r="E849" s="10">
        <v>82.05</v>
      </c>
      <c r="F849" s="11">
        <v>287.93979999999999</v>
      </c>
      <c r="G849" s="10">
        <v>289.74</v>
      </c>
      <c r="H849" s="12">
        <f t="shared" si="13"/>
        <v>-0.62131566231794633</v>
      </c>
    </row>
    <row r="850" spans="1:8">
      <c r="A850" s="5" t="s">
        <v>7323</v>
      </c>
      <c r="B850" s="5" t="s">
        <v>7324</v>
      </c>
      <c r="C850" s="5" t="s">
        <v>7325</v>
      </c>
      <c r="D850" s="5" t="s">
        <v>2888</v>
      </c>
      <c r="E850" s="10">
        <v>88.88</v>
      </c>
      <c r="F850" s="11">
        <v>311.39260000000002</v>
      </c>
      <c r="G850" s="10">
        <v>313.74</v>
      </c>
      <c r="H850" s="12">
        <f t="shared" si="13"/>
        <v>-0.74819914578950508</v>
      </c>
    </row>
    <row r="851" spans="1:8">
      <c r="A851" s="5" t="s">
        <v>7326</v>
      </c>
      <c r="B851" s="5" t="s">
        <v>7327</v>
      </c>
      <c r="C851" s="5" t="s">
        <v>7328</v>
      </c>
      <c r="D851" s="5" t="s">
        <v>2888</v>
      </c>
      <c r="E851" s="10">
        <v>65.55</v>
      </c>
      <c r="F851" s="11">
        <v>231.37860000000001</v>
      </c>
      <c r="G851" s="10">
        <v>233.3</v>
      </c>
      <c r="H851" s="12">
        <f t="shared" si="13"/>
        <v>-0.82357479639948805</v>
      </c>
    </row>
    <row r="852" spans="1:8">
      <c r="A852" s="5" t="s">
        <v>7329</v>
      </c>
      <c r="B852" s="5" t="s">
        <v>7330</v>
      </c>
      <c r="C852" s="5" t="s">
        <v>7331</v>
      </c>
      <c r="D852" s="5" t="s">
        <v>2888</v>
      </c>
      <c r="E852" s="10">
        <v>73.38</v>
      </c>
      <c r="F852" s="11">
        <v>258.22669999999999</v>
      </c>
      <c r="G852" s="10">
        <v>261.20999999999998</v>
      </c>
      <c r="H852" s="12">
        <f t="shared" si="13"/>
        <v>-1.1421078825466047</v>
      </c>
    </row>
    <row r="853" spans="1:8">
      <c r="A853" s="5" t="s">
        <v>7332</v>
      </c>
      <c r="B853" s="5" t="s">
        <v>7333</v>
      </c>
      <c r="C853" s="5" t="s">
        <v>7334</v>
      </c>
      <c r="D853" s="5" t="s">
        <v>2888</v>
      </c>
      <c r="E853" s="10">
        <v>81.77</v>
      </c>
      <c r="F853" s="11">
        <v>286.98480000000001</v>
      </c>
      <c r="G853" s="10">
        <v>289.74</v>
      </c>
      <c r="H853" s="12">
        <f t="shared" si="13"/>
        <v>-0.95092151584178986</v>
      </c>
    </row>
    <row r="854" spans="1:8">
      <c r="A854" s="5" t="s">
        <v>7335</v>
      </c>
      <c r="B854" s="5" t="s">
        <v>7336</v>
      </c>
      <c r="C854" s="5" t="s">
        <v>7337</v>
      </c>
      <c r="D854" s="5" t="s">
        <v>2888</v>
      </c>
      <c r="E854" s="10">
        <v>89.6</v>
      </c>
      <c r="F854" s="11">
        <v>313.83280000000002</v>
      </c>
      <c r="G854" s="10">
        <v>318.17</v>
      </c>
      <c r="H854" s="12">
        <f t="shared" si="13"/>
        <v>-1.3631706320520462</v>
      </c>
    </row>
    <row r="855" spans="1:8">
      <c r="A855" s="5" t="s">
        <v>7338</v>
      </c>
      <c r="B855" s="5" t="s">
        <v>7339</v>
      </c>
      <c r="C855" s="5" t="s">
        <v>7340</v>
      </c>
      <c r="D855" s="5" t="s">
        <v>2888</v>
      </c>
      <c r="E855" s="10">
        <v>97.99</v>
      </c>
      <c r="F855" s="11">
        <v>342.59089999999998</v>
      </c>
      <c r="G855" s="10">
        <v>345.77</v>
      </c>
      <c r="H855" s="12">
        <f t="shared" si="13"/>
        <v>-0.91942620817306464</v>
      </c>
    </row>
    <row r="856" spans="1:8">
      <c r="A856" s="5" t="s">
        <v>7341</v>
      </c>
      <c r="B856" s="5" t="s">
        <v>7342</v>
      </c>
      <c r="C856" s="5" t="s">
        <v>7343</v>
      </c>
      <c r="D856" s="5" t="s">
        <v>2888</v>
      </c>
      <c r="E856" s="10">
        <v>70.38</v>
      </c>
      <c r="F856" s="11">
        <v>248.0411</v>
      </c>
      <c r="G856" s="10">
        <v>249.67</v>
      </c>
      <c r="H856" s="12">
        <f t="shared" si="13"/>
        <v>-0.65242119597868686</v>
      </c>
    </row>
    <row r="857" spans="1:8">
      <c r="A857" s="5" t="s">
        <v>7344</v>
      </c>
      <c r="B857" s="5" t="s">
        <v>7345</v>
      </c>
      <c r="C857" s="5" t="s">
        <v>9819</v>
      </c>
      <c r="D857" s="5" t="s">
        <v>2888</v>
      </c>
      <c r="E857" s="10">
        <v>79.489999999999995</v>
      </c>
      <c r="F857" s="11">
        <v>279.23939999999999</v>
      </c>
      <c r="G857" s="10">
        <v>281.81</v>
      </c>
      <c r="H857" s="12">
        <f t="shared" si="13"/>
        <v>-0.91217486959299288</v>
      </c>
    </row>
    <row r="858" spans="1:8">
      <c r="A858" s="5" t="s">
        <v>9820</v>
      </c>
      <c r="B858" s="5" t="s">
        <v>9821</v>
      </c>
      <c r="C858" s="5" t="s">
        <v>9822</v>
      </c>
      <c r="D858" s="5" t="s">
        <v>2888</v>
      </c>
      <c r="E858" s="10">
        <v>88.6</v>
      </c>
      <c r="F858" s="11">
        <v>310.43759999999997</v>
      </c>
      <c r="G858" s="10">
        <v>313.74</v>
      </c>
      <c r="H858" s="12">
        <f t="shared" si="13"/>
        <v>-1.0525913176515693</v>
      </c>
    </row>
    <row r="859" spans="1:8">
      <c r="A859" s="5" t="s">
        <v>9823</v>
      </c>
      <c r="B859" s="5" t="s">
        <v>9824</v>
      </c>
      <c r="C859" s="5" t="s">
        <v>9825</v>
      </c>
      <c r="D859" s="5" t="s">
        <v>2888</v>
      </c>
      <c r="E859" s="10">
        <v>97.99</v>
      </c>
      <c r="F859" s="11">
        <v>342.59089999999998</v>
      </c>
      <c r="G859" s="10">
        <v>345.77</v>
      </c>
      <c r="H859" s="12">
        <f t="shared" si="13"/>
        <v>-0.91942620817306464</v>
      </c>
    </row>
    <row r="860" spans="1:8">
      <c r="A860" s="5" t="s">
        <v>9826</v>
      </c>
      <c r="B860" s="5" t="s">
        <v>9827</v>
      </c>
      <c r="C860" s="5" t="s">
        <v>9828</v>
      </c>
      <c r="D860" s="5" t="s">
        <v>2888</v>
      </c>
      <c r="E860" s="10">
        <v>107.38</v>
      </c>
      <c r="F860" s="11">
        <v>374.74419999999998</v>
      </c>
      <c r="G860" s="10">
        <v>378.83</v>
      </c>
      <c r="H860" s="12">
        <f t="shared" si="13"/>
        <v>-1.0785312673230751</v>
      </c>
    </row>
    <row r="861" spans="1:8">
      <c r="A861" s="5" t="s">
        <v>9829</v>
      </c>
      <c r="B861" s="5" t="s">
        <v>9830</v>
      </c>
      <c r="C861" s="5"/>
      <c r="D861" s="5"/>
      <c r="E861" s="10"/>
      <c r="F861" s="11"/>
      <c r="G861" s="10"/>
      <c r="H861" s="12">
        <f t="shared" si="13"/>
        <v>0</v>
      </c>
    </row>
    <row r="862" spans="1:8">
      <c r="A862" s="5" t="s">
        <v>9831</v>
      </c>
      <c r="B862" s="5" t="s">
        <v>9832</v>
      </c>
      <c r="C862" s="5" t="s">
        <v>381</v>
      </c>
      <c r="D862" s="5" t="s">
        <v>2888</v>
      </c>
      <c r="E862" s="10">
        <v>42.51</v>
      </c>
      <c r="F862" s="11">
        <v>149.8382</v>
      </c>
      <c r="G862" s="10">
        <v>151.31</v>
      </c>
      <c r="H862" s="12">
        <f t="shared" si="13"/>
        <v>-0.97270504262771917</v>
      </c>
    </row>
    <row r="863" spans="1:8">
      <c r="A863" s="5" t="s">
        <v>9833</v>
      </c>
      <c r="B863" s="5" t="s">
        <v>9834</v>
      </c>
      <c r="C863" s="5" t="s">
        <v>9835</v>
      </c>
      <c r="D863" s="5" t="s">
        <v>2888</v>
      </c>
      <c r="E863" s="10">
        <v>46.06</v>
      </c>
      <c r="F863" s="11">
        <v>162.15049999999999</v>
      </c>
      <c r="G863" s="10">
        <v>164.8</v>
      </c>
      <c r="H863" s="12">
        <f t="shared" si="13"/>
        <v>-1.6077063106796221</v>
      </c>
    </row>
    <row r="864" spans="1:8">
      <c r="A864" s="5" t="s">
        <v>9836</v>
      </c>
      <c r="B864" s="5" t="s">
        <v>9837</v>
      </c>
      <c r="C864" s="5" t="s">
        <v>9838</v>
      </c>
      <c r="D864" s="5" t="s">
        <v>2888</v>
      </c>
      <c r="E864" s="10">
        <v>49.89</v>
      </c>
      <c r="F864" s="11">
        <v>175.4178</v>
      </c>
      <c r="G864" s="10">
        <v>175.72</v>
      </c>
      <c r="H864" s="12">
        <f t="shared" si="13"/>
        <v>-0.17197814705212788</v>
      </c>
    </row>
    <row r="865" spans="1:8">
      <c r="A865" s="5" t="s">
        <v>9839</v>
      </c>
      <c r="B865" s="5" t="s">
        <v>9840</v>
      </c>
      <c r="C865" s="5" t="s">
        <v>9841</v>
      </c>
      <c r="D865" s="5" t="s">
        <v>2888</v>
      </c>
      <c r="E865" s="10">
        <v>49.62</v>
      </c>
      <c r="F865" s="11">
        <v>174.24610000000001</v>
      </c>
      <c r="G865" s="10">
        <v>176.64</v>
      </c>
      <c r="H865" s="12">
        <f t="shared" si="13"/>
        <v>-1.3552423007246228</v>
      </c>
    </row>
    <row r="866" spans="1:8">
      <c r="A866" s="5" t="s">
        <v>9842</v>
      </c>
      <c r="B866" s="5" t="s">
        <v>9843</v>
      </c>
      <c r="C866" s="5" t="s">
        <v>9844</v>
      </c>
      <c r="D866" s="5" t="s">
        <v>2888</v>
      </c>
      <c r="E866" s="10">
        <v>54.45</v>
      </c>
      <c r="F866" s="11">
        <v>190.90860000000001</v>
      </c>
      <c r="G866" s="10">
        <v>191.06</v>
      </c>
      <c r="H866" s="12">
        <f t="shared" si="13"/>
        <v>-7.9242122893329478E-2</v>
      </c>
    </row>
    <row r="867" spans="1:8">
      <c r="A867" s="5" t="s">
        <v>9845</v>
      </c>
      <c r="B867" s="5" t="s">
        <v>9846</v>
      </c>
      <c r="C867" s="5" t="s">
        <v>9847</v>
      </c>
      <c r="D867" s="5" t="s">
        <v>2888</v>
      </c>
      <c r="E867" s="10">
        <v>60.96</v>
      </c>
      <c r="F867" s="11">
        <v>213.30109999999999</v>
      </c>
      <c r="G867" s="10">
        <v>207.44</v>
      </c>
      <c r="H867" s="12">
        <f t="shared" si="13"/>
        <v>2.8254435017354385</v>
      </c>
    </row>
    <row r="868" spans="1:8">
      <c r="A868" s="5" t="s">
        <v>9848</v>
      </c>
      <c r="B868" s="5" t="s">
        <v>9849</v>
      </c>
      <c r="C868" s="5" t="s">
        <v>9850</v>
      </c>
      <c r="D868" s="5" t="s">
        <v>2888</v>
      </c>
      <c r="E868" s="10">
        <v>32.57</v>
      </c>
      <c r="F868" s="11">
        <v>115.5583</v>
      </c>
      <c r="G868" s="10">
        <v>117.01</v>
      </c>
      <c r="H868" s="12">
        <f t="shared" si="13"/>
        <v>-1.240663191180243</v>
      </c>
    </row>
    <row r="869" spans="1:8">
      <c r="A869" s="5" t="s">
        <v>9851</v>
      </c>
      <c r="B869" s="5" t="s">
        <v>9852</v>
      </c>
      <c r="C869" s="5" t="s">
        <v>9853</v>
      </c>
      <c r="D869" s="5" t="s">
        <v>2888</v>
      </c>
      <c r="E869" s="10">
        <v>38.68</v>
      </c>
      <c r="F869" s="11">
        <v>136.571</v>
      </c>
      <c r="G869" s="10">
        <v>138.02000000000001</v>
      </c>
      <c r="H869" s="12">
        <f t="shared" si="13"/>
        <v>-1.0498478481379598</v>
      </c>
    </row>
    <row r="870" spans="1:8">
      <c r="A870" s="5" t="s">
        <v>9854</v>
      </c>
      <c r="B870" s="5" t="s">
        <v>9855</v>
      </c>
      <c r="C870" s="5" t="s">
        <v>9856</v>
      </c>
      <c r="D870" s="5" t="s">
        <v>2888</v>
      </c>
      <c r="E870" s="10">
        <v>44.79</v>
      </c>
      <c r="F870" s="11">
        <v>157.58359999999999</v>
      </c>
      <c r="G870" s="10">
        <v>159.44</v>
      </c>
      <c r="H870" s="12">
        <f t="shared" si="13"/>
        <v>-1.1643251379829453</v>
      </c>
    </row>
    <row r="871" spans="1:8">
      <c r="A871" s="5" t="s">
        <v>9857</v>
      </c>
      <c r="B871" s="5" t="s">
        <v>9858</v>
      </c>
      <c r="C871" s="5" t="s">
        <v>9859</v>
      </c>
      <c r="D871" s="5" t="s">
        <v>2888</v>
      </c>
      <c r="E871" s="10">
        <v>50.62</v>
      </c>
      <c r="F871" s="11">
        <v>177.6413</v>
      </c>
      <c r="G871" s="10">
        <v>177.88</v>
      </c>
      <c r="H871" s="12">
        <f t="shared" si="13"/>
        <v>-0.1341915898358412</v>
      </c>
    </row>
    <row r="872" spans="1:8">
      <c r="A872" s="5" t="s">
        <v>9860</v>
      </c>
      <c r="B872" s="5" t="s">
        <v>9861</v>
      </c>
      <c r="C872" s="5" t="s">
        <v>9862</v>
      </c>
      <c r="D872" s="5" t="s">
        <v>2888</v>
      </c>
      <c r="E872" s="10">
        <v>56.45</v>
      </c>
      <c r="F872" s="11">
        <v>197.69900000000001</v>
      </c>
      <c r="G872" s="10">
        <v>198.48</v>
      </c>
      <c r="H872" s="12">
        <f t="shared" si="13"/>
        <v>-0.3934905280128867</v>
      </c>
    </row>
    <row r="873" spans="1:8">
      <c r="A873" s="5" t="s">
        <v>9863</v>
      </c>
      <c r="B873" s="5" t="s">
        <v>9864</v>
      </c>
      <c r="C873" s="5" t="s">
        <v>9865</v>
      </c>
      <c r="D873" s="5" t="s">
        <v>2888</v>
      </c>
      <c r="E873" s="10">
        <v>62.28</v>
      </c>
      <c r="F873" s="11">
        <v>217.7567</v>
      </c>
      <c r="G873" s="10">
        <v>218.98</v>
      </c>
      <c r="H873" s="12">
        <f t="shared" si="13"/>
        <v>-0.55863549182573513</v>
      </c>
    </row>
    <row r="874" spans="1:8">
      <c r="A874" s="5" t="s">
        <v>9866</v>
      </c>
      <c r="B874" s="5" t="s">
        <v>9867</v>
      </c>
      <c r="C874" s="5" t="s">
        <v>9868</v>
      </c>
      <c r="D874" s="5" t="s">
        <v>2888</v>
      </c>
      <c r="E874" s="10">
        <v>68.39</v>
      </c>
      <c r="F874" s="11">
        <v>238.76939999999999</v>
      </c>
      <c r="G874" s="10">
        <v>239.58</v>
      </c>
      <c r="H874" s="12">
        <f t="shared" si="13"/>
        <v>-0.33834209867268639</v>
      </c>
    </row>
    <row r="875" spans="1:8">
      <c r="A875" s="5" t="s">
        <v>9869</v>
      </c>
      <c r="B875" s="5" t="s">
        <v>9870</v>
      </c>
      <c r="C875" s="5" t="s">
        <v>9871</v>
      </c>
      <c r="D875" s="5" t="s">
        <v>2888</v>
      </c>
      <c r="E875" s="10">
        <v>35.4</v>
      </c>
      <c r="F875" s="11">
        <v>125.43040000000001</v>
      </c>
      <c r="G875" s="10">
        <v>126.59</v>
      </c>
      <c r="H875" s="12">
        <f t="shared" si="13"/>
        <v>-0.91602812228453878</v>
      </c>
    </row>
    <row r="876" spans="1:8">
      <c r="A876" s="5" t="s">
        <v>9872</v>
      </c>
      <c r="B876" s="5" t="s">
        <v>9873</v>
      </c>
      <c r="C876" s="5" t="s">
        <v>9874</v>
      </c>
      <c r="D876" s="5" t="s">
        <v>2888</v>
      </c>
      <c r="E876" s="10">
        <v>42.51</v>
      </c>
      <c r="F876" s="11">
        <v>149.8382</v>
      </c>
      <c r="G876" s="10">
        <v>151.31</v>
      </c>
      <c r="H876" s="12">
        <f t="shared" si="13"/>
        <v>-0.97270504262771917</v>
      </c>
    </row>
    <row r="877" spans="1:8">
      <c r="A877" s="5" t="s">
        <v>9875</v>
      </c>
      <c r="B877" s="5" t="s">
        <v>9876</v>
      </c>
      <c r="C877" s="5" t="s">
        <v>9877</v>
      </c>
      <c r="D877" s="5" t="s">
        <v>2888</v>
      </c>
      <c r="E877" s="10">
        <v>49.62</v>
      </c>
      <c r="F877" s="11">
        <v>174.24610000000001</v>
      </c>
      <c r="G877" s="10">
        <v>174.07</v>
      </c>
      <c r="H877" s="12">
        <f t="shared" si="13"/>
        <v>0.10116619750676135</v>
      </c>
    </row>
    <row r="878" spans="1:8">
      <c r="A878" s="5" t="s">
        <v>9878</v>
      </c>
      <c r="B878" s="5" t="s">
        <v>9879</v>
      </c>
      <c r="C878" s="5" t="s">
        <v>9880</v>
      </c>
      <c r="D878" s="5" t="s">
        <v>2888</v>
      </c>
      <c r="E878" s="10">
        <v>56.45</v>
      </c>
      <c r="F878" s="11">
        <v>197.69900000000001</v>
      </c>
      <c r="G878" s="10">
        <v>198.48</v>
      </c>
      <c r="H878" s="12">
        <f t="shared" si="13"/>
        <v>-0.3934905280128867</v>
      </c>
    </row>
    <row r="879" spans="1:8">
      <c r="A879" s="5" t="s">
        <v>9881</v>
      </c>
      <c r="B879" s="5" t="s">
        <v>9882</v>
      </c>
      <c r="C879" s="5" t="s">
        <v>9883</v>
      </c>
      <c r="D879" s="5" t="s">
        <v>2888</v>
      </c>
      <c r="E879" s="10">
        <v>63.56</v>
      </c>
      <c r="F879" s="11">
        <v>222.1069</v>
      </c>
      <c r="G879" s="10">
        <v>222.69</v>
      </c>
      <c r="H879" s="12">
        <f t="shared" si="13"/>
        <v>-0.26184381876150781</v>
      </c>
    </row>
    <row r="880" spans="1:8">
      <c r="A880" s="5" t="s">
        <v>9884</v>
      </c>
      <c r="B880" s="5" t="s">
        <v>9885</v>
      </c>
      <c r="C880" s="5" t="s">
        <v>9886</v>
      </c>
      <c r="D880" s="5" t="s">
        <v>2888</v>
      </c>
      <c r="E880" s="10">
        <v>70.67</v>
      </c>
      <c r="F880" s="11">
        <v>246.51480000000001</v>
      </c>
      <c r="G880" s="10">
        <v>247.51</v>
      </c>
      <c r="H880" s="12">
        <f t="shared" si="13"/>
        <v>-0.40208476425194251</v>
      </c>
    </row>
    <row r="881" spans="1:8">
      <c r="A881" s="5" t="s">
        <v>9887</v>
      </c>
      <c r="B881" s="5" t="s">
        <v>9888</v>
      </c>
      <c r="C881" s="5" t="s">
        <v>9889</v>
      </c>
      <c r="D881" s="5" t="s">
        <v>2888</v>
      </c>
      <c r="E881" s="10">
        <v>77.5</v>
      </c>
      <c r="F881" s="11">
        <v>269.9676</v>
      </c>
      <c r="G881" s="10">
        <v>271.51</v>
      </c>
      <c r="H881" s="12">
        <f t="shared" si="13"/>
        <v>-0.56808220691686739</v>
      </c>
    </row>
    <row r="882" spans="1:8">
      <c r="A882" s="5" t="s">
        <v>9890</v>
      </c>
      <c r="B882" s="5" t="s">
        <v>9891</v>
      </c>
      <c r="C882" s="5" t="s">
        <v>9892</v>
      </c>
      <c r="D882" s="5" t="s">
        <v>2888</v>
      </c>
      <c r="E882" s="10">
        <v>37.950000000000003</v>
      </c>
      <c r="F882" s="11">
        <v>134.34739999999999</v>
      </c>
      <c r="G882" s="10">
        <v>135.86000000000001</v>
      </c>
      <c r="H882" s="12">
        <f t="shared" si="13"/>
        <v>-1.1133519799794054</v>
      </c>
    </row>
    <row r="883" spans="1:8">
      <c r="A883" s="5" t="s">
        <v>9893</v>
      </c>
      <c r="B883" s="5" t="s">
        <v>9894</v>
      </c>
      <c r="C883" s="5" t="s">
        <v>9895</v>
      </c>
      <c r="D883" s="5" t="s">
        <v>2888</v>
      </c>
      <c r="E883" s="10">
        <v>46.06</v>
      </c>
      <c r="F883" s="11">
        <v>162.15049999999999</v>
      </c>
      <c r="G883" s="10">
        <v>162.53</v>
      </c>
      <c r="H883" s="12">
        <f t="shared" si="13"/>
        <v>-0.23349535470375149</v>
      </c>
    </row>
    <row r="884" spans="1:8">
      <c r="A884" s="5" t="s">
        <v>9896</v>
      </c>
      <c r="B884" s="5" t="s">
        <v>9897</v>
      </c>
      <c r="C884" s="5" t="s">
        <v>9898</v>
      </c>
      <c r="D884" s="5" t="s">
        <v>2888</v>
      </c>
      <c r="E884" s="10">
        <v>54.45</v>
      </c>
      <c r="F884" s="11">
        <v>190.90860000000001</v>
      </c>
      <c r="G884" s="10">
        <v>191.06</v>
      </c>
      <c r="H884" s="12">
        <f t="shared" si="13"/>
        <v>-7.9242122893329478E-2</v>
      </c>
    </row>
    <row r="885" spans="1:8">
      <c r="A885" s="5" t="s">
        <v>9899</v>
      </c>
      <c r="B885" s="5" t="s">
        <v>9900</v>
      </c>
      <c r="C885" s="5" t="s">
        <v>9901</v>
      </c>
      <c r="D885" s="5" t="s">
        <v>2888</v>
      </c>
      <c r="E885" s="10">
        <v>62.28</v>
      </c>
      <c r="F885" s="11">
        <v>217.7567</v>
      </c>
      <c r="G885" s="10">
        <v>218.98</v>
      </c>
      <c r="H885" s="12">
        <f t="shared" si="13"/>
        <v>-0.55863549182573513</v>
      </c>
    </row>
    <row r="886" spans="1:8">
      <c r="A886" s="5" t="s">
        <v>9902</v>
      </c>
      <c r="B886" s="5" t="s">
        <v>9903</v>
      </c>
      <c r="C886" s="5" t="s">
        <v>9904</v>
      </c>
      <c r="D886" s="5" t="s">
        <v>2888</v>
      </c>
      <c r="E886" s="10">
        <v>70.67</v>
      </c>
      <c r="F886" s="11">
        <v>246.51480000000001</v>
      </c>
      <c r="G886" s="10">
        <v>247.51</v>
      </c>
      <c r="H886" s="12">
        <f t="shared" si="13"/>
        <v>-0.40208476425194251</v>
      </c>
    </row>
    <row r="887" spans="1:8">
      <c r="A887" s="5" t="s">
        <v>9905</v>
      </c>
      <c r="B887" s="5" t="s">
        <v>9906</v>
      </c>
      <c r="C887" s="5" t="s">
        <v>9907</v>
      </c>
      <c r="D887" s="5" t="s">
        <v>2888</v>
      </c>
      <c r="E887" s="10">
        <v>78.5</v>
      </c>
      <c r="F887" s="11">
        <v>273.36279999999999</v>
      </c>
      <c r="G887" s="10">
        <v>275.94</v>
      </c>
      <c r="H887" s="12">
        <f t="shared" si="13"/>
        <v>-0.93397115314923718</v>
      </c>
    </row>
    <row r="888" spans="1:8">
      <c r="A888" s="5" t="s">
        <v>9908</v>
      </c>
      <c r="B888" s="5" t="s">
        <v>9909</v>
      </c>
      <c r="C888" s="5" t="s">
        <v>9910</v>
      </c>
      <c r="D888" s="5" t="s">
        <v>2888</v>
      </c>
      <c r="E888" s="10">
        <v>86.61</v>
      </c>
      <c r="F888" s="11">
        <v>301.16590000000002</v>
      </c>
      <c r="G888" s="10">
        <v>303.54000000000002</v>
      </c>
      <c r="H888" s="12">
        <f t="shared" si="13"/>
        <v>-0.78213744481781589</v>
      </c>
    </row>
    <row r="889" spans="1:8">
      <c r="A889" s="5" t="s">
        <v>9911</v>
      </c>
      <c r="B889" s="5" t="s">
        <v>9912</v>
      </c>
      <c r="C889" s="5" t="s">
        <v>9913</v>
      </c>
      <c r="D889" s="5" t="s">
        <v>2888</v>
      </c>
      <c r="E889" s="10">
        <v>40.5</v>
      </c>
      <c r="F889" s="11">
        <v>143.2645</v>
      </c>
      <c r="G889" s="10">
        <v>145.54</v>
      </c>
      <c r="H889" s="12">
        <f t="shared" si="13"/>
        <v>-1.5634877009756725</v>
      </c>
    </row>
    <row r="890" spans="1:8">
      <c r="A890" s="5" t="s">
        <v>9914</v>
      </c>
      <c r="B890" s="5" t="s">
        <v>9915</v>
      </c>
      <c r="C890" s="5" t="s">
        <v>9916</v>
      </c>
      <c r="D890" s="5" t="s">
        <v>2888</v>
      </c>
      <c r="E890" s="10">
        <v>49.89</v>
      </c>
      <c r="F890" s="11">
        <v>175.4178</v>
      </c>
      <c r="G890" s="10">
        <v>175.72</v>
      </c>
      <c r="H890" s="12">
        <f t="shared" si="13"/>
        <v>-0.17197814705212788</v>
      </c>
    </row>
    <row r="891" spans="1:8">
      <c r="A891" s="5" t="s">
        <v>9917</v>
      </c>
      <c r="B891" s="5" t="s">
        <v>9918</v>
      </c>
      <c r="C891" s="5" t="s">
        <v>9919</v>
      </c>
      <c r="D891" s="5" t="s">
        <v>2888</v>
      </c>
      <c r="E891" s="10">
        <v>59</v>
      </c>
      <c r="F891" s="11">
        <v>206.61609999999999</v>
      </c>
      <c r="G891" s="10">
        <v>207.44</v>
      </c>
      <c r="H891" s="12">
        <f t="shared" si="13"/>
        <v>-0.39717508677208296</v>
      </c>
    </row>
    <row r="892" spans="1:8">
      <c r="A892" s="5" t="s">
        <v>9920</v>
      </c>
      <c r="B892" s="5" t="s">
        <v>9921</v>
      </c>
      <c r="C892" s="5" t="s">
        <v>9922</v>
      </c>
      <c r="D892" s="5" t="s">
        <v>2888</v>
      </c>
      <c r="E892" s="10">
        <v>68.39</v>
      </c>
      <c r="F892" s="11">
        <v>238.76939999999999</v>
      </c>
      <c r="G892" s="10">
        <v>239.58</v>
      </c>
      <c r="H892" s="12">
        <f t="shared" si="13"/>
        <v>-0.33834209867268639</v>
      </c>
    </row>
    <row r="893" spans="1:8">
      <c r="A893" s="5" t="s">
        <v>9923</v>
      </c>
      <c r="B893" s="5" t="s">
        <v>9924</v>
      </c>
      <c r="C893" s="5" t="s">
        <v>9925</v>
      </c>
      <c r="D893" s="5" t="s">
        <v>2888</v>
      </c>
      <c r="E893" s="10">
        <v>77.5</v>
      </c>
      <c r="F893" s="11">
        <v>269.9676</v>
      </c>
      <c r="G893" s="10">
        <v>271.51</v>
      </c>
      <c r="H893" s="12">
        <f t="shared" si="13"/>
        <v>-0.56808220691686739</v>
      </c>
    </row>
    <row r="894" spans="1:8">
      <c r="A894" s="5" t="s">
        <v>9926</v>
      </c>
      <c r="B894" s="5" t="s">
        <v>9927</v>
      </c>
      <c r="C894" s="5" t="s">
        <v>9928</v>
      </c>
      <c r="D894" s="5" t="s">
        <v>2888</v>
      </c>
      <c r="E894" s="10">
        <v>86.61</v>
      </c>
      <c r="F894" s="11">
        <v>301.16590000000002</v>
      </c>
      <c r="G894" s="10">
        <v>303.54000000000002</v>
      </c>
      <c r="H894" s="12">
        <f t="shared" si="13"/>
        <v>-0.78213744481781589</v>
      </c>
    </row>
    <row r="895" spans="1:8">
      <c r="A895" s="5" t="s">
        <v>9929</v>
      </c>
      <c r="B895" s="5" t="s">
        <v>9930</v>
      </c>
      <c r="C895" s="5" t="s">
        <v>9931</v>
      </c>
      <c r="D895" s="5" t="s">
        <v>2888</v>
      </c>
      <c r="E895" s="10">
        <v>96.28</v>
      </c>
      <c r="F895" s="11">
        <v>334.27420000000001</v>
      </c>
      <c r="G895" s="10">
        <v>336.6</v>
      </c>
      <c r="H895" s="12">
        <f t="shared" si="13"/>
        <v>-0.69096850861557191</v>
      </c>
    </row>
    <row r="896" spans="1:8">
      <c r="A896" s="5" t="s">
        <v>9932</v>
      </c>
      <c r="B896" s="5" t="s">
        <v>9933</v>
      </c>
      <c r="C896" s="5"/>
      <c r="D896" s="5"/>
      <c r="E896" s="10"/>
      <c r="F896" s="11"/>
      <c r="G896" s="10"/>
      <c r="H896" s="12">
        <f t="shared" si="13"/>
        <v>0</v>
      </c>
    </row>
    <row r="897" spans="1:8">
      <c r="A897" s="5" t="s">
        <v>9934</v>
      </c>
      <c r="B897" s="5" t="s">
        <v>9935</v>
      </c>
      <c r="C897" s="5" t="s">
        <v>382</v>
      </c>
      <c r="D897" s="5" t="s">
        <v>2888</v>
      </c>
      <c r="E897" s="10">
        <v>57.67</v>
      </c>
      <c r="F897" s="11">
        <v>204.0882</v>
      </c>
      <c r="G897" s="10">
        <v>205.9</v>
      </c>
      <c r="H897" s="12">
        <f t="shared" si="13"/>
        <v>-0.87994171928120701</v>
      </c>
    </row>
    <row r="898" spans="1:8">
      <c r="A898" s="5" t="s">
        <v>9936</v>
      </c>
      <c r="B898" s="5" t="s">
        <v>9937</v>
      </c>
      <c r="C898" s="5" t="s">
        <v>9938</v>
      </c>
      <c r="D898" s="5" t="s">
        <v>2888</v>
      </c>
      <c r="E898" s="10">
        <v>61.5</v>
      </c>
      <c r="F898" s="11">
        <v>217.35550000000001</v>
      </c>
      <c r="G898" s="10">
        <v>219.39</v>
      </c>
      <c r="H898" s="12">
        <f t="shared" si="13"/>
        <v>-0.92734399927069611</v>
      </c>
    </row>
    <row r="899" spans="1:8">
      <c r="A899" s="5" t="s">
        <v>9939</v>
      </c>
      <c r="B899" s="5" t="s">
        <v>9940</v>
      </c>
      <c r="C899" s="5" t="s">
        <v>9941</v>
      </c>
      <c r="D899" s="5" t="s">
        <v>2888</v>
      </c>
      <c r="E899" s="10">
        <v>65.05</v>
      </c>
      <c r="F899" s="11">
        <v>229.6678</v>
      </c>
      <c r="G899" s="10">
        <v>230.31</v>
      </c>
      <c r="H899" s="12">
        <f t="shared" si="13"/>
        <v>-0.27884156137380162</v>
      </c>
    </row>
    <row r="900" spans="1:8">
      <c r="A900" s="5" t="s">
        <v>9942</v>
      </c>
      <c r="B900" s="5" t="s">
        <v>9943</v>
      </c>
      <c r="C900" s="5" t="s">
        <v>9944</v>
      </c>
      <c r="D900" s="5" t="s">
        <v>2888</v>
      </c>
      <c r="E900" s="10">
        <v>65.06</v>
      </c>
      <c r="F900" s="11">
        <v>229.4511</v>
      </c>
      <c r="G900" s="10">
        <v>231.24</v>
      </c>
      <c r="H900" s="12">
        <f t="shared" si="13"/>
        <v>-0.77361183186300475</v>
      </c>
    </row>
    <row r="901" spans="1:8">
      <c r="A901" s="5" t="s">
        <v>9945</v>
      </c>
      <c r="B901" s="5" t="s">
        <v>9946</v>
      </c>
      <c r="C901" s="5" t="s">
        <v>9947</v>
      </c>
      <c r="D901" s="5" t="s">
        <v>2888</v>
      </c>
      <c r="E901" s="10">
        <v>69.61</v>
      </c>
      <c r="F901" s="11">
        <v>245.15860000000001</v>
      </c>
      <c r="G901" s="10">
        <v>245.66</v>
      </c>
      <c r="H901" s="12">
        <f t="shared" ref="H901:H964" si="14">IF(E901=0,0,(F901-G901)/G901*100)</f>
        <v>-0.20410323210941528</v>
      </c>
    </row>
    <row r="902" spans="1:8">
      <c r="A902" s="5" t="s">
        <v>9948</v>
      </c>
      <c r="B902" s="5" t="s">
        <v>9949</v>
      </c>
      <c r="C902" s="5" t="s">
        <v>9950</v>
      </c>
      <c r="D902" s="5" t="s">
        <v>2888</v>
      </c>
      <c r="E902" s="10">
        <v>76.400000000000006</v>
      </c>
      <c r="F902" s="11">
        <v>268.5061</v>
      </c>
      <c r="G902" s="10">
        <v>262.02999999999997</v>
      </c>
      <c r="H902" s="12">
        <f t="shared" si="14"/>
        <v>2.471510895698978</v>
      </c>
    </row>
    <row r="903" spans="1:8">
      <c r="A903" s="5" t="s">
        <v>9951</v>
      </c>
      <c r="B903" s="5" t="s">
        <v>9952</v>
      </c>
      <c r="C903" s="5" t="s">
        <v>9953</v>
      </c>
      <c r="D903" s="5" t="s">
        <v>2888</v>
      </c>
      <c r="E903" s="10">
        <v>59.95</v>
      </c>
      <c r="F903" s="11">
        <v>211.83359999999999</v>
      </c>
      <c r="G903" s="10">
        <v>214.03</v>
      </c>
      <c r="H903" s="12">
        <f t="shared" si="14"/>
        <v>-1.026211278792698</v>
      </c>
    </row>
    <row r="904" spans="1:8">
      <c r="A904" s="5" t="s">
        <v>9954</v>
      </c>
      <c r="B904" s="5" t="s">
        <v>9955</v>
      </c>
      <c r="C904" s="5" t="s">
        <v>9956</v>
      </c>
      <c r="D904" s="5" t="s">
        <v>2888</v>
      </c>
      <c r="E904" s="10">
        <v>65.78</v>
      </c>
      <c r="F904" s="11">
        <v>231.8913</v>
      </c>
      <c r="G904" s="10">
        <v>232.47</v>
      </c>
      <c r="H904" s="12">
        <f t="shared" si="14"/>
        <v>-0.24893534649632112</v>
      </c>
    </row>
    <row r="905" spans="1:8">
      <c r="A905" s="5" t="s">
        <v>9957</v>
      </c>
      <c r="B905" s="5" t="s">
        <v>9958</v>
      </c>
      <c r="C905" s="5" t="s">
        <v>9959</v>
      </c>
      <c r="D905" s="5" t="s">
        <v>2888</v>
      </c>
      <c r="E905" s="10">
        <v>71.61</v>
      </c>
      <c r="F905" s="11">
        <v>251.94900000000001</v>
      </c>
      <c r="G905" s="10">
        <v>253.07</v>
      </c>
      <c r="H905" s="12">
        <f t="shared" si="14"/>
        <v>-0.44296044572647131</v>
      </c>
    </row>
    <row r="906" spans="1:8">
      <c r="A906" s="5" t="s">
        <v>9960</v>
      </c>
      <c r="B906" s="5" t="s">
        <v>9961</v>
      </c>
      <c r="C906" s="5" t="s">
        <v>9962</v>
      </c>
      <c r="D906" s="5" t="s">
        <v>2888</v>
      </c>
      <c r="E906" s="10">
        <v>77.72</v>
      </c>
      <c r="F906" s="11">
        <v>272.96170000000001</v>
      </c>
      <c r="G906" s="10">
        <v>273.57</v>
      </c>
      <c r="H906" s="12">
        <f t="shared" si="14"/>
        <v>-0.22235625251306271</v>
      </c>
    </row>
    <row r="907" spans="1:8">
      <c r="A907" s="5" t="s">
        <v>9963</v>
      </c>
      <c r="B907" s="5" t="s">
        <v>9964</v>
      </c>
      <c r="C907" s="5" t="s">
        <v>9965</v>
      </c>
      <c r="D907" s="5" t="s">
        <v>2888</v>
      </c>
      <c r="E907" s="10">
        <v>83.27</v>
      </c>
      <c r="F907" s="11">
        <v>292.06439999999998</v>
      </c>
      <c r="G907" s="10">
        <v>294.17</v>
      </c>
      <c r="H907" s="12">
        <f t="shared" si="14"/>
        <v>-0.71577659176667841</v>
      </c>
    </row>
    <row r="908" spans="1:8">
      <c r="A908" s="5" t="s">
        <v>9966</v>
      </c>
      <c r="B908" s="5" t="s">
        <v>9967</v>
      </c>
      <c r="C908" s="5" t="s">
        <v>9968</v>
      </c>
      <c r="D908" s="5" t="s">
        <v>2888</v>
      </c>
      <c r="E908" s="10">
        <v>65.06</v>
      </c>
      <c r="F908" s="11">
        <v>229.4511</v>
      </c>
      <c r="G908" s="10">
        <v>228.66</v>
      </c>
      <c r="H908" s="12">
        <f t="shared" si="14"/>
        <v>0.34597218577801109</v>
      </c>
    </row>
    <row r="909" spans="1:8">
      <c r="A909" s="5" t="s">
        <v>9969</v>
      </c>
      <c r="B909" s="5" t="s">
        <v>9970</v>
      </c>
      <c r="C909" s="5" t="s">
        <v>9971</v>
      </c>
      <c r="D909" s="5" t="s">
        <v>2888</v>
      </c>
      <c r="E909" s="10">
        <v>71.61</v>
      </c>
      <c r="F909" s="11">
        <v>251.94900000000001</v>
      </c>
      <c r="G909" s="10">
        <v>253.07</v>
      </c>
      <c r="H909" s="12">
        <f t="shared" si="14"/>
        <v>-0.44296044572647131</v>
      </c>
    </row>
    <row r="910" spans="1:8">
      <c r="A910" s="5" t="s">
        <v>9972</v>
      </c>
      <c r="B910" s="5" t="s">
        <v>9973</v>
      </c>
      <c r="C910" s="5" t="s">
        <v>9974</v>
      </c>
      <c r="D910" s="5" t="s">
        <v>2888</v>
      </c>
      <c r="E910" s="10">
        <v>78.72</v>
      </c>
      <c r="F910" s="11">
        <v>276.3569</v>
      </c>
      <c r="G910" s="10">
        <v>277.27999999999997</v>
      </c>
      <c r="H910" s="12">
        <f t="shared" si="14"/>
        <v>-0.33291257934217283</v>
      </c>
    </row>
    <row r="911" spans="1:8">
      <c r="A911" s="5" t="s">
        <v>9975</v>
      </c>
      <c r="B911" s="5" t="s">
        <v>9976</v>
      </c>
      <c r="C911" s="5" t="s">
        <v>9977</v>
      </c>
      <c r="D911" s="5" t="s">
        <v>2888</v>
      </c>
      <c r="E911" s="10">
        <v>85.83</v>
      </c>
      <c r="F911" s="11">
        <v>300.76479999999998</v>
      </c>
      <c r="G911" s="10">
        <v>302.10000000000002</v>
      </c>
      <c r="H911" s="12">
        <f t="shared" si="14"/>
        <v>-0.44197285666999103</v>
      </c>
    </row>
    <row r="912" spans="1:8">
      <c r="A912" s="5" t="s">
        <v>9978</v>
      </c>
      <c r="B912" s="5" t="s">
        <v>9979</v>
      </c>
      <c r="C912" s="5" t="s">
        <v>9980</v>
      </c>
      <c r="D912" s="5" t="s">
        <v>2888</v>
      </c>
      <c r="E912" s="10">
        <v>92.94</v>
      </c>
      <c r="F912" s="11">
        <v>325.17259999999999</v>
      </c>
      <c r="G912" s="10">
        <v>326.10000000000002</v>
      </c>
      <c r="H912" s="12">
        <f t="shared" si="14"/>
        <v>-0.28439129101503652</v>
      </c>
    </row>
    <row r="913" spans="1:8">
      <c r="A913" s="5" t="s">
        <v>9981</v>
      </c>
      <c r="B913" s="5" t="s">
        <v>9982</v>
      </c>
      <c r="C913" s="5" t="s">
        <v>9983</v>
      </c>
      <c r="D913" s="5" t="s">
        <v>2888</v>
      </c>
      <c r="E913" s="10">
        <v>69.61</v>
      </c>
      <c r="F913" s="11">
        <v>245.15860000000001</v>
      </c>
      <c r="G913" s="10">
        <v>245.66</v>
      </c>
      <c r="H913" s="12">
        <f t="shared" si="14"/>
        <v>-0.20410323210941528</v>
      </c>
    </row>
    <row r="914" spans="1:8">
      <c r="A914" s="5" t="s">
        <v>9984</v>
      </c>
      <c r="B914" s="5" t="s">
        <v>9985</v>
      </c>
      <c r="C914" s="5" t="s">
        <v>9986</v>
      </c>
      <c r="D914" s="5" t="s">
        <v>2888</v>
      </c>
      <c r="E914" s="10">
        <v>77.72</v>
      </c>
      <c r="F914" s="11">
        <v>272.96170000000001</v>
      </c>
      <c r="G914" s="10">
        <v>273.57</v>
      </c>
      <c r="H914" s="12">
        <f t="shared" si="14"/>
        <v>-0.22235625251306271</v>
      </c>
    </row>
    <row r="915" spans="1:8">
      <c r="A915" s="5" t="s">
        <v>9987</v>
      </c>
      <c r="B915" s="5" t="s">
        <v>9988</v>
      </c>
      <c r="C915" s="5" t="s">
        <v>9989</v>
      </c>
      <c r="D915" s="5" t="s">
        <v>2888</v>
      </c>
      <c r="E915" s="10">
        <v>85.83</v>
      </c>
      <c r="F915" s="11">
        <v>300.76479999999998</v>
      </c>
      <c r="G915" s="10">
        <v>302.10000000000002</v>
      </c>
      <c r="H915" s="12">
        <f t="shared" si="14"/>
        <v>-0.44197285666999103</v>
      </c>
    </row>
    <row r="916" spans="1:8">
      <c r="A916" s="5" t="s">
        <v>9990</v>
      </c>
      <c r="B916" s="5" t="s">
        <v>9991</v>
      </c>
      <c r="C916" s="5" t="s">
        <v>9992</v>
      </c>
      <c r="D916" s="5" t="s">
        <v>2888</v>
      </c>
      <c r="E916" s="10">
        <v>93.94</v>
      </c>
      <c r="F916" s="11">
        <v>328.56779999999998</v>
      </c>
      <c r="G916" s="10">
        <v>330.53</v>
      </c>
      <c r="H916" s="12">
        <f t="shared" si="14"/>
        <v>-0.59365261852176687</v>
      </c>
    </row>
    <row r="917" spans="1:8">
      <c r="A917" s="5" t="s">
        <v>9993</v>
      </c>
      <c r="B917" s="5" t="s">
        <v>9994</v>
      </c>
      <c r="C917" s="5" t="s">
        <v>9995</v>
      </c>
      <c r="D917" s="5" t="s">
        <v>2888</v>
      </c>
      <c r="E917" s="10">
        <v>102.05</v>
      </c>
      <c r="F917" s="11">
        <v>356.37090000000001</v>
      </c>
      <c r="G917" s="10">
        <v>358.13</v>
      </c>
      <c r="H917" s="12">
        <f t="shared" si="14"/>
        <v>-0.49119034987294824</v>
      </c>
    </row>
    <row r="918" spans="1:8">
      <c r="A918" s="5" t="s">
        <v>9996</v>
      </c>
      <c r="B918" s="5" t="s">
        <v>9997</v>
      </c>
      <c r="C918" s="5" t="s">
        <v>9998</v>
      </c>
      <c r="D918" s="5" t="s">
        <v>2888</v>
      </c>
      <c r="E918" s="10">
        <v>74.16</v>
      </c>
      <c r="F918" s="11">
        <v>260.86610000000002</v>
      </c>
      <c r="G918" s="10">
        <v>262.02999999999997</v>
      </c>
      <c r="H918" s="12">
        <f t="shared" si="14"/>
        <v>-0.4441857802541524</v>
      </c>
    </row>
    <row r="919" spans="1:8">
      <c r="A919" s="5" t="s">
        <v>9999</v>
      </c>
      <c r="B919" s="5" t="s">
        <v>10000</v>
      </c>
      <c r="C919" s="5" t="s">
        <v>10001</v>
      </c>
      <c r="D919" s="5" t="s">
        <v>2888</v>
      </c>
      <c r="E919" s="10">
        <v>83.27</v>
      </c>
      <c r="F919" s="11">
        <v>292.06439999999998</v>
      </c>
      <c r="G919" s="10">
        <v>294.17</v>
      </c>
      <c r="H919" s="12">
        <f t="shared" si="14"/>
        <v>-0.71577659176667841</v>
      </c>
    </row>
    <row r="920" spans="1:8">
      <c r="A920" s="5" t="s">
        <v>10002</v>
      </c>
      <c r="B920" s="5" t="s">
        <v>10003</v>
      </c>
      <c r="C920" s="5" t="s">
        <v>10004</v>
      </c>
      <c r="D920" s="5" t="s">
        <v>2888</v>
      </c>
      <c r="E920" s="10">
        <v>92.94</v>
      </c>
      <c r="F920" s="11">
        <v>325.17259999999999</v>
      </c>
      <c r="G920" s="10">
        <v>326.10000000000002</v>
      </c>
      <c r="H920" s="12">
        <f t="shared" si="14"/>
        <v>-0.28439129101503652</v>
      </c>
    </row>
    <row r="921" spans="1:8">
      <c r="A921" s="5" t="s">
        <v>10005</v>
      </c>
      <c r="B921" s="5" t="s">
        <v>10006</v>
      </c>
      <c r="C921" s="5" t="s">
        <v>10007</v>
      </c>
      <c r="D921" s="5" t="s">
        <v>2888</v>
      </c>
      <c r="E921" s="10">
        <v>102.05</v>
      </c>
      <c r="F921" s="11">
        <v>356.37090000000001</v>
      </c>
      <c r="G921" s="10">
        <v>358.13</v>
      </c>
      <c r="H921" s="12">
        <f t="shared" si="14"/>
        <v>-0.49119034987294824</v>
      </c>
    </row>
    <row r="922" spans="1:8">
      <c r="A922" s="5" t="s">
        <v>10008</v>
      </c>
      <c r="B922" s="5" t="s">
        <v>10009</v>
      </c>
      <c r="C922" s="5" t="s">
        <v>10010</v>
      </c>
      <c r="D922" s="5" t="s">
        <v>2888</v>
      </c>
      <c r="E922" s="10">
        <v>111.72</v>
      </c>
      <c r="F922" s="11">
        <v>389.47919999999999</v>
      </c>
      <c r="G922" s="10">
        <v>391.19</v>
      </c>
      <c r="H922" s="12">
        <f t="shared" si="14"/>
        <v>-0.43733224264424092</v>
      </c>
    </row>
    <row r="923" spans="1:8">
      <c r="A923" s="5" t="s">
        <v>10011</v>
      </c>
      <c r="B923" s="5" t="s">
        <v>10012</v>
      </c>
      <c r="C923" s="5"/>
      <c r="D923" s="5"/>
      <c r="E923" s="10"/>
      <c r="F923" s="11"/>
      <c r="G923" s="10"/>
      <c r="H923" s="12">
        <f t="shared" si="14"/>
        <v>0</v>
      </c>
    </row>
    <row r="924" spans="1:8">
      <c r="A924" s="5" t="s">
        <v>384</v>
      </c>
      <c r="B924" s="5" t="s">
        <v>10013</v>
      </c>
      <c r="C924" s="5" t="s">
        <v>383</v>
      </c>
      <c r="D924" s="5" t="s">
        <v>2888</v>
      </c>
      <c r="E924" s="10">
        <v>41.05</v>
      </c>
      <c r="F924" s="11">
        <v>142.73820000000001</v>
      </c>
      <c r="G924" s="10">
        <v>145.13</v>
      </c>
      <c r="H924" s="12">
        <f t="shared" si="14"/>
        <v>-1.6480396885550812</v>
      </c>
    </row>
    <row r="925" spans="1:8">
      <c r="A925" s="5" t="s">
        <v>10014</v>
      </c>
      <c r="B925" s="5" t="s">
        <v>10015</v>
      </c>
      <c r="C925" s="5" t="s">
        <v>10016</v>
      </c>
      <c r="D925" s="5" t="s">
        <v>2888</v>
      </c>
      <c r="E925" s="10">
        <v>44.88</v>
      </c>
      <c r="F925" s="11">
        <v>156.00550000000001</v>
      </c>
      <c r="G925" s="10">
        <v>158.62</v>
      </c>
      <c r="H925" s="12">
        <f t="shared" si="14"/>
        <v>-1.6482789055604543</v>
      </c>
    </row>
    <row r="926" spans="1:8">
      <c r="A926" s="5" t="s">
        <v>10017</v>
      </c>
      <c r="B926" s="5" t="s">
        <v>10018</v>
      </c>
      <c r="C926" s="5" t="s">
        <v>10019</v>
      </c>
      <c r="D926" s="5" t="s">
        <v>2888</v>
      </c>
      <c r="E926" s="10">
        <v>48.71</v>
      </c>
      <c r="F926" s="11">
        <v>169.27279999999999</v>
      </c>
      <c r="G926" s="10">
        <v>169.54</v>
      </c>
      <c r="H926" s="12">
        <f t="shared" si="14"/>
        <v>-0.15760292556329039</v>
      </c>
    </row>
    <row r="927" spans="1:8">
      <c r="A927" s="5" t="s">
        <v>10020</v>
      </c>
      <c r="B927" s="5" t="s">
        <v>10021</v>
      </c>
      <c r="C927" s="5" t="s">
        <v>10022</v>
      </c>
      <c r="D927" s="5" t="s">
        <v>2888</v>
      </c>
      <c r="E927" s="10">
        <v>48.44</v>
      </c>
      <c r="F927" s="11">
        <v>168.1011</v>
      </c>
      <c r="G927" s="10">
        <v>170.46</v>
      </c>
      <c r="H927" s="12">
        <f t="shared" si="14"/>
        <v>-1.3838437170010591</v>
      </c>
    </row>
    <row r="928" spans="1:8">
      <c r="A928" s="5" t="s">
        <v>10023</v>
      </c>
      <c r="B928" s="5" t="s">
        <v>10024</v>
      </c>
      <c r="C928" s="5" t="s">
        <v>10025</v>
      </c>
      <c r="D928" s="5" t="s">
        <v>2888</v>
      </c>
      <c r="E928" s="10">
        <v>52.99</v>
      </c>
      <c r="F928" s="11">
        <v>183.80860000000001</v>
      </c>
      <c r="G928" s="10">
        <v>184.88</v>
      </c>
      <c r="H928" s="12">
        <f t="shared" si="14"/>
        <v>-0.57951103418432648</v>
      </c>
    </row>
    <row r="929" spans="1:8">
      <c r="A929" s="5" t="s">
        <v>10026</v>
      </c>
      <c r="B929" s="5" t="s">
        <v>10027</v>
      </c>
      <c r="C929" s="5" t="s">
        <v>10028</v>
      </c>
      <c r="D929" s="5" t="s">
        <v>2888</v>
      </c>
      <c r="E929" s="10">
        <v>59.78</v>
      </c>
      <c r="F929" s="11">
        <v>207.15610000000001</v>
      </c>
      <c r="G929" s="10">
        <v>201.26</v>
      </c>
      <c r="H929" s="12">
        <f t="shared" si="14"/>
        <v>2.9295935605684282</v>
      </c>
    </row>
    <row r="930" spans="1:8">
      <c r="A930" s="5" t="s">
        <v>10029</v>
      </c>
      <c r="B930" s="5" t="s">
        <v>10030</v>
      </c>
      <c r="C930" s="5" t="s">
        <v>10031</v>
      </c>
      <c r="D930" s="5" t="s">
        <v>2888</v>
      </c>
      <c r="E930" s="10">
        <v>31.39</v>
      </c>
      <c r="F930" s="11">
        <v>109.41330000000001</v>
      </c>
      <c r="G930" s="10">
        <v>110.83</v>
      </c>
      <c r="H930" s="12">
        <f t="shared" si="14"/>
        <v>-1.2782640079400809</v>
      </c>
    </row>
    <row r="931" spans="1:8">
      <c r="A931" s="5" t="s">
        <v>10032</v>
      </c>
      <c r="B931" s="5" t="s">
        <v>10033</v>
      </c>
      <c r="C931" s="5" t="s">
        <v>10034</v>
      </c>
      <c r="D931" s="5" t="s">
        <v>2888</v>
      </c>
      <c r="E931" s="10">
        <v>37.5</v>
      </c>
      <c r="F931" s="11">
        <v>130.42599999999999</v>
      </c>
      <c r="G931" s="10">
        <v>131.84</v>
      </c>
      <c r="H931" s="12">
        <f t="shared" si="14"/>
        <v>-1.072512135922342</v>
      </c>
    </row>
    <row r="932" spans="1:8">
      <c r="A932" s="5" t="s">
        <v>10035</v>
      </c>
      <c r="B932" s="5" t="s">
        <v>10036</v>
      </c>
      <c r="C932" s="5" t="s">
        <v>10037</v>
      </c>
      <c r="D932" s="5" t="s">
        <v>2888</v>
      </c>
      <c r="E932" s="10">
        <v>43.61</v>
      </c>
      <c r="F932" s="11">
        <v>151.43860000000001</v>
      </c>
      <c r="G932" s="10">
        <v>153.26</v>
      </c>
      <c r="H932" s="12">
        <f t="shared" si="14"/>
        <v>-1.1884379485840944</v>
      </c>
    </row>
    <row r="933" spans="1:8">
      <c r="A933" s="5" t="s">
        <v>10038</v>
      </c>
      <c r="B933" s="5" t="s">
        <v>10039</v>
      </c>
      <c r="C933" s="5" t="s">
        <v>10040</v>
      </c>
      <c r="D933" s="5" t="s">
        <v>2888</v>
      </c>
      <c r="E933" s="10">
        <v>49.44</v>
      </c>
      <c r="F933" s="11">
        <v>171.49629999999999</v>
      </c>
      <c r="G933" s="10">
        <v>171.7</v>
      </c>
      <c r="H933" s="12">
        <f t="shared" si="14"/>
        <v>-0.11863715783342911</v>
      </c>
    </row>
    <row r="934" spans="1:8">
      <c r="A934" s="5" t="s">
        <v>10041</v>
      </c>
      <c r="B934" s="5" t="s">
        <v>10042</v>
      </c>
      <c r="C934" s="5" t="s">
        <v>10043</v>
      </c>
      <c r="D934" s="5" t="s">
        <v>2888</v>
      </c>
      <c r="E934" s="10">
        <v>55.27</v>
      </c>
      <c r="F934" s="11">
        <v>191.554</v>
      </c>
      <c r="G934" s="10">
        <v>192.3</v>
      </c>
      <c r="H934" s="12">
        <f t="shared" si="14"/>
        <v>-0.38793551742070165</v>
      </c>
    </row>
    <row r="935" spans="1:8">
      <c r="A935" s="5" t="s">
        <v>10044</v>
      </c>
      <c r="B935" s="5" t="s">
        <v>10045</v>
      </c>
      <c r="C935" s="5" t="s">
        <v>10046</v>
      </c>
      <c r="D935" s="5" t="s">
        <v>2888</v>
      </c>
      <c r="E935" s="10">
        <v>61.1</v>
      </c>
      <c r="F935" s="11">
        <v>211.61170000000001</v>
      </c>
      <c r="G935" s="10">
        <v>212.8</v>
      </c>
      <c r="H935" s="12">
        <f t="shared" si="14"/>
        <v>-0.55841165413533744</v>
      </c>
    </row>
    <row r="936" spans="1:8">
      <c r="A936" s="5" t="s">
        <v>10047</v>
      </c>
      <c r="B936" s="5" t="s">
        <v>10048</v>
      </c>
      <c r="C936" s="5" t="s">
        <v>10049</v>
      </c>
      <c r="D936" s="5" t="s">
        <v>2888</v>
      </c>
      <c r="E936" s="10">
        <v>67.209999999999994</v>
      </c>
      <c r="F936" s="11">
        <v>232.62440000000001</v>
      </c>
      <c r="G936" s="10">
        <v>233.4</v>
      </c>
      <c r="H936" s="12">
        <f t="shared" si="14"/>
        <v>-0.33230505569837065</v>
      </c>
    </row>
    <row r="937" spans="1:8">
      <c r="A937" s="5" t="s">
        <v>10050</v>
      </c>
      <c r="B937" s="5" t="s">
        <v>10051</v>
      </c>
      <c r="C937" s="5" t="s">
        <v>10052</v>
      </c>
      <c r="D937" s="5" t="s">
        <v>2888</v>
      </c>
      <c r="E937" s="10">
        <v>34.22</v>
      </c>
      <c r="F937" s="11">
        <v>119.2854</v>
      </c>
      <c r="G937" s="10">
        <v>120.41</v>
      </c>
      <c r="H937" s="12">
        <f t="shared" si="14"/>
        <v>-0.93397558342330456</v>
      </c>
    </row>
    <row r="938" spans="1:8">
      <c r="A938" s="5" t="s">
        <v>10053</v>
      </c>
      <c r="B938" s="5" t="s">
        <v>10054</v>
      </c>
      <c r="C938" s="5" t="s">
        <v>10055</v>
      </c>
      <c r="D938" s="5" t="s">
        <v>2888</v>
      </c>
      <c r="E938" s="10">
        <v>41.05</v>
      </c>
      <c r="F938" s="11">
        <v>142.73820000000001</v>
      </c>
      <c r="G938" s="10">
        <v>145.13</v>
      </c>
      <c r="H938" s="12">
        <f t="shared" si="14"/>
        <v>-1.6480396885550812</v>
      </c>
    </row>
    <row r="939" spans="1:8">
      <c r="A939" s="5" t="s">
        <v>10056</v>
      </c>
      <c r="B939" s="5" t="s">
        <v>10057</v>
      </c>
      <c r="C939" s="5" t="s">
        <v>10058</v>
      </c>
      <c r="D939" s="5" t="s">
        <v>2888</v>
      </c>
      <c r="E939" s="10">
        <v>48.44</v>
      </c>
      <c r="F939" s="11">
        <v>168.1011</v>
      </c>
      <c r="G939" s="10">
        <v>167.89</v>
      </c>
      <c r="H939" s="12">
        <f t="shared" si="14"/>
        <v>0.12573708976116271</v>
      </c>
    </row>
    <row r="940" spans="1:8">
      <c r="A940" s="5" t="s">
        <v>10059</v>
      </c>
      <c r="B940" s="5" t="s">
        <v>10060</v>
      </c>
      <c r="C940" s="5" t="s">
        <v>10061</v>
      </c>
      <c r="D940" s="5" t="s">
        <v>2888</v>
      </c>
      <c r="E940" s="10">
        <v>55.27</v>
      </c>
      <c r="F940" s="11">
        <v>191.554</v>
      </c>
      <c r="G940" s="10">
        <v>192.3</v>
      </c>
      <c r="H940" s="12">
        <f t="shared" si="14"/>
        <v>-0.38793551742070165</v>
      </c>
    </row>
    <row r="941" spans="1:8">
      <c r="A941" s="5" t="s">
        <v>10062</v>
      </c>
      <c r="B941" s="5" t="s">
        <v>10063</v>
      </c>
      <c r="C941" s="5" t="s">
        <v>10064</v>
      </c>
      <c r="D941" s="5" t="s">
        <v>2888</v>
      </c>
      <c r="E941" s="10">
        <v>62.38</v>
      </c>
      <c r="F941" s="11">
        <v>215.96190000000001</v>
      </c>
      <c r="G941" s="10">
        <v>216.51</v>
      </c>
      <c r="H941" s="12">
        <f t="shared" si="14"/>
        <v>-0.25315227934043544</v>
      </c>
    </row>
    <row r="942" spans="1:8">
      <c r="A942" s="5" t="s">
        <v>10065</v>
      </c>
      <c r="B942" s="5" t="s">
        <v>10066</v>
      </c>
      <c r="C942" s="5" t="s">
        <v>10067</v>
      </c>
      <c r="D942" s="5" t="s">
        <v>2888</v>
      </c>
      <c r="E942" s="10">
        <v>69.489999999999995</v>
      </c>
      <c r="F942" s="11">
        <v>240.3698</v>
      </c>
      <c r="G942" s="10">
        <v>241.33</v>
      </c>
      <c r="H942" s="12">
        <f t="shared" si="14"/>
        <v>-0.39787842373514049</v>
      </c>
    </row>
    <row r="943" spans="1:8">
      <c r="A943" s="5" t="s">
        <v>10068</v>
      </c>
      <c r="B943" s="5" t="s">
        <v>10069</v>
      </c>
      <c r="C943" s="5" t="s">
        <v>10070</v>
      </c>
      <c r="D943" s="5" t="s">
        <v>2888</v>
      </c>
      <c r="E943" s="10">
        <v>76.319999999999993</v>
      </c>
      <c r="F943" s="11">
        <v>263.82260000000002</v>
      </c>
      <c r="G943" s="10">
        <v>265.33</v>
      </c>
      <c r="H943" s="12">
        <f t="shared" si="14"/>
        <v>-0.56812271510947177</v>
      </c>
    </row>
    <row r="944" spans="1:8">
      <c r="A944" s="5" t="s">
        <v>10071</v>
      </c>
      <c r="B944" s="5" t="s">
        <v>10072</v>
      </c>
      <c r="C944" s="5" t="s">
        <v>10073</v>
      </c>
      <c r="D944" s="5" t="s">
        <v>2888</v>
      </c>
      <c r="E944" s="10">
        <v>36.770000000000003</v>
      </c>
      <c r="F944" s="11">
        <v>128.20240000000001</v>
      </c>
      <c r="G944" s="10">
        <v>129.68</v>
      </c>
      <c r="H944" s="12">
        <f t="shared" si="14"/>
        <v>-1.1394201110425626</v>
      </c>
    </row>
    <row r="945" spans="1:8">
      <c r="A945" s="5" t="s">
        <v>10074</v>
      </c>
      <c r="B945" s="5" t="s">
        <v>10075</v>
      </c>
      <c r="C945" s="5" t="s">
        <v>10076</v>
      </c>
      <c r="D945" s="5" t="s">
        <v>2888</v>
      </c>
      <c r="E945" s="10">
        <v>44.88</v>
      </c>
      <c r="F945" s="11">
        <v>156.00550000000001</v>
      </c>
      <c r="G945" s="10">
        <v>156.35</v>
      </c>
      <c r="H945" s="12">
        <f t="shared" si="14"/>
        <v>-0.22033898305083613</v>
      </c>
    </row>
    <row r="946" spans="1:8">
      <c r="A946" s="5" t="s">
        <v>10077</v>
      </c>
      <c r="B946" s="5" t="s">
        <v>10078</v>
      </c>
      <c r="C946" s="5" t="s">
        <v>10079</v>
      </c>
      <c r="D946" s="5" t="s">
        <v>2888</v>
      </c>
      <c r="E946" s="10">
        <v>52.99</v>
      </c>
      <c r="F946" s="11">
        <v>183.80860000000001</v>
      </c>
      <c r="G946" s="10">
        <v>184.88</v>
      </c>
      <c r="H946" s="12">
        <f t="shared" si="14"/>
        <v>-0.57951103418432648</v>
      </c>
    </row>
    <row r="947" spans="1:8">
      <c r="A947" s="5" t="s">
        <v>10080</v>
      </c>
      <c r="B947" s="5" t="s">
        <v>10081</v>
      </c>
      <c r="C947" s="5" t="s">
        <v>10082</v>
      </c>
      <c r="D947" s="5" t="s">
        <v>2888</v>
      </c>
      <c r="E947" s="10">
        <v>61.1</v>
      </c>
      <c r="F947" s="11">
        <v>211.61170000000001</v>
      </c>
      <c r="G947" s="10">
        <v>212.8</v>
      </c>
      <c r="H947" s="12">
        <f t="shared" si="14"/>
        <v>-0.55841165413533744</v>
      </c>
    </row>
    <row r="948" spans="1:8">
      <c r="A948" s="5" t="s">
        <v>10083</v>
      </c>
      <c r="B948" s="5" t="s">
        <v>10084</v>
      </c>
      <c r="C948" s="5" t="s">
        <v>10085</v>
      </c>
      <c r="D948" s="5" t="s">
        <v>2888</v>
      </c>
      <c r="E948" s="10">
        <v>69.489999999999995</v>
      </c>
      <c r="F948" s="11">
        <v>240.3698</v>
      </c>
      <c r="G948" s="10">
        <v>241.33</v>
      </c>
      <c r="H948" s="12">
        <f t="shared" si="14"/>
        <v>-0.39787842373514049</v>
      </c>
    </row>
    <row r="949" spans="1:8">
      <c r="A949" s="5" t="s">
        <v>10086</v>
      </c>
      <c r="B949" s="5" t="s">
        <v>10087</v>
      </c>
      <c r="C949" s="5" t="s">
        <v>10088</v>
      </c>
      <c r="D949" s="5" t="s">
        <v>2888</v>
      </c>
      <c r="E949" s="10">
        <v>77.319999999999993</v>
      </c>
      <c r="F949" s="11">
        <v>267.21780000000001</v>
      </c>
      <c r="G949" s="10">
        <v>269.76</v>
      </c>
      <c r="H949" s="12">
        <f t="shared" si="14"/>
        <v>-0.94239323843415634</v>
      </c>
    </row>
    <row r="950" spans="1:8">
      <c r="A950" s="5" t="s">
        <v>10089</v>
      </c>
      <c r="B950" s="5" t="s">
        <v>10090</v>
      </c>
      <c r="C950" s="5" t="s">
        <v>10091</v>
      </c>
      <c r="D950" s="5" t="s">
        <v>2888</v>
      </c>
      <c r="E950" s="10">
        <v>85.43</v>
      </c>
      <c r="F950" s="11">
        <v>295.02089999999998</v>
      </c>
      <c r="G950" s="10">
        <v>297.36</v>
      </c>
      <c r="H950" s="12">
        <f t="shared" si="14"/>
        <v>-0.78662227602906598</v>
      </c>
    </row>
    <row r="951" spans="1:8">
      <c r="A951" s="5" t="s">
        <v>10092</v>
      </c>
      <c r="B951" s="5" t="s">
        <v>10093</v>
      </c>
      <c r="C951" s="5" t="s">
        <v>10094</v>
      </c>
      <c r="D951" s="5" t="s">
        <v>2888</v>
      </c>
      <c r="E951" s="10">
        <v>39.32</v>
      </c>
      <c r="F951" s="11">
        <v>137.11949999999999</v>
      </c>
      <c r="G951" s="10">
        <v>139.36000000000001</v>
      </c>
      <c r="H951" s="12">
        <f t="shared" si="14"/>
        <v>-1.6077066590126472</v>
      </c>
    </row>
    <row r="952" spans="1:8">
      <c r="A952" s="5" t="s">
        <v>10095</v>
      </c>
      <c r="B952" s="5" t="s">
        <v>10096</v>
      </c>
      <c r="C952" s="5" t="s">
        <v>10097</v>
      </c>
      <c r="D952" s="5" t="s">
        <v>2888</v>
      </c>
      <c r="E952" s="10">
        <v>48.71</v>
      </c>
      <c r="F952" s="11">
        <v>169.27279999999999</v>
      </c>
      <c r="G952" s="10">
        <v>169.54</v>
      </c>
      <c r="H952" s="12">
        <f t="shared" si="14"/>
        <v>-0.15760292556329039</v>
      </c>
    </row>
    <row r="953" spans="1:8">
      <c r="A953" s="5" t="s">
        <v>10098</v>
      </c>
      <c r="B953" s="5" t="s">
        <v>10099</v>
      </c>
      <c r="C953" s="5" t="s">
        <v>10100</v>
      </c>
      <c r="D953" s="5" t="s">
        <v>2888</v>
      </c>
      <c r="E953" s="10">
        <v>57.82</v>
      </c>
      <c r="F953" s="11">
        <v>200.47110000000001</v>
      </c>
      <c r="G953" s="10">
        <v>201.26</v>
      </c>
      <c r="H953" s="12">
        <f t="shared" si="14"/>
        <v>-0.39198052270693828</v>
      </c>
    </row>
    <row r="954" spans="1:8">
      <c r="A954" s="5" t="s">
        <v>10101</v>
      </c>
      <c r="B954" s="5" t="s">
        <v>10102</v>
      </c>
      <c r="C954" s="5" t="s">
        <v>10103</v>
      </c>
      <c r="D954" s="5" t="s">
        <v>2888</v>
      </c>
      <c r="E954" s="10">
        <v>67.209999999999994</v>
      </c>
      <c r="F954" s="11">
        <v>232.62440000000001</v>
      </c>
      <c r="G954" s="10">
        <v>233.4</v>
      </c>
      <c r="H954" s="12">
        <f t="shared" si="14"/>
        <v>-0.33230505569837065</v>
      </c>
    </row>
    <row r="955" spans="1:8">
      <c r="A955" s="5" t="s">
        <v>10104</v>
      </c>
      <c r="B955" s="5" t="s">
        <v>10105</v>
      </c>
      <c r="C955" s="5" t="s">
        <v>10106</v>
      </c>
      <c r="D955" s="5" t="s">
        <v>2888</v>
      </c>
      <c r="E955" s="10">
        <v>76.319999999999993</v>
      </c>
      <c r="F955" s="11">
        <v>263.82260000000002</v>
      </c>
      <c r="G955" s="10">
        <v>265.33</v>
      </c>
      <c r="H955" s="12">
        <f t="shared" si="14"/>
        <v>-0.56812271510947177</v>
      </c>
    </row>
    <row r="956" spans="1:8">
      <c r="A956" s="5" t="s">
        <v>10107</v>
      </c>
      <c r="B956" s="5" t="s">
        <v>10108</v>
      </c>
      <c r="C956" s="5" t="s">
        <v>10109</v>
      </c>
      <c r="D956" s="5" t="s">
        <v>2888</v>
      </c>
      <c r="E956" s="10">
        <v>85.43</v>
      </c>
      <c r="F956" s="11">
        <v>295.02089999999998</v>
      </c>
      <c r="G956" s="10">
        <v>297.36</v>
      </c>
      <c r="H956" s="12">
        <f t="shared" si="14"/>
        <v>-0.78662227602906598</v>
      </c>
    </row>
    <row r="957" spans="1:8">
      <c r="A957" s="5" t="s">
        <v>10110</v>
      </c>
      <c r="B957" s="5" t="s">
        <v>10111</v>
      </c>
      <c r="C957" s="5" t="s">
        <v>10112</v>
      </c>
      <c r="D957" s="5" t="s">
        <v>2888</v>
      </c>
      <c r="E957" s="10">
        <v>94.82</v>
      </c>
      <c r="F957" s="11">
        <v>327.17419999999998</v>
      </c>
      <c r="G957" s="10">
        <v>330.42</v>
      </c>
      <c r="H957" s="12">
        <f t="shared" si="14"/>
        <v>-0.98232552508928961</v>
      </c>
    </row>
    <row r="958" spans="1:8">
      <c r="A958" s="5" t="s">
        <v>10113</v>
      </c>
      <c r="B958" s="5" t="s">
        <v>10114</v>
      </c>
      <c r="C958" s="5"/>
      <c r="D958" s="5"/>
      <c r="E958" s="10"/>
      <c r="F958" s="11"/>
      <c r="G958" s="10"/>
      <c r="H958" s="12">
        <f t="shared" si="14"/>
        <v>0</v>
      </c>
    </row>
    <row r="959" spans="1:8">
      <c r="A959" s="5" t="s">
        <v>386</v>
      </c>
      <c r="B959" s="5" t="s">
        <v>10115</v>
      </c>
      <c r="C959" s="5" t="s">
        <v>385</v>
      </c>
      <c r="D959" s="5" t="s">
        <v>2888</v>
      </c>
      <c r="E959" s="10">
        <v>37.57</v>
      </c>
      <c r="F959" s="11">
        <v>130.3776</v>
      </c>
      <c r="G959" s="10">
        <v>130</v>
      </c>
      <c r="H959" s="12">
        <f t="shared" si="14"/>
        <v>0.29046153846153927</v>
      </c>
    </row>
    <row r="960" spans="1:8">
      <c r="A960" s="5" t="s">
        <v>388</v>
      </c>
      <c r="B960" s="5" t="s">
        <v>10116</v>
      </c>
      <c r="C960" s="5" t="s">
        <v>387</v>
      </c>
      <c r="D960" s="5" t="s">
        <v>2888</v>
      </c>
      <c r="E960" s="10">
        <v>42.52</v>
      </c>
      <c r="F960" s="11">
        <v>147.4648</v>
      </c>
      <c r="G960" s="10">
        <v>147</v>
      </c>
      <c r="H960" s="12">
        <f t="shared" si="14"/>
        <v>0.31619047619047397</v>
      </c>
    </row>
    <row r="961" spans="1:8">
      <c r="A961" s="5" t="s">
        <v>390</v>
      </c>
      <c r="B961" s="5" t="s">
        <v>10117</v>
      </c>
      <c r="C961" s="5" t="s">
        <v>389</v>
      </c>
      <c r="D961" s="5" t="s">
        <v>2888</v>
      </c>
      <c r="E961" s="10">
        <v>47.19</v>
      </c>
      <c r="F961" s="11">
        <v>163.59700000000001</v>
      </c>
      <c r="G961" s="10">
        <v>164</v>
      </c>
      <c r="H961" s="12">
        <f t="shared" si="14"/>
        <v>-0.24573170731706806</v>
      </c>
    </row>
    <row r="962" spans="1:8">
      <c r="A962" s="5" t="s">
        <v>392</v>
      </c>
      <c r="B962" s="5" t="s">
        <v>10118</v>
      </c>
      <c r="C962" s="5" t="s">
        <v>391</v>
      </c>
      <c r="D962" s="5" t="s">
        <v>2888</v>
      </c>
      <c r="E962" s="10">
        <v>46.92</v>
      </c>
      <c r="F962" s="11">
        <v>162.4254</v>
      </c>
      <c r="G962" s="10">
        <v>162</v>
      </c>
      <c r="H962" s="12">
        <f t="shared" si="14"/>
        <v>0.26259259259259027</v>
      </c>
    </row>
    <row r="963" spans="1:8">
      <c r="A963" s="5" t="s">
        <v>394</v>
      </c>
      <c r="B963" s="5" t="s">
        <v>10119</v>
      </c>
      <c r="C963" s="5" t="s">
        <v>393</v>
      </c>
      <c r="D963" s="5" t="s">
        <v>2888</v>
      </c>
      <c r="E963" s="10">
        <v>53.15</v>
      </c>
      <c r="F963" s="11">
        <v>183.86279999999999</v>
      </c>
      <c r="G963" s="10">
        <v>184</v>
      </c>
      <c r="H963" s="12">
        <f t="shared" si="14"/>
        <v>-7.4565217391308197E-2</v>
      </c>
    </row>
    <row r="964" spans="1:8">
      <c r="A964" s="5" t="s">
        <v>396</v>
      </c>
      <c r="B964" s="5" t="s">
        <v>10120</v>
      </c>
      <c r="C964" s="5" t="s">
        <v>395</v>
      </c>
      <c r="D964" s="5" t="s">
        <v>2888</v>
      </c>
      <c r="E964" s="10">
        <v>59.44</v>
      </c>
      <c r="F964" s="11">
        <v>205.53440000000001</v>
      </c>
      <c r="G964" s="10">
        <v>205</v>
      </c>
      <c r="H964" s="12">
        <f t="shared" si="14"/>
        <v>0.26068292682927074</v>
      </c>
    </row>
    <row r="965" spans="1:8">
      <c r="A965" s="5" t="s">
        <v>398</v>
      </c>
      <c r="B965" s="5" t="s">
        <v>10121</v>
      </c>
      <c r="C965" s="5" t="s">
        <v>397</v>
      </c>
      <c r="D965" s="5" t="s">
        <v>2888</v>
      </c>
      <c r="E965" s="10">
        <v>25.11</v>
      </c>
      <c r="F965" s="11">
        <v>87.522599999999997</v>
      </c>
      <c r="G965" s="10">
        <v>87.1</v>
      </c>
      <c r="H965" s="12">
        <f t="shared" ref="H965:H1028" si="15">IF(E965=0,0,(F965-G965)/G965*100)</f>
        <v>0.48518943742824661</v>
      </c>
    </row>
    <row r="966" spans="1:8">
      <c r="A966" s="5" t="s">
        <v>400</v>
      </c>
      <c r="B966" s="5" t="s">
        <v>10122</v>
      </c>
      <c r="C966" s="5" t="s">
        <v>399</v>
      </c>
      <c r="D966" s="5" t="s">
        <v>2888</v>
      </c>
      <c r="E966" s="10">
        <v>32.9</v>
      </c>
      <c r="F966" s="11">
        <v>114.2454</v>
      </c>
      <c r="G966" s="10">
        <v>113</v>
      </c>
      <c r="H966" s="12">
        <f t="shared" si="15"/>
        <v>1.1021238938053128</v>
      </c>
    </row>
    <row r="967" spans="1:8">
      <c r="A967" s="5" t="s">
        <v>402</v>
      </c>
      <c r="B967" s="5" t="s">
        <v>10123</v>
      </c>
      <c r="C967" s="5" t="s">
        <v>401</v>
      </c>
      <c r="D967" s="5" t="s">
        <v>2888</v>
      </c>
      <c r="E967" s="10">
        <v>40.409999999999997</v>
      </c>
      <c r="F967" s="11">
        <v>140.03299999999999</v>
      </c>
      <c r="G967" s="10">
        <v>140</v>
      </c>
      <c r="H967" s="12">
        <f t="shared" si="15"/>
        <v>2.3571428571419317E-2</v>
      </c>
    </row>
    <row r="968" spans="1:8">
      <c r="A968" s="5" t="s">
        <v>404</v>
      </c>
      <c r="B968" s="5" t="s">
        <v>10124</v>
      </c>
      <c r="C968" s="5" t="s">
        <v>403</v>
      </c>
      <c r="D968" s="5" t="s">
        <v>2888</v>
      </c>
      <c r="E968" s="10">
        <v>48.2</v>
      </c>
      <c r="F968" s="11">
        <v>166.7756</v>
      </c>
      <c r="G968" s="10">
        <v>167</v>
      </c>
      <c r="H968" s="12">
        <f t="shared" si="15"/>
        <v>-0.13437125748503165</v>
      </c>
    </row>
    <row r="969" spans="1:8">
      <c r="A969" s="5" t="s">
        <v>2765</v>
      </c>
      <c r="B969" s="5" t="s">
        <v>10125</v>
      </c>
      <c r="C969" s="5" t="s">
        <v>2764</v>
      </c>
      <c r="D969" s="5" t="s">
        <v>2888</v>
      </c>
      <c r="E969" s="10">
        <v>55.99</v>
      </c>
      <c r="F969" s="11">
        <v>193.51820000000001</v>
      </c>
      <c r="G969" s="10">
        <v>194</v>
      </c>
      <c r="H969" s="12">
        <f t="shared" si="15"/>
        <v>-0.24835051546391373</v>
      </c>
    </row>
    <row r="970" spans="1:8">
      <c r="A970" s="5" t="s">
        <v>2767</v>
      </c>
      <c r="B970" s="5" t="s">
        <v>10126</v>
      </c>
      <c r="C970" s="5" t="s">
        <v>2766</v>
      </c>
      <c r="D970" s="5" t="s">
        <v>2888</v>
      </c>
      <c r="E970" s="10">
        <v>63.78</v>
      </c>
      <c r="F970" s="11">
        <v>220.26079999999999</v>
      </c>
      <c r="G970" s="10">
        <v>220</v>
      </c>
      <c r="H970" s="12">
        <f t="shared" si="15"/>
        <v>0.11854545454544957</v>
      </c>
    </row>
    <row r="971" spans="1:8">
      <c r="A971" s="5" t="s">
        <v>2769</v>
      </c>
      <c r="B971" s="5" t="s">
        <v>10127</v>
      </c>
      <c r="C971" s="5" t="s">
        <v>2768</v>
      </c>
      <c r="D971" s="5" t="s">
        <v>2888</v>
      </c>
      <c r="E971" s="10">
        <v>71.569999999999993</v>
      </c>
      <c r="F971" s="11">
        <v>247.0034</v>
      </c>
      <c r="G971" s="10">
        <v>248</v>
      </c>
      <c r="H971" s="12">
        <f t="shared" si="15"/>
        <v>-0.40185483870967775</v>
      </c>
    </row>
    <row r="972" spans="1:8">
      <c r="A972" s="5" t="s">
        <v>2771</v>
      </c>
      <c r="B972" s="5" t="s">
        <v>10128</v>
      </c>
      <c r="C972" s="5" t="s">
        <v>2770</v>
      </c>
      <c r="D972" s="5" t="s">
        <v>2888</v>
      </c>
      <c r="E972" s="10">
        <v>28.22</v>
      </c>
      <c r="F972" s="11">
        <v>98.353999999999999</v>
      </c>
      <c r="G972" s="10">
        <v>98.8</v>
      </c>
      <c r="H972" s="12">
        <f t="shared" si="15"/>
        <v>-0.45141700404858098</v>
      </c>
    </row>
    <row r="973" spans="1:8">
      <c r="A973" s="5" t="s">
        <v>2773</v>
      </c>
      <c r="B973" s="5" t="s">
        <v>10129</v>
      </c>
      <c r="C973" s="5" t="s">
        <v>2772</v>
      </c>
      <c r="D973" s="5" t="s">
        <v>2888</v>
      </c>
      <c r="E973" s="10">
        <v>37.57</v>
      </c>
      <c r="F973" s="11">
        <v>130.3776</v>
      </c>
      <c r="G973" s="10">
        <v>130</v>
      </c>
      <c r="H973" s="12">
        <f t="shared" si="15"/>
        <v>0.29046153846153927</v>
      </c>
    </row>
    <row r="974" spans="1:8">
      <c r="A974" s="5" t="s">
        <v>2775</v>
      </c>
      <c r="B974" s="5" t="s">
        <v>10130</v>
      </c>
      <c r="C974" s="5" t="s">
        <v>2774</v>
      </c>
      <c r="D974" s="5" t="s">
        <v>2888</v>
      </c>
      <c r="E974" s="10">
        <v>46.92</v>
      </c>
      <c r="F974" s="11">
        <v>162.4254</v>
      </c>
      <c r="G974" s="10">
        <v>162</v>
      </c>
      <c r="H974" s="12">
        <f t="shared" si="15"/>
        <v>0.26259259259259027</v>
      </c>
    </row>
    <row r="975" spans="1:8">
      <c r="A975" s="5" t="s">
        <v>2777</v>
      </c>
      <c r="B975" s="5" t="s">
        <v>10131</v>
      </c>
      <c r="C975" s="5" t="s">
        <v>2776</v>
      </c>
      <c r="D975" s="5" t="s">
        <v>2888</v>
      </c>
      <c r="E975" s="10">
        <v>55.99</v>
      </c>
      <c r="F975" s="11">
        <v>193.51820000000001</v>
      </c>
      <c r="G975" s="10">
        <v>194</v>
      </c>
      <c r="H975" s="12">
        <f t="shared" si="15"/>
        <v>-0.24835051546391373</v>
      </c>
    </row>
    <row r="976" spans="1:8">
      <c r="A976" s="5" t="s">
        <v>2779</v>
      </c>
      <c r="B976" s="5" t="s">
        <v>10132</v>
      </c>
      <c r="C976" s="5" t="s">
        <v>2778</v>
      </c>
      <c r="D976" s="5" t="s">
        <v>2888</v>
      </c>
      <c r="E976" s="10">
        <v>65.34</v>
      </c>
      <c r="F976" s="11">
        <v>225.566</v>
      </c>
      <c r="G976" s="10">
        <v>226</v>
      </c>
      <c r="H976" s="12">
        <f t="shared" si="15"/>
        <v>-0.19203539823008739</v>
      </c>
    </row>
    <row r="977" spans="1:8">
      <c r="A977" s="5" t="s">
        <v>2781</v>
      </c>
      <c r="B977" s="5" t="s">
        <v>10133</v>
      </c>
      <c r="C977" s="5" t="s">
        <v>2780</v>
      </c>
      <c r="D977" s="5" t="s">
        <v>2888</v>
      </c>
      <c r="E977" s="10">
        <v>74.41</v>
      </c>
      <c r="F977" s="11">
        <v>256.65879999999999</v>
      </c>
      <c r="G977" s="10">
        <v>258</v>
      </c>
      <c r="H977" s="12">
        <f t="shared" si="15"/>
        <v>-0.51984496124031587</v>
      </c>
    </row>
    <row r="978" spans="1:8">
      <c r="A978" s="5" t="s">
        <v>2783</v>
      </c>
      <c r="B978" s="5" t="s">
        <v>10134</v>
      </c>
      <c r="C978" s="5" t="s">
        <v>2782</v>
      </c>
      <c r="D978" s="5" t="s">
        <v>2888</v>
      </c>
      <c r="E978" s="10">
        <v>83.48</v>
      </c>
      <c r="F978" s="11">
        <v>287.7516</v>
      </c>
      <c r="G978" s="10">
        <v>289</v>
      </c>
      <c r="H978" s="12">
        <f t="shared" si="15"/>
        <v>-0.4319723183391016</v>
      </c>
    </row>
    <row r="979" spans="1:8">
      <c r="A979" s="5" t="s">
        <v>2785</v>
      </c>
      <c r="B979" s="5" t="s">
        <v>10135</v>
      </c>
      <c r="C979" s="5" t="s">
        <v>2784</v>
      </c>
      <c r="D979" s="5" t="s">
        <v>2888</v>
      </c>
      <c r="E979" s="10">
        <v>31.61</v>
      </c>
      <c r="F979" s="11">
        <v>110.1404</v>
      </c>
      <c r="G979" s="10">
        <v>110</v>
      </c>
      <c r="H979" s="12">
        <f t="shared" si="15"/>
        <v>0.1276363636363633</v>
      </c>
    </row>
    <row r="980" spans="1:8">
      <c r="A980" s="5" t="s">
        <v>2787</v>
      </c>
      <c r="B980" s="5" t="s">
        <v>10136</v>
      </c>
      <c r="C980" s="5" t="s">
        <v>2786</v>
      </c>
      <c r="D980" s="5" t="s">
        <v>2888</v>
      </c>
      <c r="E980" s="10">
        <v>42.52</v>
      </c>
      <c r="F980" s="11">
        <v>147.4648</v>
      </c>
      <c r="G980" s="10">
        <v>147</v>
      </c>
      <c r="H980" s="12">
        <f t="shared" si="15"/>
        <v>0.31619047619047397</v>
      </c>
    </row>
    <row r="981" spans="1:8">
      <c r="A981" s="5" t="s">
        <v>2521</v>
      </c>
      <c r="B981" s="5" t="s">
        <v>10137</v>
      </c>
      <c r="C981" s="5" t="s">
        <v>2520</v>
      </c>
      <c r="D981" s="5" t="s">
        <v>2888</v>
      </c>
      <c r="E981" s="10">
        <v>53.15</v>
      </c>
      <c r="F981" s="11">
        <v>183.86279999999999</v>
      </c>
      <c r="G981" s="10">
        <v>184</v>
      </c>
      <c r="H981" s="12">
        <f t="shared" si="15"/>
        <v>-7.4565217391308197E-2</v>
      </c>
    </row>
    <row r="982" spans="1:8">
      <c r="A982" s="5" t="s">
        <v>2523</v>
      </c>
      <c r="B982" s="5" t="s">
        <v>10138</v>
      </c>
      <c r="C982" s="5" t="s">
        <v>2522</v>
      </c>
      <c r="D982" s="5" t="s">
        <v>2888</v>
      </c>
      <c r="E982" s="10">
        <v>63.78</v>
      </c>
      <c r="F982" s="11">
        <v>220.26079999999999</v>
      </c>
      <c r="G982" s="10">
        <v>220</v>
      </c>
      <c r="H982" s="12">
        <f t="shared" si="15"/>
        <v>0.11854545454544957</v>
      </c>
    </row>
    <row r="983" spans="1:8">
      <c r="A983" s="5" t="s">
        <v>2525</v>
      </c>
      <c r="B983" s="5" t="s">
        <v>10139</v>
      </c>
      <c r="C983" s="5" t="s">
        <v>2524</v>
      </c>
      <c r="D983" s="5" t="s">
        <v>2888</v>
      </c>
      <c r="E983" s="10">
        <v>74.41</v>
      </c>
      <c r="F983" s="11">
        <v>256.65879999999999</v>
      </c>
      <c r="G983" s="10">
        <v>258</v>
      </c>
      <c r="H983" s="12">
        <f t="shared" si="15"/>
        <v>-0.51984496124031587</v>
      </c>
    </row>
    <row r="984" spans="1:8">
      <c r="A984" s="5" t="s">
        <v>2527</v>
      </c>
      <c r="B984" s="5" t="s">
        <v>10140</v>
      </c>
      <c r="C984" s="5" t="s">
        <v>2526</v>
      </c>
      <c r="D984" s="5" t="s">
        <v>2888</v>
      </c>
      <c r="E984" s="10">
        <v>85.04</v>
      </c>
      <c r="F984" s="11">
        <v>293.05680000000001</v>
      </c>
      <c r="G984" s="10">
        <v>289</v>
      </c>
      <c r="H984" s="12">
        <f t="shared" si="15"/>
        <v>1.4037370242214566</v>
      </c>
    </row>
    <row r="985" spans="1:8">
      <c r="A985" s="5" t="s">
        <v>2370</v>
      </c>
      <c r="B985" s="5" t="s">
        <v>10141</v>
      </c>
      <c r="C985" s="5" t="s">
        <v>2369</v>
      </c>
      <c r="D985" s="5" t="s">
        <v>2888</v>
      </c>
      <c r="E985" s="10">
        <v>95.39</v>
      </c>
      <c r="F985" s="11">
        <v>328.49979999999999</v>
      </c>
      <c r="G985" s="10">
        <v>325</v>
      </c>
      <c r="H985" s="12">
        <f t="shared" si="15"/>
        <v>1.0768615384615365</v>
      </c>
    </row>
    <row r="986" spans="1:8">
      <c r="A986" s="5" t="s">
        <v>2372</v>
      </c>
      <c r="B986" s="5" t="s">
        <v>10142</v>
      </c>
      <c r="C986" s="5" t="s">
        <v>2371</v>
      </c>
      <c r="D986" s="5" t="s">
        <v>2888</v>
      </c>
      <c r="E986" s="10">
        <v>35</v>
      </c>
      <c r="F986" s="11">
        <v>121.9268</v>
      </c>
      <c r="G986" s="10">
        <v>122</v>
      </c>
      <c r="H986" s="12">
        <f t="shared" si="15"/>
        <v>-5.9999999999999942E-2</v>
      </c>
    </row>
    <row r="987" spans="1:8">
      <c r="A987" s="5" t="s">
        <v>2374</v>
      </c>
      <c r="B987" s="5" t="s">
        <v>10143</v>
      </c>
      <c r="C987" s="5" t="s">
        <v>2373</v>
      </c>
      <c r="D987" s="5" t="s">
        <v>2888</v>
      </c>
      <c r="E987" s="10">
        <v>47.19</v>
      </c>
      <c r="F987" s="11">
        <v>163.59700000000001</v>
      </c>
      <c r="G987" s="10">
        <v>164</v>
      </c>
      <c r="H987" s="12">
        <f t="shared" si="15"/>
        <v>-0.24573170731706806</v>
      </c>
    </row>
    <row r="988" spans="1:8">
      <c r="A988" s="5" t="s">
        <v>2376</v>
      </c>
      <c r="B988" s="5" t="s">
        <v>10144</v>
      </c>
      <c r="C988" s="5" t="s">
        <v>2375</v>
      </c>
      <c r="D988" s="5" t="s">
        <v>2888</v>
      </c>
      <c r="E988" s="10">
        <v>59.1</v>
      </c>
      <c r="F988" s="11">
        <v>204.34520000000001</v>
      </c>
      <c r="G988" s="10">
        <v>205</v>
      </c>
      <c r="H988" s="12">
        <f t="shared" si="15"/>
        <v>-0.31941463414633875</v>
      </c>
    </row>
    <row r="989" spans="1:8">
      <c r="A989" s="5" t="s">
        <v>2378</v>
      </c>
      <c r="B989" s="5" t="s">
        <v>10145</v>
      </c>
      <c r="C989" s="5" t="s">
        <v>2377</v>
      </c>
      <c r="D989" s="5" t="s">
        <v>2888</v>
      </c>
      <c r="E989" s="10">
        <v>71.290000000000006</v>
      </c>
      <c r="F989" s="11">
        <v>246.04839999999999</v>
      </c>
      <c r="G989" s="10">
        <v>248</v>
      </c>
      <c r="H989" s="12">
        <f t="shared" si="15"/>
        <v>-0.78693548387097301</v>
      </c>
    </row>
    <row r="990" spans="1:8">
      <c r="A990" s="5" t="s">
        <v>2380</v>
      </c>
      <c r="B990" s="5" t="s">
        <v>10146</v>
      </c>
      <c r="C990" s="5" t="s">
        <v>2379</v>
      </c>
      <c r="D990" s="5" t="s">
        <v>2888</v>
      </c>
      <c r="E990" s="10">
        <v>83.48</v>
      </c>
      <c r="F990" s="11">
        <v>287.7516</v>
      </c>
      <c r="G990" s="10">
        <v>289</v>
      </c>
      <c r="H990" s="12">
        <f t="shared" si="15"/>
        <v>-0.4319723183391016</v>
      </c>
    </row>
    <row r="991" spans="1:8">
      <c r="A991" s="5" t="s">
        <v>2382</v>
      </c>
      <c r="B991" s="5" t="s">
        <v>10147</v>
      </c>
      <c r="C991" s="5" t="s">
        <v>2381</v>
      </c>
      <c r="D991" s="5" t="s">
        <v>2888</v>
      </c>
      <c r="E991" s="10">
        <v>95.39</v>
      </c>
      <c r="F991" s="11">
        <v>328.49979999999999</v>
      </c>
      <c r="G991" s="10">
        <v>325</v>
      </c>
      <c r="H991" s="12">
        <f t="shared" si="15"/>
        <v>1.0768615384615365</v>
      </c>
    </row>
    <row r="992" spans="1:8">
      <c r="A992" s="5" t="s">
        <v>2384</v>
      </c>
      <c r="B992" s="5" t="s">
        <v>10148</v>
      </c>
      <c r="C992" s="5" t="s">
        <v>2383</v>
      </c>
      <c r="D992" s="5" t="s">
        <v>2888</v>
      </c>
      <c r="E992" s="10">
        <v>107.86</v>
      </c>
      <c r="F992" s="11">
        <v>371.15800000000002</v>
      </c>
      <c r="G992" s="10">
        <v>366</v>
      </c>
      <c r="H992" s="12">
        <f t="shared" si="15"/>
        <v>1.409289617486343</v>
      </c>
    </row>
    <row r="993" spans="1:8">
      <c r="A993" s="5" t="s">
        <v>10149</v>
      </c>
      <c r="B993" s="5" t="s">
        <v>10150</v>
      </c>
      <c r="C993" s="5"/>
      <c r="D993" s="5"/>
      <c r="E993" s="10"/>
      <c r="F993" s="11"/>
      <c r="G993" s="10"/>
      <c r="H993" s="12">
        <f t="shared" si="15"/>
        <v>0</v>
      </c>
    </row>
    <row r="994" spans="1:8">
      <c r="A994" s="5" t="s">
        <v>10151</v>
      </c>
      <c r="B994" s="5" t="s">
        <v>10152</v>
      </c>
      <c r="C994" s="5" t="s">
        <v>2385</v>
      </c>
      <c r="D994" s="5" t="s">
        <v>2888</v>
      </c>
      <c r="E994" s="10">
        <v>56.96</v>
      </c>
      <c r="F994" s="11">
        <v>201.2182</v>
      </c>
      <c r="G994" s="10">
        <v>201.67</v>
      </c>
      <c r="H994" s="12">
        <f t="shared" si="15"/>
        <v>-0.2240293548866919</v>
      </c>
    </row>
    <row r="995" spans="1:8">
      <c r="A995" s="5" t="s">
        <v>10153</v>
      </c>
      <c r="B995" s="5" t="s">
        <v>10154</v>
      </c>
      <c r="C995" s="5" t="s">
        <v>10155</v>
      </c>
      <c r="D995" s="5" t="s">
        <v>2888</v>
      </c>
      <c r="E995" s="10">
        <v>62.02</v>
      </c>
      <c r="F995" s="11">
        <v>218.55799999999999</v>
      </c>
      <c r="G995" s="10">
        <v>218.98</v>
      </c>
      <c r="H995" s="12">
        <f t="shared" si="15"/>
        <v>-0.19271166316558458</v>
      </c>
    </row>
    <row r="996" spans="1:8">
      <c r="A996" s="5" t="s">
        <v>10156</v>
      </c>
      <c r="B996" s="5" t="s">
        <v>10157</v>
      </c>
      <c r="C996" s="5" t="s">
        <v>10158</v>
      </c>
      <c r="D996" s="5" t="s">
        <v>2888</v>
      </c>
      <c r="E996" s="10">
        <v>66.8</v>
      </c>
      <c r="F996" s="11">
        <v>234.94280000000001</v>
      </c>
      <c r="G996" s="10">
        <v>235.56</v>
      </c>
      <c r="H996" s="12">
        <f t="shared" si="15"/>
        <v>-0.26201392426557857</v>
      </c>
    </row>
    <row r="997" spans="1:8">
      <c r="A997" s="5" t="s">
        <v>10159</v>
      </c>
      <c r="B997" s="5" t="s">
        <v>10160</v>
      </c>
      <c r="C997" s="5" t="s">
        <v>10161</v>
      </c>
      <c r="D997" s="5" t="s">
        <v>2888</v>
      </c>
      <c r="E997" s="10">
        <v>66.31</v>
      </c>
      <c r="F997" s="11">
        <v>233.26609999999999</v>
      </c>
      <c r="G997" s="10">
        <v>234.02</v>
      </c>
      <c r="H997" s="12">
        <f t="shared" si="15"/>
        <v>-0.32215195282455161</v>
      </c>
    </row>
    <row r="998" spans="1:8">
      <c r="A998" s="5" t="s">
        <v>10162</v>
      </c>
      <c r="B998" s="5" t="s">
        <v>10163</v>
      </c>
      <c r="C998" s="5" t="s">
        <v>10164</v>
      </c>
      <c r="D998" s="5" t="s">
        <v>2888</v>
      </c>
      <c r="E998" s="10">
        <v>72.650000000000006</v>
      </c>
      <c r="F998" s="11">
        <v>254.95609999999999</v>
      </c>
      <c r="G998" s="10">
        <v>255.44</v>
      </c>
      <c r="H998" s="12">
        <f t="shared" si="15"/>
        <v>-0.18943783275916284</v>
      </c>
    </row>
    <row r="999" spans="1:8">
      <c r="A999" s="5" t="s">
        <v>10165</v>
      </c>
      <c r="B999" s="5" t="s">
        <v>10166</v>
      </c>
      <c r="C999" s="5" t="s">
        <v>10167</v>
      </c>
      <c r="D999" s="5" t="s">
        <v>2888</v>
      </c>
      <c r="E999" s="10">
        <v>78.77</v>
      </c>
      <c r="F999" s="11">
        <v>275.92520000000002</v>
      </c>
      <c r="G999" s="10">
        <v>276.97000000000003</v>
      </c>
      <c r="H999" s="12">
        <f t="shared" si="15"/>
        <v>-0.3772249702133838</v>
      </c>
    </row>
    <row r="1000" spans="1:8">
      <c r="A1000" s="5" t="s">
        <v>10168</v>
      </c>
      <c r="B1000" s="5" t="s">
        <v>10169</v>
      </c>
      <c r="C1000" s="5" t="s">
        <v>10170</v>
      </c>
      <c r="D1000" s="5" t="s">
        <v>2888</v>
      </c>
      <c r="E1000" s="10">
        <v>44.06</v>
      </c>
      <c r="F1000" s="11">
        <v>157.33330000000001</v>
      </c>
      <c r="G1000" s="10">
        <v>158.21</v>
      </c>
      <c r="H1000" s="12">
        <f t="shared" si="15"/>
        <v>-0.55413690664306903</v>
      </c>
    </row>
    <row r="1001" spans="1:8">
      <c r="A1001" s="5" t="s">
        <v>10171</v>
      </c>
      <c r="B1001" s="5" t="s">
        <v>10172</v>
      </c>
      <c r="C1001" s="5" t="s">
        <v>10173</v>
      </c>
      <c r="D1001" s="5" t="s">
        <v>2888</v>
      </c>
      <c r="E1001" s="10">
        <v>51.96</v>
      </c>
      <c r="F1001" s="11">
        <v>184.32849999999999</v>
      </c>
      <c r="G1001" s="10">
        <v>184.99</v>
      </c>
      <c r="H1001" s="12">
        <f t="shared" si="15"/>
        <v>-0.35758689658901449</v>
      </c>
    </row>
    <row r="1002" spans="1:8">
      <c r="A1002" s="5" t="s">
        <v>10174</v>
      </c>
      <c r="B1002" s="5" t="s">
        <v>10175</v>
      </c>
      <c r="C1002" s="5" t="s">
        <v>10176</v>
      </c>
      <c r="D1002" s="5" t="s">
        <v>2888</v>
      </c>
      <c r="E1002" s="10">
        <v>59.86</v>
      </c>
      <c r="F1002" s="11">
        <v>211.3236</v>
      </c>
      <c r="G1002" s="10">
        <v>211.87</v>
      </c>
      <c r="H1002" s="12">
        <f t="shared" si="15"/>
        <v>-0.25789399159862442</v>
      </c>
    </row>
    <row r="1003" spans="1:8">
      <c r="A1003" s="5" t="s">
        <v>10177</v>
      </c>
      <c r="B1003" s="5" t="s">
        <v>10178</v>
      </c>
      <c r="C1003" s="5" t="s">
        <v>10179</v>
      </c>
      <c r="D1003" s="5" t="s">
        <v>2888</v>
      </c>
      <c r="E1003" s="10">
        <v>67.48</v>
      </c>
      <c r="F1003" s="11">
        <v>237.3638</v>
      </c>
      <c r="G1003" s="10">
        <v>238.75</v>
      </c>
      <c r="H1003" s="12">
        <f t="shared" si="15"/>
        <v>-0.58060732984293295</v>
      </c>
    </row>
    <row r="1004" spans="1:8">
      <c r="A1004" s="5" t="s">
        <v>10180</v>
      </c>
      <c r="B1004" s="5" t="s">
        <v>10181</v>
      </c>
      <c r="C1004" s="5" t="s">
        <v>10182</v>
      </c>
      <c r="D1004" s="5" t="s">
        <v>2888</v>
      </c>
      <c r="E1004" s="10">
        <v>75.38</v>
      </c>
      <c r="F1004" s="11">
        <v>264.35899999999998</v>
      </c>
      <c r="G1004" s="10">
        <v>265.64</v>
      </c>
      <c r="H1004" s="12">
        <f t="shared" si="15"/>
        <v>-0.48223159162776913</v>
      </c>
    </row>
    <row r="1005" spans="1:8">
      <c r="A1005" s="5" t="s">
        <v>10183</v>
      </c>
      <c r="B1005" s="5" t="s">
        <v>10184</v>
      </c>
      <c r="C1005" s="5" t="s">
        <v>10185</v>
      </c>
      <c r="D1005" s="5" t="s">
        <v>2888</v>
      </c>
      <c r="E1005" s="10">
        <v>83.28</v>
      </c>
      <c r="F1005" s="11">
        <v>291.35419999999999</v>
      </c>
      <c r="G1005" s="10">
        <v>292</v>
      </c>
      <c r="H1005" s="12">
        <f t="shared" si="15"/>
        <v>-0.22116438356164672</v>
      </c>
    </row>
    <row r="1006" spans="1:8">
      <c r="A1006" s="5" t="s">
        <v>10186</v>
      </c>
      <c r="B1006" s="5" t="s">
        <v>10187</v>
      </c>
      <c r="C1006" s="5" t="s">
        <v>10188</v>
      </c>
      <c r="D1006" s="5" t="s">
        <v>2888</v>
      </c>
      <c r="E1006" s="10">
        <v>90.62</v>
      </c>
      <c r="F1006" s="11">
        <v>316.43939999999998</v>
      </c>
      <c r="G1006" s="10">
        <v>319.2</v>
      </c>
      <c r="H1006" s="12">
        <f t="shared" si="15"/>
        <v>-0.86484962406015375</v>
      </c>
    </row>
    <row r="1007" spans="1:8">
      <c r="A1007" s="5" t="s">
        <v>10189</v>
      </c>
      <c r="B1007" s="5" t="s">
        <v>10190</v>
      </c>
      <c r="C1007" s="5" t="s">
        <v>10191</v>
      </c>
      <c r="D1007" s="5" t="s">
        <v>2888</v>
      </c>
      <c r="E1007" s="10">
        <v>47.45</v>
      </c>
      <c r="F1007" s="11">
        <v>169.11539999999999</v>
      </c>
      <c r="G1007" s="10">
        <v>169.95</v>
      </c>
      <c r="H1007" s="12">
        <f t="shared" si="15"/>
        <v>-0.49108561341570744</v>
      </c>
    </row>
    <row r="1008" spans="1:8">
      <c r="A1008" s="5" t="s">
        <v>10192</v>
      </c>
      <c r="B1008" s="5" t="s">
        <v>10193</v>
      </c>
      <c r="C1008" s="5" t="s">
        <v>10194</v>
      </c>
      <c r="D1008" s="5" t="s">
        <v>2888</v>
      </c>
      <c r="E1008" s="10">
        <v>56.63</v>
      </c>
      <c r="F1008" s="11">
        <v>200.4607</v>
      </c>
      <c r="G1008" s="10">
        <v>201.67</v>
      </c>
      <c r="H1008" s="12">
        <f t="shared" si="15"/>
        <v>-0.59964298110774272</v>
      </c>
    </row>
    <row r="1009" spans="1:8">
      <c r="A1009" s="5" t="s">
        <v>10195</v>
      </c>
      <c r="B1009" s="5" t="s">
        <v>10196</v>
      </c>
      <c r="C1009" s="5" t="s">
        <v>10197</v>
      </c>
      <c r="D1009" s="5" t="s">
        <v>2888</v>
      </c>
      <c r="E1009" s="10">
        <v>66.09</v>
      </c>
      <c r="F1009" s="11">
        <v>232.7611</v>
      </c>
      <c r="G1009" s="10">
        <v>234.02</v>
      </c>
      <c r="H1009" s="12">
        <f t="shared" si="15"/>
        <v>-0.53794547474575305</v>
      </c>
    </row>
    <row r="1010" spans="1:8">
      <c r="A1010" s="5" t="s">
        <v>10198</v>
      </c>
      <c r="B1010" s="5" t="s">
        <v>10199</v>
      </c>
      <c r="C1010" s="5" t="s">
        <v>10200</v>
      </c>
      <c r="D1010" s="5" t="s">
        <v>2888</v>
      </c>
      <c r="E1010" s="10">
        <v>75.27</v>
      </c>
      <c r="F1010" s="11">
        <v>264.10649999999998</v>
      </c>
      <c r="G1010" s="10">
        <v>265.64</v>
      </c>
      <c r="H1010" s="12">
        <f t="shared" si="15"/>
        <v>-0.57728504743261699</v>
      </c>
    </row>
    <row r="1011" spans="1:8">
      <c r="A1011" s="5" t="s">
        <v>10201</v>
      </c>
      <c r="B1011" s="5" t="s">
        <v>10202</v>
      </c>
      <c r="C1011" s="5" t="s">
        <v>10203</v>
      </c>
      <c r="D1011" s="5" t="s">
        <v>2888</v>
      </c>
      <c r="E1011" s="10">
        <v>84.45</v>
      </c>
      <c r="F1011" s="11">
        <v>295.45190000000002</v>
      </c>
      <c r="G1011" s="10">
        <v>297.88</v>
      </c>
      <c r="H1011" s="12">
        <f t="shared" si="15"/>
        <v>-0.81512689673693184</v>
      </c>
    </row>
    <row r="1012" spans="1:8">
      <c r="A1012" s="5" t="s">
        <v>10204</v>
      </c>
      <c r="B1012" s="5" t="s">
        <v>10205</v>
      </c>
      <c r="C1012" s="5" t="s">
        <v>10206</v>
      </c>
      <c r="D1012" s="5" t="s">
        <v>2888</v>
      </c>
      <c r="E1012" s="10">
        <v>93.91</v>
      </c>
      <c r="F1012" s="11">
        <v>327.75229999999999</v>
      </c>
      <c r="G1012" s="10">
        <v>329.29</v>
      </c>
      <c r="H1012" s="12">
        <f t="shared" si="15"/>
        <v>-0.4669743994655256</v>
      </c>
    </row>
    <row r="1013" spans="1:8">
      <c r="A1013" s="5" t="s">
        <v>10207</v>
      </c>
      <c r="B1013" s="5" t="s">
        <v>10208</v>
      </c>
      <c r="C1013" s="5" t="s">
        <v>10209</v>
      </c>
      <c r="D1013" s="5" t="s">
        <v>2888</v>
      </c>
      <c r="E1013" s="10">
        <v>103.09</v>
      </c>
      <c r="F1013" s="11">
        <v>359.0976</v>
      </c>
      <c r="G1013" s="10">
        <v>360.71</v>
      </c>
      <c r="H1013" s="12">
        <f t="shared" si="15"/>
        <v>-0.44700729117573113</v>
      </c>
    </row>
    <row r="1014" spans="1:8">
      <c r="A1014" s="5" t="s">
        <v>10210</v>
      </c>
      <c r="B1014" s="5" t="s">
        <v>10211</v>
      </c>
      <c r="C1014" s="5" t="s">
        <v>10212</v>
      </c>
      <c r="D1014" s="5" t="s">
        <v>2888</v>
      </c>
      <c r="E1014" s="10">
        <v>50.84</v>
      </c>
      <c r="F1014" s="11">
        <v>180.8974</v>
      </c>
      <c r="G1014" s="10">
        <v>181.8</v>
      </c>
      <c r="H1014" s="12">
        <f t="shared" si="15"/>
        <v>-0.49647964796480015</v>
      </c>
    </row>
    <row r="1015" spans="1:8">
      <c r="A1015" s="5" t="s">
        <v>10213</v>
      </c>
      <c r="B1015" s="5" t="s">
        <v>10214</v>
      </c>
      <c r="C1015" s="5" t="s">
        <v>10215</v>
      </c>
      <c r="D1015" s="5" t="s">
        <v>2888</v>
      </c>
      <c r="E1015" s="10">
        <v>61.58</v>
      </c>
      <c r="F1015" s="11">
        <v>217.548</v>
      </c>
      <c r="G1015" s="10">
        <v>218.98</v>
      </c>
      <c r="H1015" s="12">
        <f t="shared" si="15"/>
        <v>-0.65394099917800164</v>
      </c>
    </row>
    <row r="1016" spans="1:8">
      <c r="A1016" s="5" t="s">
        <v>10216</v>
      </c>
      <c r="B1016" s="5" t="s">
        <v>10217</v>
      </c>
      <c r="C1016" s="5" t="s">
        <v>10218</v>
      </c>
      <c r="D1016" s="5" t="s">
        <v>2888</v>
      </c>
      <c r="E1016" s="10">
        <v>72.319999999999993</v>
      </c>
      <c r="F1016" s="11">
        <v>254.1986</v>
      </c>
      <c r="G1016" s="10">
        <v>255.44</v>
      </c>
      <c r="H1016" s="12">
        <f t="shared" si="15"/>
        <v>-0.48598496711556477</v>
      </c>
    </row>
    <row r="1017" spans="1:8">
      <c r="A1017" s="5" t="s">
        <v>10219</v>
      </c>
      <c r="B1017" s="5" t="s">
        <v>10220</v>
      </c>
      <c r="C1017" s="5" t="s">
        <v>10221</v>
      </c>
      <c r="D1017" s="5" t="s">
        <v>2888</v>
      </c>
      <c r="E1017" s="10">
        <v>83.06</v>
      </c>
      <c r="F1017" s="11">
        <v>290.8492</v>
      </c>
      <c r="G1017" s="10">
        <v>292</v>
      </c>
      <c r="H1017" s="12">
        <f t="shared" si="15"/>
        <v>-0.39410958904109716</v>
      </c>
    </row>
    <row r="1018" spans="1:8">
      <c r="A1018" s="5" t="s">
        <v>10222</v>
      </c>
      <c r="B1018" s="5" t="s">
        <v>10223</v>
      </c>
      <c r="C1018" s="5" t="s">
        <v>10224</v>
      </c>
      <c r="D1018" s="5" t="s">
        <v>2888</v>
      </c>
      <c r="E1018" s="10">
        <v>93.8</v>
      </c>
      <c r="F1018" s="11">
        <v>327.49979999999999</v>
      </c>
      <c r="G1018" s="10">
        <v>329.29</v>
      </c>
      <c r="H1018" s="12">
        <f t="shared" si="15"/>
        <v>-0.54365452944214132</v>
      </c>
    </row>
    <row r="1019" spans="1:8">
      <c r="A1019" s="5" t="s">
        <v>10225</v>
      </c>
      <c r="B1019" s="5" t="s">
        <v>10226</v>
      </c>
      <c r="C1019" s="5" t="s">
        <v>10227</v>
      </c>
      <c r="D1019" s="5" t="s">
        <v>2888</v>
      </c>
      <c r="E1019" s="10">
        <v>104.54</v>
      </c>
      <c r="F1019" s="11">
        <v>364.15030000000002</v>
      </c>
      <c r="G1019" s="10">
        <v>360.91</v>
      </c>
      <c r="H1019" s="12">
        <f t="shared" si="15"/>
        <v>0.89781385941093084</v>
      </c>
    </row>
    <row r="1020" spans="1:8">
      <c r="A1020" s="5" t="s">
        <v>10228</v>
      </c>
      <c r="B1020" s="5" t="s">
        <v>10229</v>
      </c>
      <c r="C1020" s="5" t="s">
        <v>10230</v>
      </c>
      <c r="D1020" s="5" t="s">
        <v>2888</v>
      </c>
      <c r="E1020" s="10">
        <v>115</v>
      </c>
      <c r="F1020" s="11">
        <v>399.84589999999997</v>
      </c>
      <c r="G1020" s="10">
        <v>396.24</v>
      </c>
      <c r="H1020" s="12">
        <f t="shared" si="15"/>
        <v>0.91002927518674614</v>
      </c>
    </row>
    <row r="1021" spans="1:8">
      <c r="A1021" s="5" t="s">
        <v>10231</v>
      </c>
      <c r="B1021" s="5" t="s">
        <v>10232</v>
      </c>
      <c r="C1021" s="5" t="s">
        <v>10233</v>
      </c>
      <c r="D1021" s="5" t="s">
        <v>2888</v>
      </c>
      <c r="E1021" s="10">
        <v>53.95</v>
      </c>
      <c r="F1021" s="11">
        <v>191.72450000000001</v>
      </c>
      <c r="G1021" s="10">
        <v>193.64</v>
      </c>
      <c r="H1021" s="12">
        <f t="shared" si="15"/>
        <v>-0.98920677545960567</v>
      </c>
    </row>
    <row r="1022" spans="1:8">
      <c r="A1022" s="5" t="s">
        <v>10234</v>
      </c>
      <c r="B1022" s="5" t="s">
        <v>10235</v>
      </c>
      <c r="C1022" s="5" t="s">
        <v>10236</v>
      </c>
      <c r="D1022" s="5" t="s">
        <v>2888</v>
      </c>
      <c r="E1022" s="10">
        <v>66.25</v>
      </c>
      <c r="F1022" s="11">
        <v>233.68029999999999</v>
      </c>
      <c r="G1022" s="10">
        <v>235.56</v>
      </c>
      <c r="H1022" s="12">
        <f t="shared" si="15"/>
        <v>-0.79797079300391138</v>
      </c>
    </row>
    <row r="1023" spans="1:8">
      <c r="A1023" s="5" t="s">
        <v>10237</v>
      </c>
      <c r="B1023" s="5" t="s">
        <v>10238</v>
      </c>
      <c r="C1023" s="5" t="s">
        <v>10239</v>
      </c>
      <c r="D1023" s="5" t="s">
        <v>2888</v>
      </c>
      <c r="E1023" s="10">
        <v>78.55</v>
      </c>
      <c r="F1023" s="11">
        <v>275.6361</v>
      </c>
      <c r="G1023" s="10">
        <v>276.97000000000003</v>
      </c>
      <c r="H1023" s="12">
        <f t="shared" si="15"/>
        <v>-0.48160450590317661</v>
      </c>
    </row>
    <row r="1024" spans="1:8">
      <c r="A1024" s="5" t="s">
        <v>10240</v>
      </c>
      <c r="B1024" s="5" t="s">
        <v>10241</v>
      </c>
      <c r="C1024" s="5" t="s">
        <v>10242</v>
      </c>
      <c r="D1024" s="5" t="s">
        <v>2888</v>
      </c>
      <c r="E1024" s="10">
        <v>129.41</v>
      </c>
      <c r="F1024" s="11">
        <v>451.13279999999997</v>
      </c>
      <c r="G1024" s="10">
        <v>319.2</v>
      </c>
      <c r="H1024" s="12">
        <f t="shared" si="15"/>
        <v>41.332330827067665</v>
      </c>
    </row>
    <row r="1025" spans="1:8">
      <c r="A1025" s="5" t="s">
        <v>10243</v>
      </c>
      <c r="B1025" s="5" t="s">
        <v>10244</v>
      </c>
      <c r="C1025" s="5" t="s">
        <v>10245</v>
      </c>
      <c r="D1025" s="5" t="s">
        <v>2888</v>
      </c>
      <c r="E1025" s="10">
        <v>103.15</v>
      </c>
      <c r="F1025" s="11">
        <v>359.54660000000001</v>
      </c>
      <c r="G1025" s="10">
        <v>360.71</v>
      </c>
      <c r="H1025" s="12">
        <f t="shared" si="15"/>
        <v>-0.32253056471957181</v>
      </c>
    </row>
    <row r="1026" spans="1:8">
      <c r="A1026" s="5" t="s">
        <v>10246</v>
      </c>
      <c r="B1026" s="5" t="s">
        <v>10247</v>
      </c>
      <c r="C1026" s="5" t="s">
        <v>10248</v>
      </c>
      <c r="D1026" s="5" t="s">
        <v>2888</v>
      </c>
      <c r="E1026" s="10">
        <v>114.89</v>
      </c>
      <c r="F1026" s="11">
        <v>399.59230000000002</v>
      </c>
      <c r="G1026" s="10">
        <v>396.24</v>
      </c>
      <c r="H1026" s="12">
        <f t="shared" si="15"/>
        <v>0.84602766000404139</v>
      </c>
    </row>
    <row r="1027" spans="1:8">
      <c r="A1027" s="5" t="s">
        <v>10249</v>
      </c>
      <c r="B1027" s="5" t="s">
        <v>10250</v>
      </c>
      <c r="C1027" s="5" t="s">
        <v>10251</v>
      </c>
      <c r="D1027" s="5" t="s">
        <v>2888</v>
      </c>
      <c r="E1027" s="10">
        <v>127.19</v>
      </c>
      <c r="F1027" s="11">
        <v>441.548</v>
      </c>
      <c r="G1027" s="10">
        <v>438.06</v>
      </c>
      <c r="H1027" s="12">
        <f t="shared" si="15"/>
        <v>0.79623795827055643</v>
      </c>
    </row>
    <row r="1028" spans="1:8">
      <c r="A1028" s="5" t="s">
        <v>10252</v>
      </c>
      <c r="B1028" s="5" t="s">
        <v>10253</v>
      </c>
      <c r="C1028" s="5"/>
      <c r="D1028" s="5"/>
      <c r="E1028" s="10"/>
      <c r="F1028" s="11"/>
      <c r="G1028" s="10"/>
      <c r="H1028" s="12">
        <f t="shared" si="15"/>
        <v>0</v>
      </c>
    </row>
    <row r="1029" spans="1:8">
      <c r="A1029" s="5" t="s">
        <v>10254</v>
      </c>
      <c r="B1029" s="5" t="s">
        <v>10255</v>
      </c>
      <c r="C1029" s="5" t="s">
        <v>4766</v>
      </c>
      <c r="D1029" s="5" t="s">
        <v>2888</v>
      </c>
      <c r="E1029" s="10">
        <v>56.96</v>
      </c>
      <c r="F1029" s="11">
        <v>201.2176</v>
      </c>
      <c r="G1029" s="10">
        <v>201.67</v>
      </c>
      <c r="H1029" s="12">
        <f t="shared" ref="H1029:H1092" si="16">IF(E1029=0,0,(F1029-G1029)/G1029*100)</f>
        <v>-0.2243268706302291</v>
      </c>
    </row>
    <row r="1030" spans="1:8">
      <c r="A1030" s="5" t="s">
        <v>10256</v>
      </c>
      <c r="B1030" s="5" t="s">
        <v>10257</v>
      </c>
      <c r="C1030" s="5" t="s">
        <v>10258</v>
      </c>
      <c r="D1030" s="5" t="s">
        <v>2888</v>
      </c>
      <c r="E1030" s="10">
        <v>62.02</v>
      </c>
      <c r="F1030" s="11">
        <v>218.5573</v>
      </c>
      <c r="G1030" s="10">
        <v>218.98</v>
      </c>
      <c r="H1030" s="12">
        <f t="shared" si="16"/>
        <v>-0.19303132706182841</v>
      </c>
    </row>
    <row r="1031" spans="1:8">
      <c r="A1031" s="5" t="s">
        <v>10259</v>
      </c>
      <c r="B1031" s="5" t="s">
        <v>10260</v>
      </c>
      <c r="C1031" s="5" t="s">
        <v>10261</v>
      </c>
      <c r="D1031" s="5" t="s">
        <v>2888</v>
      </c>
      <c r="E1031" s="10">
        <v>66.8</v>
      </c>
      <c r="F1031" s="11">
        <v>234.94200000000001</v>
      </c>
      <c r="G1031" s="10">
        <v>235.56</v>
      </c>
      <c r="H1031" s="12">
        <f t="shared" si="16"/>
        <v>-0.26235354049923371</v>
      </c>
    </row>
    <row r="1032" spans="1:8">
      <c r="A1032" s="5" t="s">
        <v>10262</v>
      </c>
      <c r="B1032" s="5" t="s">
        <v>10263</v>
      </c>
      <c r="C1032" s="5" t="s">
        <v>10264</v>
      </c>
      <c r="D1032" s="5" t="s">
        <v>2888</v>
      </c>
      <c r="E1032" s="10">
        <v>66.31</v>
      </c>
      <c r="F1032" s="11">
        <v>233.2654</v>
      </c>
      <c r="G1032" s="10">
        <v>234.02</v>
      </c>
      <c r="H1032" s="12">
        <f t="shared" si="16"/>
        <v>-0.32245107255790556</v>
      </c>
    </row>
    <row r="1033" spans="1:8">
      <c r="A1033" s="5" t="s">
        <v>10265</v>
      </c>
      <c r="B1033" s="5" t="s">
        <v>10266</v>
      </c>
      <c r="C1033" s="5" t="s">
        <v>10267</v>
      </c>
      <c r="D1033" s="5" t="s">
        <v>2888</v>
      </c>
      <c r="E1033" s="10">
        <v>72.650000000000006</v>
      </c>
      <c r="F1033" s="11">
        <v>254.95529999999999</v>
      </c>
      <c r="G1033" s="10">
        <v>255.44</v>
      </c>
      <c r="H1033" s="12">
        <f t="shared" si="16"/>
        <v>-0.18975101785155171</v>
      </c>
    </row>
    <row r="1034" spans="1:8">
      <c r="A1034" s="5" t="s">
        <v>10268</v>
      </c>
      <c r="B1034" s="5" t="s">
        <v>10269</v>
      </c>
      <c r="C1034" s="5" t="s">
        <v>10270</v>
      </c>
      <c r="D1034" s="5" t="s">
        <v>2888</v>
      </c>
      <c r="E1034" s="10">
        <v>78.77</v>
      </c>
      <c r="F1034" s="11">
        <v>275.92439999999999</v>
      </c>
      <c r="G1034" s="10">
        <v>276.97000000000003</v>
      </c>
      <c r="H1034" s="12">
        <f t="shared" si="16"/>
        <v>-0.377513810159958</v>
      </c>
    </row>
    <row r="1035" spans="1:8">
      <c r="A1035" s="5" t="s">
        <v>10271</v>
      </c>
      <c r="B1035" s="5" t="s">
        <v>10272</v>
      </c>
      <c r="C1035" s="5" t="s">
        <v>10273</v>
      </c>
      <c r="D1035" s="5" t="s">
        <v>2888</v>
      </c>
      <c r="E1035" s="10">
        <v>44.06</v>
      </c>
      <c r="F1035" s="11">
        <v>157.3526</v>
      </c>
      <c r="G1035" s="10">
        <v>158.21</v>
      </c>
      <c r="H1035" s="12">
        <f t="shared" si="16"/>
        <v>-0.54193793059857942</v>
      </c>
    </row>
    <row r="1036" spans="1:8">
      <c r="A1036" s="5" t="s">
        <v>10274</v>
      </c>
      <c r="B1036" s="5" t="s">
        <v>10275</v>
      </c>
      <c r="C1036" s="5" t="s">
        <v>10276</v>
      </c>
      <c r="D1036" s="5" t="s">
        <v>2888</v>
      </c>
      <c r="E1036" s="10">
        <v>51.96</v>
      </c>
      <c r="F1036" s="11">
        <v>184.3279</v>
      </c>
      <c r="G1036" s="10">
        <v>184.99</v>
      </c>
      <c r="H1036" s="12">
        <f t="shared" si="16"/>
        <v>-0.35791123844532646</v>
      </c>
    </row>
    <row r="1037" spans="1:8">
      <c r="A1037" s="5" t="s">
        <v>10277</v>
      </c>
      <c r="B1037" s="5" t="s">
        <v>10278</v>
      </c>
      <c r="C1037" s="5" t="s">
        <v>10279</v>
      </c>
      <c r="D1037" s="5" t="s">
        <v>2888</v>
      </c>
      <c r="E1037" s="10">
        <v>59.86</v>
      </c>
      <c r="F1037" s="11">
        <v>211.32300000000001</v>
      </c>
      <c r="G1037" s="10">
        <v>211.87</v>
      </c>
      <c r="H1037" s="12">
        <f t="shared" si="16"/>
        <v>-0.25817718412233776</v>
      </c>
    </row>
    <row r="1038" spans="1:8">
      <c r="A1038" s="5" t="s">
        <v>10280</v>
      </c>
      <c r="B1038" s="5" t="s">
        <v>10281</v>
      </c>
      <c r="C1038" s="5" t="s">
        <v>10282</v>
      </c>
      <c r="D1038" s="5" t="s">
        <v>2888</v>
      </c>
      <c r="E1038" s="10">
        <v>67.48</v>
      </c>
      <c r="F1038" s="11">
        <v>237.3631</v>
      </c>
      <c r="G1038" s="10">
        <v>238.75</v>
      </c>
      <c r="H1038" s="12">
        <f t="shared" si="16"/>
        <v>-0.58090052356020816</v>
      </c>
    </row>
    <row r="1039" spans="1:8">
      <c r="A1039" s="5" t="s">
        <v>10283</v>
      </c>
      <c r="B1039" s="5" t="s">
        <v>10284</v>
      </c>
      <c r="C1039" s="5" t="s">
        <v>10285</v>
      </c>
      <c r="D1039" s="5" t="s">
        <v>2888</v>
      </c>
      <c r="E1039" s="10">
        <v>75.38</v>
      </c>
      <c r="F1039" s="11">
        <v>264.35820000000001</v>
      </c>
      <c r="G1039" s="10">
        <v>265.64</v>
      </c>
      <c r="H1039" s="12">
        <f t="shared" si="16"/>
        <v>-0.48253275109169391</v>
      </c>
    </row>
    <row r="1040" spans="1:8">
      <c r="A1040" s="5" t="s">
        <v>10286</v>
      </c>
      <c r="B1040" s="5" t="s">
        <v>10287</v>
      </c>
      <c r="C1040" s="5" t="s">
        <v>10288</v>
      </c>
      <c r="D1040" s="5" t="s">
        <v>2888</v>
      </c>
      <c r="E1040" s="10">
        <v>83.28</v>
      </c>
      <c r="F1040" s="11">
        <v>291.35329999999999</v>
      </c>
      <c r="G1040" s="10">
        <v>292</v>
      </c>
      <c r="H1040" s="12">
        <f t="shared" si="16"/>
        <v>-0.22147260273972938</v>
      </c>
    </row>
    <row r="1041" spans="1:8">
      <c r="A1041" s="5" t="s">
        <v>10289</v>
      </c>
      <c r="B1041" s="5" t="s">
        <v>10290</v>
      </c>
      <c r="C1041" s="5" t="s">
        <v>10291</v>
      </c>
      <c r="D1041" s="5" t="s">
        <v>2888</v>
      </c>
      <c r="E1041" s="10">
        <v>90.62</v>
      </c>
      <c r="F1041" s="11">
        <v>316.4384</v>
      </c>
      <c r="G1041" s="10">
        <v>319.2</v>
      </c>
      <c r="H1041" s="12">
        <f t="shared" si="16"/>
        <v>-0.86516290726816636</v>
      </c>
    </row>
    <row r="1042" spans="1:8">
      <c r="A1042" s="5" t="s">
        <v>10292</v>
      </c>
      <c r="B1042" s="5" t="s">
        <v>10293</v>
      </c>
      <c r="C1042" s="5" t="s">
        <v>10294</v>
      </c>
      <c r="D1042" s="5" t="s">
        <v>2888</v>
      </c>
      <c r="E1042" s="10">
        <v>47.45</v>
      </c>
      <c r="F1042" s="11">
        <v>169.13900000000001</v>
      </c>
      <c r="G1042" s="10">
        <v>169.95</v>
      </c>
      <c r="H1042" s="12">
        <f t="shared" si="16"/>
        <v>-0.47719917622828989</v>
      </c>
    </row>
    <row r="1043" spans="1:8">
      <c r="A1043" s="5" t="s">
        <v>10295</v>
      </c>
      <c r="B1043" s="5" t="s">
        <v>10296</v>
      </c>
      <c r="C1043" s="5" t="s">
        <v>10297</v>
      </c>
      <c r="D1043" s="5" t="s">
        <v>2888</v>
      </c>
      <c r="E1043" s="10">
        <v>56.63</v>
      </c>
      <c r="F1043" s="11">
        <v>200.46010000000001</v>
      </c>
      <c r="G1043" s="10">
        <v>201.67</v>
      </c>
      <c r="H1043" s="12">
        <f t="shared" si="16"/>
        <v>-0.59994049685127993</v>
      </c>
    </row>
    <row r="1044" spans="1:8">
      <c r="A1044" s="5" t="s">
        <v>7711</v>
      </c>
      <c r="B1044" s="5" t="s">
        <v>7712</v>
      </c>
      <c r="C1044" s="5" t="s">
        <v>7713</v>
      </c>
      <c r="D1044" s="5" t="s">
        <v>2888</v>
      </c>
      <c r="E1044" s="10">
        <v>66.09</v>
      </c>
      <c r="F1044" s="11">
        <v>232.7604</v>
      </c>
      <c r="G1044" s="10">
        <v>234.02</v>
      </c>
      <c r="H1044" s="12">
        <f t="shared" si="16"/>
        <v>-0.53824459447910689</v>
      </c>
    </row>
    <row r="1045" spans="1:8">
      <c r="A1045" s="5" t="s">
        <v>7714</v>
      </c>
      <c r="B1045" s="5" t="s">
        <v>7715</v>
      </c>
      <c r="C1045" s="5" t="s">
        <v>7716</v>
      </c>
      <c r="D1045" s="5" t="s">
        <v>2888</v>
      </c>
      <c r="E1045" s="10">
        <v>75.27</v>
      </c>
      <c r="F1045" s="11">
        <v>264.10570000000001</v>
      </c>
      <c r="G1045" s="10">
        <v>265.64</v>
      </c>
      <c r="H1045" s="12">
        <f t="shared" si="16"/>
        <v>-0.57758620689654172</v>
      </c>
    </row>
    <row r="1046" spans="1:8">
      <c r="A1046" s="5" t="s">
        <v>7717</v>
      </c>
      <c r="B1046" s="5" t="s">
        <v>7718</v>
      </c>
      <c r="C1046" s="5" t="s">
        <v>7719</v>
      </c>
      <c r="D1046" s="5" t="s">
        <v>2888</v>
      </c>
      <c r="E1046" s="10">
        <v>84.45</v>
      </c>
      <c r="F1046" s="11">
        <v>295.45100000000002</v>
      </c>
      <c r="G1046" s="10">
        <v>297.88</v>
      </c>
      <c r="H1046" s="12">
        <f t="shared" si="16"/>
        <v>-0.81542903182488713</v>
      </c>
    </row>
    <row r="1047" spans="1:8">
      <c r="A1047" s="5" t="s">
        <v>7720</v>
      </c>
      <c r="B1047" s="5" t="s">
        <v>7721</v>
      </c>
      <c r="C1047" s="5" t="s">
        <v>7722</v>
      </c>
      <c r="D1047" s="5" t="s">
        <v>2888</v>
      </c>
      <c r="E1047" s="10">
        <v>93.91</v>
      </c>
      <c r="F1047" s="11">
        <v>327.75130000000001</v>
      </c>
      <c r="G1047" s="10">
        <v>329.29</v>
      </c>
      <c r="H1047" s="12">
        <f t="shared" si="16"/>
        <v>-0.46727808314859415</v>
      </c>
    </row>
    <row r="1048" spans="1:8">
      <c r="A1048" s="5" t="s">
        <v>7723</v>
      </c>
      <c r="B1048" s="5" t="s">
        <v>7724</v>
      </c>
      <c r="C1048" s="5" t="s">
        <v>7725</v>
      </c>
      <c r="D1048" s="5" t="s">
        <v>2888</v>
      </c>
      <c r="E1048" s="10">
        <v>103.09</v>
      </c>
      <c r="F1048" s="11">
        <v>359.09660000000002</v>
      </c>
      <c r="G1048" s="10">
        <v>360.71</v>
      </c>
      <c r="H1048" s="12">
        <f t="shared" si="16"/>
        <v>-0.44728452219233067</v>
      </c>
    </row>
    <row r="1049" spans="1:8">
      <c r="A1049" s="5" t="s">
        <v>7726</v>
      </c>
      <c r="B1049" s="5" t="s">
        <v>7727</v>
      </c>
      <c r="C1049" s="5" t="s">
        <v>7728</v>
      </c>
      <c r="D1049" s="5" t="s">
        <v>2888</v>
      </c>
      <c r="E1049" s="10">
        <v>50.84</v>
      </c>
      <c r="F1049" s="11">
        <v>180.9254</v>
      </c>
      <c r="G1049" s="10">
        <v>181.8</v>
      </c>
      <c r="H1049" s="12">
        <f t="shared" si="16"/>
        <v>-0.48107810781078936</v>
      </c>
    </row>
    <row r="1050" spans="1:8">
      <c r="A1050" s="5" t="s">
        <v>7729</v>
      </c>
      <c r="B1050" s="5" t="s">
        <v>7730</v>
      </c>
      <c r="C1050" s="5" t="s">
        <v>7731</v>
      </c>
      <c r="D1050" s="5" t="s">
        <v>2888</v>
      </c>
      <c r="E1050" s="10">
        <v>61.58</v>
      </c>
      <c r="F1050" s="11">
        <v>217.54730000000001</v>
      </c>
      <c r="G1050" s="10">
        <v>218.98</v>
      </c>
      <c r="H1050" s="12">
        <f t="shared" si="16"/>
        <v>-0.65426066307424546</v>
      </c>
    </row>
    <row r="1051" spans="1:8">
      <c r="A1051" s="5" t="s">
        <v>7732</v>
      </c>
      <c r="B1051" s="5" t="s">
        <v>7733</v>
      </c>
      <c r="C1051" s="5" t="s">
        <v>7734</v>
      </c>
      <c r="D1051" s="5" t="s">
        <v>2888</v>
      </c>
      <c r="E1051" s="10">
        <v>72.319999999999993</v>
      </c>
      <c r="F1051" s="11">
        <v>254.1978</v>
      </c>
      <c r="G1051" s="10">
        <v>255.44</v>
      </c>
      <c r="H1051" s="12">
        <f t="shared" si="16"/>
        <v>-0.48629815220795364</v>
      </c>
    </row>
    <row r="1052" spans="1:8">
      <c r="A1052" s="5" t="s">
        <v>7735</v>
      </c>
      <c r="B1052" s="5" t="s">
        <v>7736</v>
      </c>
      <c r="C1052" s="5" t="s">
        <v>7737</v>
      </c>
      <c r="D1052" s="5" t="s">
        <v>2888</v>
      </c>
      <c r="E1052" s="10">
        <v>83.06</v>
      </c>
      <c r="F1052" s="11">
        <v>290.84829999999999</v>
      </c>
      <c r="G1052" s="10">
        <v>292</v>
      </c>
      <c r="H1052" s="12">
        <f t="shared" si="16"/>
        <v>-0.39441780821917988</v>
      </c>
    </row>
    <row r="1053" spans="1:8">
      <c r="A1053" s="5" t="s">
        <v>7738</v>
      </c>
      <c r="B1053" s="5" t="s">
        <v>7739</v>
      </c>
      <c r="C1053" s="5" t="s">
        <v>7740</v>
      </c>
      <c r="D1053" s="5" t="s">
        <v>2888</v>
      </c>
      <c r="E1053" s="10">
        <v>93.8</v>
      </c>
      <c r="F1053" s="11">
        <v>327.49880000000002</v>
      </c>
      <c r="G1053" s="10">
        <v>329.29</v>
      </c>
      <c r="H1053" s="12">
        <f t="shared" si="16"/>
        <v>-0.54395821312520976</v>
      </c>
    </row>
    <row r="1054" spans="1:8">
      <c r="A1054" s="5" t="s">
        <v>7741</v>
      </c>
      <c r="B1054" s="5" t="s">
        <v>7742</v>
      </c>
      <c r="C1054" s="5" t="s">
        <v>7743</v>
      </c>
      <c r="D1054" s="5" t="s">
        <v>2888</v>
      </c>
      <c r="E1054" s="10">
        <v>104.54</v>
      </c>
      <c r="F1054" s="11">
        <v>364.14929999999998</v>
      </c>
      <c r="G1054" s="10">
        <v>360.91</v>
      </c>
      <c r="H1054" s="12">
        <f t="shared" si="16"/>
        <v>0.8975367820232073</v>
      </c>
    </row>
    <row r="1055" spans="1:8">
      <c r="A1055" s="5" t="s">
        <v>7744</v>
      </c>
      <c r="B1055" s="5" t="s">
        <v>7745</v>
      </c>
      <c r="C1055" s="5" t="s">
        <v>7746</v>
      </c>
      <c r="D1055" s="5" t="s">
        <v>2888</v>
      </c>
      <c r="E1055" s="10">
        <v>115</v>
      </c>
      <c r="F1055" s="11">
        <v>399.84480000000002</v>
      </c>
      <c r="G1055" s="10">
        <v>396.24</v>
      </c>
      <c r="H1055" s="12">
        <f t="shared" si="16"/>
        <v>0.90975166565718035</v>
      </c>
    </row>
    <row r="1056" spans="1:8">
      <c r="A1056" s="5" t="s">
        <v>7747</v>
      </c>
      <c r="B1056" s="5" t="s">
        <v>7748</v>
      </c>
      <c r="C1056" s="5" t="s">
        <v>7749</v>
      </c>
      <c r="D1056" s="5" t="s">
        <v>2888</v>
      </c>
      <c r="E1056" s="10">
        <v>53.95</v>
      </c>
      <c r="F1056" s="11">
        <v>191.7568</v>
      </c>
      <c r="G1056" s="10">
        <v>193.64</v>
      </c>
      <c r="H1056" s="12">
        <f t="shared" si="16"/>
        <v>-0.97252633753356132</v>
      </c>
    </row>
    <row r="1057" spans="1:8">
      <c r="A1057" s="5" t="s">
        <v>7750</v>
      </c>
      <c r="B1057" s="5" t="s">
        <v>7751</v>
      </c>
      <c r="C1057" s="5" t="s">
        <v>7752</v>
      </c>
      <c r="D1057" s="5" t="s">
        <v>2888</v>
      </c>
      <c r="E1057" s="10">
        <v>66.25</v>
      </c>
      <c r="F1057" s="11">
        <v>233.67949999999999</v>
      </c>
      <c r="G1057" s="10">
        <v>235.56</v>
      </c>
      <c r="H1057" s="12">
        <f t="shared" si="16"/>
        <v>-0.7983104092375668</v>
      </c>
    </row>
    <row r="1058" spans="1:8">
      <c r="A1058" s="5" t="s">
        <v>7753</v>
      </c>
      <c r="B1058" s="5" t="s">
        <v>7754</v>
      </c>
      <c r="C1058" s="5" t="s">
        <v>7755</v>
      </c>
      <c r="D1058" s="5" t="s">
        <v>2888</v>
      </c>
      <c r="E1058" s="10">
        <v>78.55</v>
      </c>
      <c r="F1058" s="11">
        <v>275.6352</v>
      </c>
      <c r="G1058" s="10">
        <v>276.97000000000003</v>
      </c>
      <c r="H1058" s="12">
        <f t="shared" si="16"/>
        <v>-0.48192945084306232</v>
      </c>
    </row>
    <row r="1059" spans="1:8">
      <c r="A1059" s="5" t="s">
        <v>7756</v>
      </c>
      <c r="B1059" s="5" t="s">
        <v>7757</v>
      </c>
      <c r="C1059" s="5" t="s">
        <v>7758</v>
      </c>
      <c r="D1059" s="5" t="s">
        <v>2888</v>
      </c>
      <c r="E1059" s="10">
        <v>90.29</v>
      </c>
      <c r="F1059" s="11">
        <v>315.68090000000001</v>
      </c>
      <c r="G1059" s="10">
        <v>319.2</v>
      </c>
      <c r="H1059" s="12">
        <f t="shared" si="16"/>
        <v>-1.1024749373433522</v>
      </c>
    </row>
    <row r="1060" spans="1:8">
      <c r="A1060" s="5" t="s">
        <v>7759</v>
      </c>
      <c r="B1060" s="5" t="s">
        <v>7760</v>
      </c>
      <c r="C1060" s="5" t="s">
        <v>7761</v>
      </c>
      <c r="D1060" s="5" t="s">
        <v>2888</v>
      </c>
      <c r="E1060" s="10">
        <v>103.15</v>
      </c>
      <c r="F1060" s="11">
        <v>359.54660000000001</v>
      </c>
      <c r="G1060" s="10">
        <v>360.71</v>
      </c>
      <c r="H1060" s="12">
        <f t="shared" si="16"/>
        <v>-0.32253056471957181</v>
      </c>
    </row>
    <row r="1061" spans="1:8">
      <c r="A1061" s="5" t="s">
        <v>7762</v>
      </c>
      <c r="B1061" s="5" t="s">
        <v>7763</v>
      </c>
      <c r="C1061" s="5" t="s">
        <v>7764</v>
      </c>
      <c r="D1061" s="5" t="s">
        <v>2888</v>
      </c>
      <c r="E1061" s="10">
        <v>114.89</v>
      </c>
      <c r="F1061" s="11">
        <v>399.59230000000002</v>
      </c>
      <c r="G1061" s="10">
        <v>396.24</v>
      </c>
      <c r="H1061" s="12">
        <f t="shared" si="16"/>
        <v>0.84602766000404139</v>
      </c>
    </row>
    <row r="1062" spans="1:8">
      <c r="A1062" s="5" t="s">
        <v>7765</v>
      </c>
      <c r="B1062" s="5" t="s">
        <v>7766</v>
      </c>
      <c r="C1062" s="5" t="s">
        <v>7767</v>
      </c>
      <c r="D1062" s="5" t="s">
        <v>2888</v>
      </c>
      <c r="E1062" s="10">
        <v>127.19</v>
      </c>
      <c r="F1062" s="11">
        <v>441.548</v>
      </c>
      <c r="G1062" s="10">
        <v>438.06</v>
      </c>
      <c r="H1062" s="12">
        <f t="shared" si="16"/>
        <v>0.79623795827055643</v>
      </c>
    </row>
    <row r="1063" spans="1:8">
      <c r="A1063" s="5" t="s">
        <v>7768</v>
      </c>
      <c r="B1063" s="5" t="s">
        <v>7769</v>
      </c>
      <c r="C1063" s="5"/>
      <c r="D1063" s="5"/>
      <c r="E1063" s="10"/>
      <c r="F1063" s="11"/>
      <c r="G1063" s="10"/>
      <c r="H1063" s="12">
        <f t="shared" si="16"/>
        <v>0</v>
      </c>
    </row>
    <row r="1064" spans="1:8">
      <c r="A1064" s="5" t="s">
        <v>7770</v>
      </c>
      <c r="B1064" s="5" t="s">
        <v>7771</v>
      </c>
      <c r="C1064" s="5" t="s">
        <v>4767</v>
      </c>
      <c r="D1064" s="5" t="s">
        <v>2888</v>
      </c>
      <c r="E1064" s="10">
        <v>60.05</v>
      </c>
      <c r="F1064" s="11">
        <v>212.27260000000001</v>
      </c>
      <c r="G1064" s="10">
        <v>214.03</v>
      </c>
      <c r="H1064" s="12">
        <f t="shared" si="16"/>
        <v>-0.82109984581600248</v>
      </c>
    </row>
    <row r="1065" spans="1:8">
      <c r="A1065" s="5" t="s">
        <v>7772</v>
      </c>
      <c r="B1065" s="5" t="s">
        <v>7773</v>
      </c>
      <c r="C1065" s="5" t="s">
        <v>7774</v>
      </c>
      <c r="D1065" s="5" t="s">
        <v>2888</v>
      </c>
      <c r="E1065" s="10">
        <v>64.72</v>
      </c>
      <c r="F1065" s="11">
        <v>228.40479999999999</v>
      </c>
      <c r="G1065" s="10">
        <v>231.34</v>
      </c>
      <c r="H1065" s="12">
        <f t="shared" si="16"/>
        <v>-1.2687818794847447</v>
      </c>
    </row>
    <row r="1066" spans="1:8">
      <c r="A1066" s="5" t="s">
        <v>7775</v>
      </c>
      <c r="B1066" s="5" t="s">
        <v>7776</v>
      </c>
      <c r="C1066" s="5" t="s">
        <v>7777</v>
      </c>
      <c r="D1066" s="5" t="s">
        <v>2888</v>
      </c>
      <c r="E1066" s="10">
        <v>69.67</v>
      </c>
      <c r="F1066" s="11">
        <v>245.49199999999999</v>
      </c>
      <c r="G1066" s="10">
        <v>247.92</v>
      </c>
      <c r="H1066" s="12">
        <f t="shared" si="16"/>
        <v>-0.97934817683123476</v>
      </c>
    </row>
    <row r="1067" spans="1:8">
      <c r="A1067" s="5" t="s">
        <v>7778</v>
      </c>
      <c r="B1067" s="5" t="s">
        <v>7779</v>
      </c>
      <c r="C1067" s="5" t="s">
        <v>7780</v>
      </c>
      <c r="D1067" s="5" t="s">
        <v>2888</v>
      </c>
      <c r="E1067" s="10">
        <v>69.400000000000006</v>
      </c>
      <c r="F1067" s="11">
        <v>244.32040000000001</v>
      </c>
      <c r="G1067" s="10">
        <v>246.38</v>
      </c>
      <c r="H1067" s="12">
        <f t="shared" si="16"/>
        <v>-0.83594447601265887</v>
      </c>
    </row>
    <row r="1068" spans="1:8">
      <c r="A1068" s="5" t="s">
        <v>7781</v>
      </c>
      <c r="B1068" s="5" t="s">
        <v>7782</v>
      </c>
      <c r="C1068" s="5" t="s">
        <v>7783</v>
      </c>
      <c r="D1068" s="5" t="s">
        <v>2888</v>
      </c>
      <c r="E1068" s="10">
        <v>75.63</v>
      </c>
      <c r="F1068" s="11">
        <v>265.75779999999997</v>
      </c>
      <c r="G1068" s="10">
        <v>267.8</v>
      </c>
      <c r="H1068" s="12">
        <f t="shared" si="16"/>
        <v>-0.76258401792383745</v>
      </c>
    </row>
    <row r="1069" spans="1:8">
      <c r="A1069" s="5" t="s">
        <v>7784</v>
      </c>
      <c r="B1069" s="5" t="s">
        <v>7785</v>
      </c>
      <c r="C1069" s="5" t="s">
        <v>5240</v>
      </c>
      <c r="D1069" s="5" t="s">
        <v>2888</v>
      </c>
      <c r="E1069" s="10">
        <v>81.92</v>
      </c>
      <c r="F1069" s="11">
        <v>287.42939999999999</v>
      </c>
      <c r="G1069" s="10">
        <v>289.33</v>
      </c>
      <c r="H1069" s="12">
        <f t="shared" si="16"/>
        <v>-0.65689696885908733</v>
      </c>
    </row>
    <row r="1070" spans="1:8">
      <c r="A1070" s="5" t="s">
        <v>5241</v>
      </c>
      <c r="B1070" s="5" t="s">
        <v>5242</v>
      </c>
      <c r="C1070" s="5" t="s">
        <v>5243</v>
      </c>
      <c r="D1070" s="5" t="s">
        <v>2888</v>
      </c>
      <c r="E1070" s="10">
        <v>62.89</v>
      </c>
      <c r="F1070" s="11">
        <v>221.928</v>
      </c>
      <c r="G1070" s="10">
        <v>224.23</v>
      </c>
      <c r="H1070" s="12">
        <f t="shared" si="16"/>
        <v>-1.0266244481113109</v>
      </c>
    </row>
    <row r="1071" spans="1:8">
      <c r="A1071" s="5" t="s">
        <v>5244</v>
      </c>
      <c r="B1071" s="5" t="s">
        <v>5245</v>
      </c>
      <c r="C1071" s="5" t="s">
        <v>5246</v>
      </c>
      <c r="D1071" s="5" t="s">
        <v>2888</v>
      </c>
      <c r="E1071" s="10">
        <v>70.680000000000007</v>
      </c>
      <c r="F1071" s="11">
        <v>248.67060000000001</v>
      </c>
      <c r="G1071" s="10">
        <v>251.11</v>
      </c>
      <c r="H1071" s="12">
        <f t="shared" si="16"/>
        <v>-0.971446776313172</v>
      </c>
    </row>
    <row r="1072" spans="1:8">
      <c r="A1072" s="5" t="s">
        <v>5247</v>
      </c>
      <c r="B1072" s="5" t="s">
        <v>5248</v>
      </c>
      <c r="C1072" s="5" t="s">
        <v>5249</v>
      </c>
      <c r="D1072" s="5" t="s">
        <v>2888</v>
      </c>
      <c r="E1072" s="10">
        <v>78.47</v>
      </c>
      <c r="F1072" s="11">
        <v>275.41320000000002</v>
      </c>
      <c r="G1072" s="10">
        <v>278</v>
      </c>
      <c r="H1072" s="12">
        <f t="shared" si="16"/>
        <v>-0.9305035971222958</v>
      </c>
    </row>
    <row r="1073" spans="1:8">
      <c r="A1073" s="5" t="s">
        <v>5250</v>
      </c>
      <c r="B1073" s="5" t="s">
        <v>5251</v>
      </c>
      <c r="C1073" s="5" t="s">
        <v>5252</v>
      </c>
      <c r="D1073" s="5" t="s">
        <v>2888</v>
      </c>
      <c r="E1073" s="10">
        <v>86.26</v>
      </c>
      <c r="F1073" s="11">
        <v>302.1558</v>
      </c>
      <c r="G1073" s="10">
        <v>304.36</v>
      </c>
      <c r="H1073" s="12">
        <f t="shared" si="16"/>
        <v>-0.72420817453016628</v>
      </c>
    </row>
    <row r="1074" spans="1:8">
      <c r="A1074" s="5" t="s">
        <v>5253</v>
      </c>
      <c r="B1074" s="5" t="s">
        <v>5254</v>
      </c>
      <c r="C1074" s="5" t="s">
        <v>5255</v>
      </c>
      <c r="D1074" s="5" t="s">
        <v>2888</v>
      </c>
      <c r="E1074" s="10">
        <v>94.05</v>
      </c>
      <c r="F1074" s="11">
        <v>328.89839999999998</v>
      </c>
      <c r="G1074" s="10">
        <v>331.56</v>
      </c>
      <c r="H1074" s="12">
        <f t="shared" si="16"/>
        <v>-0.80275063336953234</v>
      </c>
    </row>
    <row r="1075" spans="1:8">
      <c r="A1075" s="5" t="s">
        <v>5256</v>
      </c>
      <c r="B1075" s="5" t="s">
        <v>5257</v>
      </c>
      <c r="C1075" s="5" t="s">
        <v>5258</v>
      </c>
      <c r="D1075" s="5" t="s">
        <v>2888</v>
      </c>
      <c r="E1075" s="10">
        <v>69.400000000000006</v>
      </c>
      <c r="F1075" s="11">
        <v>244.32040000000001</v>
      </c>
      <c r="G1075" s="10">
        <v>246.38</v>
      </c>
      <c r="H1075" s="12">
        <f t="shared" si="16"/>
        <v>-0.83594447601265887</v>
      </c>
    </row>
    <row r="1076" spans="1:8">
      <c r="A1076" s="5" t="s">
        <v>5259</v>
      </c>
      <c r="B1076" s="5" t="s">
        <v>5260</v>
      </c>
      <c r="C1076" s="5" t="s">
        <v>5261</v>
      </c>
      <c r="D1076" s="5" t="s">
        <v>2888</v>
      </c>
      <c r="E1076" s="10">
        <v>78.47</v>
      </c>
      <c r="F1076" s="11">
        <v>275.41320000000002</v>
      </c>
      <c r="G1076" s="10">
        <v>278</v>
      </c>
      <c r="H1076" s="12">
        <f t="shared" si="16"/>
        <v>-0.9305035971222958</v>
      </c>
    </row>
    <row r="1077" spans="1:8">
      <c r="A1077" s="5" t="s">
        <v>5262</v>
      </c>
      <c r="B1077" s="5" t="s">
        <v>5263</v>
      </c>
      <c r="C1077" s="5" t="s">
        <v>5264</v>
      </c>
      <c r="D1077" s="5" t="s">
        <v>2888</v>
      </c>
      <c r="E1077" s="10">
        <v>87.26</v>
      </c>
      <c r="F1077" s="11">
        <v>305.55099999999999</v>
      </c>
      <c r="G1077" s="10">
        <v>310.24</v>
      </c>
      <c r="H1077" s="12">
        <f t="shared" si="16"/>
        <v>-1.5114105208870621</v>
      </c>
    </row>
    <row r="1078" spans="1:8">
      <c r="A1078" s="5" t="s">
        <v>5265</v>
      </c>
      <c r="B1078" s="5" t="s">
        <v>5266</v>
      </c>
      <c r="C1078" s="5" t="s">
        <v>5267</v>
      </c>
      <c r="D1078" s="5" t="s">
        <v>2888</v>
      </c>
      <c r="E1078" s="10">
        <v>96.89</v>
      </c>
      <c r="F1078" s="11">
        <v>338.55380000000002</v>
      </c>
      <c r="G1078" s="10">
        <v>341.65</v>
      </c>
      <c r="H1078" s="12">
        <f t="shared" si="16"/>
        <v>-0.9062490853212215</v>
      </c>
    </row>
    <row r="1079" spans="1:8">
      <c r="A1079" s="5" t="s">
        <v>5268</v>
      </c>
      <c r="B1079" s="5" t="s">
        <v>5269</v>
      </c>
      <c r="C1079" s="5" t="s">
        <v>5270</v>
      </c>
      <c r="D1079" s="5" t="s">
        <v>2888</v>
      </c>
      <c r="E1079" s="10">
        <v>105.96</v>
      </c>
      <c r="F1079" s="11">
        <v>369.64659999999998</v>
      </c>
      <c r="G1079" s="10">
        <v>373.07</v>
      </c>
      <c r="H1079" s="12">
        <f t="shared" si="16"/>
        <v>-0.91762939930844478</v>
      </c>
    </row>
    <row r="1080" spans="1:8">
      <c r="A1080" s="5" t="s">
        <v>5271</v>
      </c>
      <c r="B1080" s="5" t="s">
        <v>5272</v>
      </c>
      <c r="C1080" s="5" t="s">
        <v>5273</v>
      </c>
      <c r="D1080" s="5" t="s">
        <v>2888</v>
      </c>
      <c r="E1080" s="10">
        <v>75.349999999999994</v>
      </c>
      <c r="F1080" s="11">
        <v>264.80279999999999</v>
      </c>
      <c r="G1080" s="10">
        <v>267.8</v>
      </c>
      <c r="H1080" s="12">
        <f t="shared" si="16"/>
        <v>-1.1191934279312996</v>
      </c>
    </row>
    <row r="1081" spans="1:8">
      <c r="A1081" s="5" t="s">
        <v>5274</v>
      </c>
      <c r="B1081" s="5" t="s">
        <v>5275</v>
      </c>
      <c r="C1081" s="5" t="s">
        <v>5276</v>
      </c>
      <c r="D1081" s="5" t="s">
        <v>2888</v>
      </c>
      <c r="E1081" s="10">
        <v>86.26</v>
      </c>
      <c r="F1081" s="11">
        <v>302.1558</v>
      </c>
      <c r="G1081" s="10">
        <v>304.36</v>
      </c>
      <c r="H1081" s="12">
        <f t="shared" si="16"/>
        <v>-0.72420817453016628</v>
      </c>
    </row>
    <row r="1082" spans="1:8">
      <c r="A1082" s="5" t="s">
        <v>5277</v>
      </c>
      <c r="B1082" s="5" t="s">
        <v>5278</v>
      </c>
      <c r="C1082" s="5" t="s">
        <v>5279</v>
      </c>
      <c r="D1082" s="5" t="s">
        <v>2888</v>
      </c>
      <c r="E1082" s="10">
        <v>96.89</v>
      </c>
      <c r="F1082" s="11">
        <v>338.55380000000002</v>
      </c>
      <c r="G1082" s="10">
        <v>341.65</v>
      </c>
      <c r="H1082" s="12">
        <f t="shared" si="16"/>
        <v>-0.9062490853212215</v>
      </c>
    </row>
    <row r="1083" spans="1:8">
      <c r="A1083" s="5" t="s">
        <v>5280</v>
      </c>
      <c r="B1083" s="5" t="s">
        <v>5281</v>
      </c>
      <c r="C1083" s="5" t="s">
        <v>5282</v>
      </c>
      <c r="D1083" s="5" t="s">
        <v>2888</v>
      </c>
      <c r="E1083" s="10">
        <v>107.52</v>
      </c>
      <c r="F1083" s="11">
        <v>374.95179999999999</v>
      </c>
      <c r="G1083" s="10">
        <v>373.27</v>
      </c>
      <c r="H1083" s="12">
        <f t="shared" si="16"/>
        <v>0.45055857690144124</v>
      </c>
    </row>
    <row r="1084" spans="1:8">
      <c r="A1084" s="5" t="s">
        <v>5283</v>
      </c>
      <c r="B1084" s="5" t="s">
        <v>5284</v>
      </c>
      <c r="C1084" s="5" t="s">
        <v>5285</v>
      </c>
      <c r="D1084" s="5" t="s">
        <v>2888</v>
      </c>
      <c r="E1084" s="10">
        <v>117.87</v>
      </c>
      <c r="F1084" s="11">
        <v>410.39479999999998</v>
      </c>
      <c r="G1084" s="10">
        <v>408.6</v>
      </c>
      <c r="H1084" s="12">
        <f t="shared" si="16"/>
        <v>0.43925599608417826</v>
      </c>
    </row>
    <row r="1085" spans="1:8">
      <c r="A1085" s="5" t="s">
        <v>5286</v>
      </c>
      <c r="B1085" s="5" t="s">
        <v>5287</v>
      </c>
      <c r="C1085" s="5" t="s">
        <v>5288</v>
      </c>
      <c r="D1085" s="5" t="s">
        <v>2888</v>
      </c>
      <c r="E1085" s="10">
        <v>81.58</v>
      </c>
      <c r="F1085" s="11">
        <v>286.24020000000002</v>
      </c>
      <c r="G1085" s="10">
        <v>289.33</v>
      </c>
      <c r="H1085" s="12">
        <f t="shared" si="16"/>
        <v>-1.0679155289807376</v>
      </c>
    </row>
    <row r="1086" spans="1:8">
      <c r="A1086" s="5" t="s">
        <v>5289</v>
      </c>
      <c r="B1086" s="5" t="s">
        <v>5290</v>
      </c>
      <c r="C1086" s="5" t="s">
        <v>5291</v>
      </c>
      <c r="D1086" s="5" t="s">
        <v>2888</v>
      </c>
      <c r="E1086" s="10">
        <v>93.77</v>
      </c>
      <c r="F1086" s="11">
        <v>327.9434</v>
      </c>
      <c r="G1086" s="10">
        <v>331.56</v>
      </c>
      <c r="H1086" s="12">
        <f t="shared" si="16"/>
        <v>-1.0907829653758008</v>
      </c>
    </row>
    <row r="1087" spans="1:8">
      <c r="A1087" s="5" t="s">
        <v>5292</v>
      </c>
      <c r="B1087" s="5" t="s">
        <v>5293</v>
      </c>
      <c r="C1087" s="5" t="s">
        <v>5294</v>
      </c>
      <c r="D1087" s="5" t="s">
        <v>2888</v>
      </c>
      <c r="E1087" s="10">
        <v>105.96</v>
      </c>
      <c r="F1087" s="11">
        <v>369.64659999999998</v>
      </c>
      <c r="G1087" s="10">
        <v>373.07</v>
      </c>
      <c r="H1087" s="12">
        <f t="shared" si="16"/>
        <v>-0.91762939930844478</v>
      </c>
    </row>
    <row r="1088" spans="1:8">
      <c r="A1088" s="5" t="s">
        <v>5295</v>
      </c>
      <c r="B1088" s="5" t="s">
        <v>5296</v>
      </c>
      <c r="C1088" s="5" t="s">
        <v>5297</v>
      </c>
      <c r="D1088" s="5" t="s">
        <v>2888</v>
      </c>
      <c r="E1088" s="10">
        <v>117.87</v>
      </c>
      <c r="F1088" s="11">
        <v>410.39479999999998</v>
      </c>
      <c r="G1088" s="10">
        <v>408.6</v>
      </c>
      <c r="H1088" s="12">
        <f t="shared" si="16"/>
        <v>0.43925599608417826</v>
      </c>
    </row>
    <row r="1089" spans="1:8">
      <c r="A1089" s="5" t="s">
        <v>5298</v>
      </c>
      <c r="B1089" s="5" t="s">
        <v>5299</v>
      </c>
      <c r="C1089" s="5" t="s">
        <v>5300</v>
      </c>
      <c r="D1089" s="5" t="s">
        <v>2888</v>
      </c>
      <c r="E1089" s="10">
        <v>130.34</v>
      </c>
      <c r="F1089" s="11">
        <v>453.053</v>
      </c>
      <c r="G1089" s="10">
        <v>450.42</v>
      </c>
      <c r="H1089" s="12">
        <f t="shared" si="16"/>
        <v>0.58456551662891998</v>
      </c>
    </row>
    <row r="1090" spans="1:8">
      <c r="A1090" s="5" t="s">
        <v>2889</v>
      </c>
      <c r="B1090" s="5" t="s">
        <v>2890</v>
      </c>
      <c r="C1090" s="5"/>
      <c r="D1090" s="5"/>
      <c r="E1090" s="10"/>
      <c r="F1090" s="11"/>
      <c r="G1090" s="10"/>
      <c r="H1090" s="12">
        <f t="shared" si="16"/>
        <v>0</v>
      </c>
    </row>
    <row r="1091" spans="1:8">
      <c r="A1091" s="5" t="s">
        <v>2891</v>
      </c>
      <c r="B1091" s="5" t="s">
        <v>2892</v>
      </c>
      <c r="C1091" s="5" t="s">
        <v>4768</v>
      </c>
      <c r="D1091" s="5" t="s">
        <v>2888</v>
      </c>
      <c r="E1091" s="10">
        <v>48.67</v>
      </c>
      <c r="F1091" s="11">
        <v>170.8476</v>
      </c>
      <c r="G1091" s="10">
        <v>171.8</v>
      </c>
      <c r="H1091" s="12">
        <f t="shared" si="16"/>
        <v>-0.55436554132713123</v>
      </c>
    </row>
    <row r="1092" spans="1:8">
      <c r="A1092" s="5" t="s">
        <v>2893</v>
      </c>
      <c r="B1092" s="5" t="s">
        <v>2894</v>
      </c>
      <c r="C1092" s="5" t="s">
        <v>2895</v>
      </c>
      <c r="D1092" s="5" t="s">
        <v>2888</v>
      </c>
      <c r="E1092" s="10">
        <v>53.62</v>
      </c>
      <c r="F1092" s="11">
        <v>187.9348</v>
      </c>
      <c r="G1092" s="10">
        <v>189.11</v>
      </c>
      <c r="H1092" s="12">
        <f t="shared" si="16"/>
        <v>-0.62143725873831002</v>
      </c>
    </row>
    <row r="1093" spans="1:8">
      <c r="A1093" s="5" t="s">
        <v>2896</v>
      </c>
      <c r="B1093" s="5" t="s">
        <v>2897</v>
      </c>
      <c r="C1093" s="5" t="s">
        <v>2898</v>
      </c>
      <c r="D1093" s="5" t="s">
        <v>2888</v>
      </c>
      <c r="E1093" s="10">
        <v>58.57</v>
      </c>
      <c r="F1093" s="11">
        <v>205.02199999999999</v>
      </c>
      <c r="G1093" s="10">
        <v>205.69</v>
      </c>
      <c r="H1093" s="12">
        <f t="shared" ref="H1093:H1156" si="17">IF(E1093=0,0,(F1093-G1093)/G1093*100)</f>
        <v>-0.32476056201079606</v>
      </c>
    </row>
    <row r="1094" spans="1:8">
      <c r="A1094" s="5" t="s">
        <v>2899</v>
      </c>
      <c r="B1094" s="5" t="s">
        <v>2900</v>
      </c>
      <c r="C1094" s="5" t="s">
        <v>2901</v>
      </c>
      <c r="D1094" s="5" t="s">
        <v>2888</v>
      </c>
      <c r="E1094" s="10">
        <v>58.02</v>
      </c>
      <c r="F1094" s="11">
        <v>202.8954</v>
      </c>
      <c r="G1094" s="10">
        <v>204.15</v>
      </c>
      <c r="H1094" s="12">
        <f t="shared" si="17"/>
        <v>-0.61454812637766865</v>
      </c>
    </row>
    <row r="1095" spans="1:8">
      <c r="A1095" s="5" t="s">
        <v>2902</v>
      </c>
      <c r="B1095" s="5" t="s">
        <v>2903</v>
      </c>
      <c r="C1095" s="5" t="s">
        <v>2904</v>
      </c>
      <c r="D1095" s="5" t="s">
        <v>2888</v>
      </c>
      <c r="E1095" s="10">
        <v>64.25</v>
      </c>
      <c r="F1095" s="11">
        <v>224.33279999999999</v>
      </c>
      <c r="G1095" s="10">
        <v>225.57</v>
      </c>
      <c r="H1095" s="12">
        <f t="shared" si="17"/>
        <v>-0.54847719111584048</v>
      </c>
    </row>
    <row r="1096" spans="1:8">
      <c r="A1096" s="5" t="s">
        <v>2905</v>
      </c>
      <c r="B1096" s="5" t="s">
        <v>2906</v>
      </c>
      <c r="C1096" s="5" t="s">
        <v>2907</v>
      </c>
      <c r="D1096" s="5" t="s">
        <v>2888</v>
      </c>
      <c r="E1096" s="10">
        <v>70.540000000000006</v>
      </c>
      <c r="F1096" s="11">
        <v>246.0044</v>
      </c>
      <c r="G1096" s="10">
        <v>247.1</v>
      </c>
      <c r="H1096" s="12">
        <f t="shared" si="17"/>
        <v>-0.44338324564953074</v>
      </c>
    </row>
    <row r="1097" spans="1:8">
      <c r="A1097" s="5" t="s">
        <v>2908</v>
      </c>
      <c r="B1097" s="5" t="s">
        <v>2909</v>
      </c>
      <c r="C1097" s="5" t="s">
        <v>2910</v>
      </c>
      <c r="D1097" s="5" t="s">
        <v>2888</v>
      </c>
      <c r="E1097" s="10">
        <v>36.21</v>
      </c>
      <c r="F1097" s="11">
        <v>127.9926</v>
      </c>
      <c r="G1097" s="10">
        <v>128.34</v>
      </c>
      <c r="H1097" s="12">
        <f t="shared" si="17"/>
        <v>-0.27068723702665376</v>
      </c>
    </row>
    <row r="1098" spans="1:8">
      <c r="A1098" s="5" t="s">
        <v>2911</v>
      </c>
      <c r="B1098" s="5" t="s">
        <v>2912</v>
      </c>
      <c r="C1098" s="5" t="s">
        <v>2913</v>
      </c>
      <c r="D1098" s="5" t="s">
        <v>2888</v>
      </c>
      <c r="E1098" s="10">
        <v>44</v>
      </c>
      <c r="F1098" s="11">
        <v>154.71539999999999</v>
      </c>
      <c r="G1098" s="10">
        <v>155.12</v>
      </c>
      <c r="H1098" s="12">
        <f t="shared" si="17"/>
        <v>-0.26083032490975777</v>
      </c>
    </row>
    <row r="1099" spans="1:8">
      <c r="A1099" s="5" t="s">
        <v>2914</v>
      </c>
      <c r="B1099" s="5" t="s">
        <v>2915</v>
      </c>
      <c r="C1099" s="5" t="s">
        <v>2916</v>
      </c>
      <c r="D1099" s="5" t="s">
        <v>2888</v>
      </c>
      <c r="E1099" s="10">
        <v>51.79</v>
      </c>
      <c r="F1099" s="11">
        <v>181.458</v>
      </c>
      <c r="G1099" s="10">
        <v>182</v>
      </c>
      <c r="H1099" s="12">
        <f t="shared" si="17"/>
        <v>-0.29780219780219869</v>
      </c>
    </row>
    <row r="1100" spans="1:8">
      <c r="A1100" s="5" t="s">
        <v>2917</v>
      </c>
      <c r="B1100" s="5" t="s">
        <v>2918</v>
      </c>
      <c r="C1100" s="5" t="s">
        <v>2919</v>
      </c>
      <c r="D1100" s="5" t="s">
        <v>2888</v>
      </c>
      <c r="E1100" s="10">
        <v>59.58</v>
      </c>
      <c r="F1100" s="11">
        <v>208.20060000000001</v>
      </c>
      <c r="G1100" s="10">
        <v>208.88</v>
      </c>
      <c r="H1100" s="12">
        <f t="shared" si="17"/>
        <v>-0.32525852163921243</v>
      </c>
    </row>
    <row r="1101" spans="1:8">
      <c r="A1101" s="5" t="s">
        <v>2920</v>
      </c>
      <c r="B1101" s="5" t="s">
        <v>2921</v>
      </c>
      <c r="C1101" s="5" t="s">
        <v>2922</v>
      </c>
      <c r="D1101" s="5" t="s">
        <v>2888</v>
      </c>
      <c r="E1101" s="10">
        <v>67.09</v>
      </c>
      <c r="F1101" s="11">
        <v>233.98820000000001</v>
      </c>
      <c r="G1101" s="10">
        <v>235.77</v>
      </c>
      <c r="H1101" s="12">
        <f t="shared" si="17"/>
        <v>-0.75573652288247184</v>
      </c>
    </row>
    <row r="1102" spans="1:8">
      <c r="A1102" s="5" t="s">
        <v>2923</v>
      </c>
      <c r="B1102" s="5" t="s">
        <v>2924</v>
      </c>
      <c r="C1102" s="5" t="s">
        <v>2925</v>
      </c>
      <c r="D1102" s="5" t="s">
        <v>2888</v>
      </c>
      <c r="E1102" s="10">
        <v>74.88</v>
      </c>
      <c r="F1102" s="11">
        <v>260.73079999999999</v>
      </c>
      <c r="G1102" s="10">
        <v>262.14</v>
      </c>
      <c r="H1102" s="12">
        <f t="shared" si="17"/>
        <v>-0.53757534142061436</v>
      </c>
    </row>
    <row r="1103" spans="1:8">
      <c r="A1103" s="5" t="s">
        <v>555</v>
      </c>
      <c r="B1103" s="5" t="s">
        <v>556</v>
      </c>
      <c r="C1103" s="5" t="s">
        <v>557</v>
      </c>
      <c r="D1103" s="5" t="s">
        <v>2888</v>
      </c>
      <c r="E1103" s="10">
        <v>82.67</v>
      </c>
      <c r="F1103" s="11">
        <v>287.47340000000003</v>
      </c>
      <c r="G1103" s="10">
        <v>289.33</v>
      </c>
      <c r="H1103" s="12">
        <f t="shared" si="17"/>
        <v>-0.64168942038501287</v>
      </c>
    </row>
    <row r="1104" spans="1:8">
      <c r="A1104" s="5" t="s">
        <v>558</v>
      </c>
      <c r="B1104" s="5" t="s">
        <v>559</v>
      </c>
      <c r="C1104" s="5" t="s">
        <v>560</v>
      </c>
      <c r="D1104" s="5" t="s">
        <v>2888</v>
      </c>
      <c r="E1104" s="10">
        <v>39.6</v>
      </c>
      <c r="F1104" s="11">
        <v>139.779</v>
      </c>
      <c r="G1104" s="10">
        <v>140.08000000000001</v>
      </c>
      <c r="H1104" s="12">
        <f t="shared" si="17"/>
        <v>-0.21487721302114229</v>
      </c>
    </row>
    <row r="1105" spans="1:8">
      <c r="A1105" s="5" t="s">
        <v>561</v>
      </c>
      <c r="B1105" s="5" t="s">
        <v>562</v>
      </c>
      <c r="C1105" s="5" t="s">
        <v>563</v>
      </c>
      <c r="D1105" s="5" t="s">
        <v>2888</v>
      </c>
      <c r="E1105" s="10">
        <v>48.67</v>
      </c>
      <c r="F1105" s="11">
        <v>170.8476</v>
      </c>
      <c r="G1105" s="10">
        <v>171.8</v>
      </c>
      <c r="H1105" s="12">
        <f t="shared" si="17"/>
        <v>-0.55436554132713123</v>
      </c>
    </row>
    <row r="1106" spans="1:8">
      <c r="A1106" s="5" t="s">
        <v>564</v>
      </c>
      <c r="B1106" s="5" t="s">
        <v>565</v>
      </c>
      <c r="C1106" s="5" t="s">
        <v>566</v>
      </c>
      <c r="D1106" s="5" t="s">
        <v>2888</v>
      </c>
      <c r="E1106" s="10">
        <v>58.02</v>
      </c>
      <c r="F1106" s="11">
        <v>202.8954</v>
      </c>
      <c r="G1106" s="10">
        <v>204.15</v>
      </c>
      <c r="H1106" s="12">
        <f t="shared" si="17"/>
        <v>-0.61454812637766865</v>
      </c>
    </row>
    <row r="1107" spans="1:8">
      <c r="A1107" s="5" t="s">
        <v>567</v>
      </c>
      <c r="B1107" s="5" t="s">
        <v>568</v>
      </c>
      <c r="C1107" s="5" t="s">
        <v>569</v>
      </c>
      <c r="D1107" s="5" t="s">
        <v>2888</v>
      </c>
      <c r="E1107" s="10">
        <v>67.09</v>
      </c>
      <c r="F1107" s="11">
        <v>233.98820000000001</v>
      </c>
      <c r="G1107" s="10">
        <v>235.77</v>
      </c>
      <c r="H1107" s="12">
        <f t="shared" si="17"/>
        <v>-0.75573652288247184</v>
      </c>
    </row>
    <row r="1108" spans="1:8">
      <c r="A1108" s="5" t="s">
        <v>570</v>
      </c>
      <c r="B1108" s="5" t="s">
        <v>571</v>
      </c>
      <c r="C1108" s="5" t="s">
        <v>572</v>
      </c>
      <c r="D1108" s="5" t="s">
        <v>2888</v>
      </c>
      <c r="E1108" s="10">
        <v>76.16</v>
      </c>
      <c r="F1108" s="11">
        <v>265.08100000000002</v>
      </c>
      <c r="G1108" s="10">
        <v>268.01</v>
      </c>
      <c r="H1108" s="12">
        <f t="shared" si="17"/>
        <v>-1.0928696690421902</v>
      </c>
    </row>
    <row r="1109" spans="1:8">
      <c r="A1109" s="5" t="s">
        <v>573</v>
      </c>
      <c r="B1109" s="5" t="s">
        <v>574</v>
      </c>
      <c r="C1109" s="5" t="s">
        <v>575</v>
      </c>
      <c r="D1109" s="5" t="s">
        <v>2888</v>
      </c>
      <c r="E1109" s="10">
        <v>85.79</v>
      </c>
      <c r="F1109" s="11">
        <v>298.0838</v>
      </c>
      <c r="G1109" s="10">
        <v>299.42</v>
      </c>
      <c r="H1109" s="12">
        <f t="shared" si="17"/>
        <v>-0.44626277469775538</v>
      </c>
    </row>
    <row r="1110" spans="1:8">
      <c r="A1110" s="5" t="s">
        <v>576</v>
      </c>
      <c r="B1110" s="5" t="s">
        <v>577</v>
      </c>
      <c r="C1110" s="5" t="s">
        <v>578</v>
      </c>
      <c r="D1110" s="5" t="s">
        <v>2888</v>
      </c>
      <c r="E1110" s="10">
        <v>94.86</v>
      </c>
      <c r="F1110" s="11">
        <v>329.17660000000001</v>
      </c>
      <c r="G1110" s="10">
        <v>330.84</v>
      </c>
      <c r="H1110" s="12">
        <f t="shared" si="17"/>
        <v>-0.50278080038688411</v>
      </c>
    </row>
    <row r="1111" spans="1:8">
      <c r="A1111" s="5" t="s">
        <v>579</v>
      </c>
      <c r="B1111" s="5" t="s">
        <v>580</v>
      </c>
      <c r="C1111" s="5" t="s">
        <v>581</v>
      </c>
      <c r="D1111" s="5" t="s">
        <v>2888</v>
      </c>
      <c r="E1111" s="10">
        <v>42.99</v>
      </c>
      <c r="F1111" s="11">
        <v>151.56540000000001</v>
      </c>
      <c r="G1111" s="10">
        <v>151.93</v>
      </c>
      <c r="H1111" s="12">
        <f t="shared" si="17"/>
        <v>-0.23997893766866044</v>
      </c>
    </row>
    <row r="1112" spans="1:8">
      <c r="A1112" s="5" t="s">
        <v>582</v>
      </c>
      <c r="B1112" s="5" t="s">
        <v>583</v>
      </c>
      <c r="C1112" s="5" t="s">
        <v>584</v>
      </c>
      <c r="D1112" s="5" t="s">
        <v>2888</v>
      </c>
      <c r="E1112" s="10">
        <v>53.62</v>
      </c>
      <c r="F1112" s="11">
        <v>187.9348</v>
      </c>
      <c r="G1112" s="10">
        <v>189.11</v>
      </c>
      <c r="H1112" s="12">
        <f t="shared" si="17"/>
        <v>-0.62143725873831002</v>
      </c>
    </row>
    <row r="1113" spans="1:8">
      <c r="A1113" s="5" t="s">
        <v>585</v>
      </c>
      <c r="B1113" s="5" t="s">
        <v>586</v>
      </c>
      <c r="C1113" s="5" t="s">
        <v>587</v>
      </c>
      <c r="D1113" s="5" t="s">
        <v>2888</v>
      </c>
      <c r="E1113" s="10">
        <v>64.25</v>
      </c>
      <c r="F1113" s="11">
        <v>224.33279999999999</v>
      </c>
      <c r="G1113" s="10">
        <v>225.57</v>
      </c>
      <c r="H1113" s="12">
        <f t="shared" si="17"/>
        <v>-0.54847719111584048</v>
      </c>
    </row>
    <row r="1114" spans="1:8">
      <c r="A1114" s="5" t="s">
        <v>588</v>
      </c>
      <c r="B1114" s="5" t="s">
        <v>589</v>
      </c>
      <c r="C1114" s="5" t="s">
        <v>590</v>
      </c>
      <c r="D1114" s="5" t="s">
        <v>2888</v>
      </c>
      <c r="E1114" s="10">
        <v>74.88</v>
      </c>
      <c r="F1114" s="11">
        <v>260.73079999999999</v>
      </c>
      <c r="G1114" s="10">
        <v>262.14</v>
      </c>
      <c r="H1114" s="12">
        <f t="shared" si="17"/>
        <v>-0.53757534142061436</v>
      </c>
    </row>
    <row r="1115" spans="1:8">
      <c r="A1115" s="5" t="s">
        <v>591</v>
      </c>
      <c r="B1115" s="5" t="s">
        <v>592</v>
      </c>
      <c r="C1115" s="5" t="s">
        <v>593</v>
      </c>
      <c r="D1115" s="5" t="s">
        <v>2888</v>
      </c>
      <c r="E1115" s="10">
        <v>85.79</v>
      </c>
      <c r="F1115" s="11">
        <v>298.0838</v>
      </c>
      <c r="G1115" s="10">
        <v>299.42</v>
      </c>
      <c r="H1115" s="12">
        <f t="shared" si="17"/>
        <v>-0.44626277469775538</v>
      </c>
    </row>
    <row r="1116" spans="1:8">
      <c r="A1116" s="5" t="s">
        <v>594</v>
      </c>
      <c r="B1116" s="5" t="s">
        <v>595</v>
      </c>
      <c r="C1116" s="5" t="s">
        <v>596</v>
      </c>
      <c r="D1116" s="5" t="s">
        <v>2888</v>
      </c>
      <c r="E1116" s="10">
        <v>96.42</v>
      </c>
      <c r="F1116" s="11">
        <v>334.48180000000002</v>
      </c>
      <c r="G1116" s="10">
        <v>331.04</v>
      </c>
      <c r="H1116" s="12">
        <f t="shared" si="17"/>
        <v>1.039693088448526</v>
      </c>
    </row>
    <row r="1117" spans="1:8">
      <c r="A1117" s="5" t="s">
        <v>597</v>
      </c>
      <c r="B1117" s="5" t="s">
        <v>598</v>
      </c>
      <c r="C1117" s="5" t="s">
        <v>599</v>
      </c>
      <c r="D1117" s="5" t="s">
        <v>2888</v>
      </c>
      <c r="E1117" s="10">
        <v>106.77</v>
      </c>
      <c r="F1117" s="11">
        <v>369.9248</v>
      </c>
      <c r="G1117" s="10">
        <v>366.37</v>
      </c>
      <c r="H1117" s="12">
        <f t="shared" si="17"/>
        <v>0.97027595054180205</v>
      </c>
    </row>
    <row r="1118" spans="1:8">
      <c r="A1118" s="5" t="s">
        <v>600</v>
      </c>
      <c r="B1118" s="5" t="s">
        <v>601</v>
      </c>
      <c r="C1118" s="5" t="s">
        <v>602</v>
      </c>
      <c r="D1118" s="5" t="s">
        <v>2888</v>
      </c>
      <c r="E1118" s="10">
        <v>46.38</v>
      </c>
      <c r="F1118" s="11">
        <v>163.3518</v>
      </c>
      <c r="G1118" s="10">
        <v>163.77000000000001</v>
      </c>
      <c r="H1118" s="12">
        <f t="shared" si="17"/>
        <v>-0.25535812419857906</v>
      </c>
    </row>
    <row r="1119" spans="1:8">
      <c r="A1119" s="5" t="s">
        <v>603</v>
      </c>
      <c r="B1119" s="5" t="s">
        <v>604</v>
      </c>
      <c r="C1119" s="5" t="s">
        <v>605</v>
      </c>
      <c r="D1119" s="5" t="s">
        <v>2888</v>
      </c>
      <c r="E1119" s="10">
        <v>58.57</v>
      </c>
      <c r="F1119" s="11">
        <v>205.02199999999999</v>
      </c>
      <c r="G1119" s="10">
        <v>205.69</v>
      </c>
      <c r="H1119" s="12">
        <f t="shared" si="17"/>
        <v>-0.32476056201079606</v>
      </c>
    </row>
    <row r="1120" spans="1:8">
      <c r="A1120" s="5" t="s">
        <v>606</v>
      </c>
      <c r="B1120" s="5" t="s">
        <v>607</v>
      </c>
      <c r="C1120" s="5" t="s">
        <v>608</v>
      </c>
      <c r="D1120" s="5" t="s">
        <v>2888</v>
      </c>
      <c r="E1120" s="10">
        <v>70.48</v>
      </c>
      <c r="F1120" s="11">
        <v>245.77019999999999</v>
      </c>
      <c r="G1120" s="10">
        <v>247.1</v>
      </c>
      <c r="H1120" s="12">
        <f t="shared" si="17"/>
        <v>-0.53816268717118809</v>
      </c>
    </row>
    <row r="1121" spans="1:8">
      <c r="A1121" s="5" t="s">
        <v>609</v>
      </c>
      <c r="B1121" s="5" t="s">
        <v>610</v>
      </c>
      <c r="C1121" s="5" t="s">
        <v>611</v>
      </c>
      <c r="D1121" s="5" t="s">
        <v>2888</v>
      </c>
      <c r="E1121" s="10">
        <v>82.67</v>
      </c>
      <c r="F1121" s="11">
        <v>287.47340000000003</v>
      </c>
      <c r="G1121" s="10">
        <v>289.33</v>
      </c>
      <c r="H1121" s="12">
        <f t="shared" si="17"/>
        <v>-0.64168942038501287</v>
      </c>
    </row>
    <row r="1122" spans="1:8">
      <c r="A1122" s="5" t="s">
        <v>612</v>
      </c>
      <c r="B1122" s="5" t="s">
        <v>613</v>
      </c>
      <c r="C1122" s="5" t="s">
        <v>614</v>
      </c>
      <c r="D1122" s="5" t="s">
        <v>2888</v>
      </c>
      <c r="E1122" s="10">
        <v>94.86</v>
      </c>
      <c r="F1122" s="11">
        <v>329.17660000000001</v>
      </c>
      <c r="G1122" s="10">
        <v>330.84</v>
      </c>
      <c r="H1122" s="12">
        <f t="shared" si="17"/>
        <v>-0.50278080038688411</v>
      </c>
    </row>
    <row r="1123" spans="1:8">
      <c r="A1123" s="5" t="s">
        <v>615</v>
      </c>
      <c r="B1123" s="5" t="s">
        <v>616</v>
      </c>
      <c r="C1123" s="5" t="s">
        <v>617</v>
      </c>
      <c r="D1123" s="5" t="s">
        <v>2888</v>
      </c>
      <c r="E1123" s="10">
        <v>106.77</v>
      </c>
      <c r="F1123" s="11">
        <v>369.9248</v>
      </c>
      <c r="G1123" s="10">
        <v>366.37</v>
      </c>
      <c r="H1123" s="12">
        <f t="shared" si="17"/>
        <v>0.97027595054180205</v>
      </c>
    </row>
    <row r="1124" spans="1:8">
      <c r="A1124" s="5" t="s">
        <v>618</v>
      </c>
      <c r="B1124" s="5" t="s">
        <v>619</v>
      </c>
      <c r="C1124" s="5" t="s">
        <v>620</v>
      </c>
      <c r="D1124" s="5" t="s">
        <v>2888</v>
      </c>
      <c r="E1124" s="10">
        <v>119.24</v>
      </c>
      <c r="F1124" s="11">
        <v>412.58300000000003</v>
      </c>
      <c r="G1124" s="10">
        <v>408.19</v>
      </c>
      <c r="H1124" s="12">
        <f t="shared" si="17"/>
        <v>1.0762145079497365</v>
      </c>
    </row>
    <row r="1125" spans="1:8">
      <c r="A1125" s="5" t="s">
        <v>621</v>
      </c>
      <c r="B1125" s="5" t="s">
        <v>622</v>
      </c>
      <c r="C1125" s="5"/>
      <c r="D1125" s="5"/>
      <c r="E1125" s="10"/>
      <c r="F1125" s="11"/>
      <c r="G1125" s="10"/>
      <c r="H1125" s="12">
        <f t="shared" si="17"/>
        <v>0</v>
      </c>
    </row>
    <row r="1126" spans="1:8">
      <c r="A1126" s="5" t="s">
        <v>623</v>
      </c>
      <c r="B1126" s="5" t="s">
        <v>624</v>
      </c>
      <c r="C1126" s="5" t="s">
        <v>4769</v>
      </c>
      <c r="D1126" s="5" t="s">
        <v>2888</v>
      </c>
      <c r="E1126" s="10">
        <v>64.11</v>
      </c>
      <c r="F1126" s="11">
        <v>226.05260000000001</v>
      </c>
      <c r="G1126" s="10">
        <v>226.39</v>
      </c>
      <c r="H1126" s="12">
        <f t="shared" si="17"/>
        <v>-0.14903485136268119</v>
      </c>
    </row>
    <row r="1127" spans="1:8">
      <c r="A1127" s="5" t="s">
        <v>625</v>
      </c>
      <c r="B1127" s="5" t="s">
        <v>626</v>
      </c>
      <c r="C1127" s="5" t="s">
        <v>627</v>
      </c>
      <c r="D1127" s="5" t="s">
        <v>2888</v>
      </c>
      <c r="E1127" s="10">
        <v>69.06</v>
      </c>
      <c r="F1127" s="11">
        <v>243.13980000000001</v>
      </c>
      <c r="G1127" s="10">
        <v>243.7</v>
      </c>
      <c r="H1127" s="12">
        <f t="shared" si="17"/>
        <v>-0.22987279441936009</v>
      </c>
    </row>
    <row r="1128" spans="1:8">
      <c r="A1128" s="5" t="s">
        <v>628</v>
      </c>
      <c r="B1128" s="5" t="s">
        <v>629</v>
      </c>
      <c r="C1128" s="5" t="s">
        <v>630</v>
      </c>
      <c r="D1128" s="5" t="s">
        <v>2888</v>
      </c>
      <c r="E1128" s="10">
        <v>73.73</v>
      </c>
      <c r="F1128" s="11">
        <v>259.27199999999999</v>
      </c>
      <c r="G1128" s="10">
        <v>260.27999999999997</v>
      </c>
      <c r="H1128" s="12">
        <f t="shared" si="17"/>
        <v>-0.38727524204701913</v>
      </c>
    </row>
    <row r="1129" spans="1:8">
      <c r="A1129" s="5" t="s">
        <v>631</v>
      </c>
      <c r="B1129" s="5" t="s">
        <v>632</v>
      </c>
      <c r="C1129" s="5" t="s">
        <v>633</v>
      </c>
      <c r="D1129" s="5" t="s">
        <v>2888</v>
      </c>
      <c r="E1129" s="10">
        <v>73.180000000000007</v>
      </c>
      <c r="F1129" s="11">
        <v>257.1454</v>
      </c>
      <c r="G1129" s="10">
        <v>258.74</v>
      </c>
      <c r="H1129" s="12">
        <f t="shared" si="17"/>
        <v>-0.61629434954008422</v>
      </c>
    </row>
    <row r="1130" spans="1:8">
      <c r="A1130" s="5" t="s">
        <v>634</v>
      </c>
      <c r="B1130" s="5" t="s">
        <v>635</v>
      </c>
      <c r="C1130" s="5" t="s">
        <v>636</v>
      </c>
      <c r="D1130" s="5" t="s">
        <v>2888</v>
      </c>
      <c r="E1130" s="10">
        <v>79.69</v>
      </c>
      <c r="F1130" s="11">
        <v>279.5378</v>
      </c>
      <c r="G1130" s="10">
        <v>280.16000000000003</v>
      </c>
      <c r="H1130" s="12">
        <f t="shared" si="17"/>
        <v>-0.22208737864078407</v>
      </c>
    </row>
    <row r="1131" spans="1:8">
      <c r="A1131" s="5" t="s">
        <v>637</v>
      </c>
      <c r="B1131" s="5" t="s">
        <v>638</v>
      </c>
      <c r="C1131" s="5" t="s">
        <v>639</v>
      </c>
      <c r="D1131" s="5" t="s">
        <v>2888</v>
      </c>
      <c r="E1131" s="10">
        <v>85.98</v>
      </c>
      <c r="F1131" s="11">
        <v>301.20940000000002</v>
      </c>
      <c r="G1131" s="10">
        <v>301.69</v>
      </c>
      <c r="H1131" s="12">
        <f t="shared" si="17"/>
        <v>-0.15930259537935673</v>
      </c>
    </row>
    <row r="1132" spans="1:8">
      <c r="A1132" s="5" t="s">
        <v>640</v>
      </c>
      <c r="B1132" s="5" t="s">
        <v>641</v>
      </c>
      <c r="C1132" s="5" t="s">
        <v>642</v>
      </c>
      <c r="D1132" s="5" t="s">
        <v>2888</v>
      </c>
      <c r="E1132" s="10">
        <v>67.23</v>
      </c>
      <c r="F1132" s="11">
        <v>236.66300000000001</v>
      </c>
      <c r="G1132" s="10">
        <v>236.59</v>
      </c>
      <c r="H1132" s="12">
        <f t="shared" si="17"/>
        <v>3.0855065725519888E-2</v>
      </c>
    </row>
    <row r="1133" spans="1:8">
      <c r="A1133" s="5" t="s">
        <v>643</v>
      </c>
      <c r="B1133" s="5" t="s">
        <v>644</v>
      </c>
      <c r="C1133" s="5" t="s">
        <v>645</v>
      </c>
      <c r="D1133" s="5" t="s">
        <v>2888</v>
      </c>
      <c r="E1133" s="10">
        <v>75.02</v>
      </c>
      <c r="F1133" s="11">
        <v>263.40559999999999</v>
      </c>
      <c r="G1133" s="10">
        <v>263.47000000000003</v>
      </c>
      <c r="H1133" s="12">
        <f t="shared" si="17"/>
        <v>-2.444301058945407E-2</v>
      </c>
    </row>
    <row r="1134" spans="1:8">
      <c r="A1134" s="5" t="s">
        <v>646</v>
      </c>
      <c r="B1134" s="5" t="s">
        <v>647</v>
      </c>
      <c r="C1134" s="5" t="s">
        <v>648</v>
      </c>
      <c r="D1134" s="5" t="s">
        <v>2888</v>
      </c>
      <c r="E1134" s="10">
        <v>82.81</v>
      </c>
      <c r="F1134" s="11">
        <v>290.14819999999997</v>
      </c>
      <c r="G1134" s="10">
        <v>290.36</v>
      </c>
      <c r="H1134" s="12">
        <f t="shared" si="17"/>
        <v>-7.2943931671042586E-2</v>
      </c>
    </row>
    <row r="1135" spans="1:8">
      <c r="A1135" s="5" t="s">
        <v>649</v>
      </c>
      <c r="B1135" s="5" t="s">
        <v>650</v>
      </c>
      <c r="C1135" s="5" t="s">
        <v>651</v>
      </c>
      <c r="D1135" s="5" t="s">
        <v>2888</v>
      </c>
      <c r="E1135" s="10">
        <v>90.04</v>
      </c>
      <c r="F1135" s="11">
        <v>314.98079999999999</v>
      </c>
      <c r="G1135" s="10">
        <v>316.73</v>
      </c>
      <c r="H1135" s="12">
        <f t="shared" si="17"/>
        <v>-0.55226849366969666</v>
      </c>
    </row>
    <row r="1136" spans="1:8">
      <c r="A1136" s="5" t="s">
        <v>652</v>
      </c>
      <c r="B1136" s="5" t="s">
        <v>653</v>
      </c>
      <c r="C1136" s="5" t="s">
        <v>654</v>
      </c>
      <c r="D1136" s="5" t="s">
        <v>2888</v>
      </c>
      <c r="E1136" s="10">
        <v>97.83</v>
      </c>
      <c r="F1136" s="11">
        <v>341.72340000000003</v>
      </c>
      <c r="G1136" s="10">
        <v>343.92</v>
      </c>
      <c r="H1136" s="12">
        <f t="shared" si="17"/>
        <v>-0.63869504535938282</v>
      </c>
    </row>
    <row r="1137" spans="1:8">
      <c r="A1137" s="5" t="s">
        <v>655</v>
      </c>
      <c r="B1137" s="5" t="s">
        <v>656</v>
      </c>
      <c r="C1137" s="5" t="s">
        <v>657</v>
      </c>
      <c r="D1137" s="5" t="s">
        <v>2888</v>
      </c>
      <c r="E1137" s="10">
        <v>73.180000000000007</v>
      </c>
      <c r="F1137" s="11">
        <v>257.1454</v>
      </c>
      <c r="G1137" s="10">
        <v>258.74</v>
      </c>
      <c r="H1137" s="12">
        <f t="shared" si="17"/>
        <v>-0.61629434954008422</v>
      </c>
    </row>
    <row r="1138" spans="1:8">
      <c r="A1138" s="5" t="s">
        <v>658</v>
      </c>
      <c r="B1138" s="5" t="s">
        <v>659</v>
      </c>
      <c r="C1138" s="5" t="s">
        <v>660</v>
      </c>
      <c r="D1138" s="5" t="s">
        <v>2888</v>
      </c>
      <c r="E1138" s="10">
        <v>82.81</v>
      </c>
      <c r="F1138" s="11">
        <v>290.14819999999997</v>
      </c>
      <c r="G1138" s="10">
        <v>290.36</v>
      </c>
      <c r="H1138" s="12">
        <f t="shared" si="17"/>
        <v>-7.2943931671042586E-2</v>
      </c>
    </row>
    <row r="1139" spans="1:8">
      <c r="A1139" s="5" t="s">
        <v>661</v>
      </c>
      <c r="B1139" s="5" t="s">
        <v>662</v>
      </c>
      <c r="C1139" s="5" t="s">
        <v>663</v>
      </c>
      <c r="D1139" s="5" t="s">
        <v>2888</v>
      </c>
      <c r="E1139" s="10">
        <v>91.6</v>
      </c>
      <c r="F1139" s="11">
        <v>320.286</v>
      </c>
      <c r="G1139" s="10">
        <v>322.60000000000002</v>
      </c>
      <c r="H1139" s="12">
        <f t="shared" si="17"/>
        <v>-0.71729696218227557</v>
      </c>
    </row>
    <row r="1140" spans="1:8">
      <c r="A1140" s="5" t="s">
        <v>664</v>
      </c>
      <c r="B1140" s="5" t="s">
        <v>665</v>
      </c>
      <c r="C1140" s="5" t="s">
        <v>666</v>
      </c>
      <c r="D1140" s="5" t="s">
        <v>2888</v>
      </c>
      <c r="E1140" s="10">
        <v>100.67</v>
      </c>
      <c r="F1140" s="11">
        <v>351.37880000000001</v>
      </c>
      <c r="G1140" s="10">
        <v>354.01</v>
      </c>
      <c r="H1140" s="12">
        <f t="shared" si="17"/>
        <v>-0.74325584023049585</v>
      </c>
    </row>
    <row r="1141" spans="1:8">
      <c r="A1141" s="5" t="s">
        <v>667</v>
      </c>
      <c r="B1141" s="5" t="s">
        <v>668</v>
      </c>
      <c r="C1141" s="5" t="s">
        <v>669</v>
      </c>
      <c r="D1141" s="5" t="s">
        <v>2888</v>
      </c>
      <c r="E1141" s="10">
        <v>109.74</v>
      </c>
      <c r="F1141" s="11">
        <v>382.47160000000002</v>
      </c>
      <c r="G1141" s="10">
        <v>385.43</v>
      </c>
      <c r="H1141" s="12">
        <f t="shared" si="17"/>
        <v>-0.76755831149624654</v>
      </c>
    </row>
    <row r="1142" spans="1:8">
      <c r="A1142" s="5" t="s">
        <v>670</v>
      </c>
      <c r="B1142" s="5" t="s">
        <v>671</v>
      </c>
      <c r="C1142" s="5" t="s">
        <v>672</v>
      </c>
      <c r="D1142" s="5" t="s">
        <v>2888</v>
      </c>
      <c r="E1142" s="10">
        <v>79.69</v>
      </c>
      <c r="F1142" s="11">
        <v>279.5378</v>
      </c>
      <c r="G1142" s="10">
        <v>280.16000000000003</v>
      </c>
      <c r="H1142" s="12">
        <f t="shared" si="17"/>
        <v>-0.22208737864078407</v>
      </c>
    </row>
    <row r="1143" spans="1:8">
      <c r="A1143" s="5" t="s">
        <v>673</v>
      </c>
      <c r="B1143" s="5" t="s">
        <v>674</v>
      </c>
      <c r="C1143" s="5" t="s">
        <v>675</v>
      </c>
      <c r="D1143" s="5" t="s">
        <v>2888</v>
      </c>
      <c r="E1143" s="10">
        <v>90.04</v>
      </c>
      <c r="F1143" s="11">
        <v>314.98079999999999</v>
      </c>
      <c r="G1143" s="10">
        <v>316.73</v>
      </c>
      <c r="H1143" s="12">
        <f t="shared" si="17"/>
        <v>-0.55226849366969666</v>
      </c>
    </row>
    <row r="1144" spans="1:8">
      <c r="A1144" s="5" t="s">
        <v>676</v>
      </c>
      <c r="B1144" s="5" t="s">
        <v>677</v>
      </c>
      <c r="C1144" s="5" t="s">
        <v>678</v>
      </c>
      <c r="D1144" s="5" t="s">
        <v>2888</v>
      </c>
      <c r="E1144" s="10">
        <v>100.67</v>
      </c>
      <c r="F1144" s="11">
        <v>351.37880000000001</v>
      </c>
      <c r="G1144" s="10">
        <v>354.01</v>
      </c>
      <c r="H1144" s="12">
        <f t="shared" si="17"/>
        <v>-0.74325584023049585</v>
      </c>
    </row>
    <row r="1145" spans="1:8">
      <c r="A1145" s="5" t="s">
        <v>679</v>
      </c>
      <c r="B1145" s="5" t="s">
        <v>680</v>
      </c>
      <c r="C1145" s="5" t="s">
        <v>681</v>
      </c>
      <c r="D1145" s="5" t="s">
        <v>2888</v>
      </c>
      <c r="E1145" s="10">
        <v>111.3</v>
      </c>
      <c r="F1145" s="11">
        <v>387.77679999999998</v>
      </c>
      <c r="G1145" s="10">
        <v>385.63</v>
      </c>
      <c r="H1145" s="12">
        <f t="shared" si="17"/>
        <v>0.55669942691180274</v>
      </c>
    </row>
    <row r="1146" spans="1:8">
      <c r="A1146" s="5" t="s">
        <v>682</v>
      </c>
      <c r="B1146" s="5" t="s">
        <v>683</v>
      </c>
      <c r="C1146" s="5" t="s">
        <v>684</v>
      </c>
      <c r="D1146" s="5" t="s">
        <v>2888</v>
      </c>
      <c r="E1146" s="10">
        <v>122.21</v>
      </c>
      <c r="F1146" s="11">
        <v>425.12979999999999</v>
      </c>
      <c r="G1146" s="10">
        <v>420.96</v>
      </c>
      <c r="H1146" s="12">
        <f t="shared" si="17"/>
        <v>0.99054541999240053</v>
      </c>
    </row>
    <row r="1147" spans="1:8">
      <c r="A1147" s="5" t="s">
        <v>685</v>
      </c>
      <c r="B1147" s="5" t="s">
        <v>686</v>
      </c>
      <c r="C1147" s="5" t="s">
        <v>687</v>
      </c>
      <c r="D1147" s="5" t="s">
        <v>2888</v>
      </c>
      <c r="E1147" s="10">
        <v>85.92</v>
      </c>
      <c r="F1147" s="11">
        <v>300.97519999999997</v>
      </c>
      <c r="G1147" s="10">
        <v>301.69</v>
      </c>
      <c r="H1147" s="12">
        <f t="shared" si="17"/>
        <v>-0.23693195001492431</v>
      </c>
    </row>
    <row r="1148" spans="1:8">
      <c r="A1148" s="5" t="s">
        <v>688</v>
      </c>
      <c r="B1148" s="5" t="s">
        <v>689</v>
      </c>
      <c r="C1148" s="5" t="s">
        <v>690</v>
      </c>
      <c r="D1148" s="5" t="s">
        <v>2888</v>
      </c>
      <c r="E1148" s="10">
        <v>97.83</v>
      </c>
      <c r="F1148" s="11">
        <v>341.72340000000003</v>
      </c>
      <c r="G1148" s="10">
        <v>343.92</v>
      </c>
      <c r="H1148" s="12">
        <f t="shared" si="17"/>
        <v>-0.63869504535938282</v>
      </c>
    </row>
    <row r="1149" spans="1:8">
      <c r="A1149" s="5" t="s">
        <v>691</v>
      </c>
      <c r="B1149" s="5" t="s">
        <v>692</v>
      </c>
      <c r="C1149" s="5" t="s">
        <v>693</v>
      </c>
      <c r="D1149" s="5" t="s">
        <v>2888</v>
      </c>
      <c r="E1149" s="10">
        <v>109.74</v>
      </c>
      <c r="F1149" s="11">
        <v>382.47160000000002</v>
      </c>
      <c r="G1149" s="10">
        <v>385.43</v>
      </c>
      <c r="H1149" s="12">
        <f t="shared" si="17"/>
        <v>-0.76755831149624654</v>
      </c>
    </row>
    <row r="1150" spans="1:8">
      <c r="A1150" s="5" t="s">
        <v>694</v>
      </c>
      <c r="B1150" s="5" t="s">
        <v>695</v>
      </c>
      <c r="C1150" s="5" t="s">
        <v>696</v>
      </c>
      <c r="D1150" s="5" t="s">
        <v>2888</v>
      </c>
      <c r="E1150" s="10">
        <v>122.21</v>
      </c>
      <c r="F1150" s="11">
        <v>425.12979999999999</v>
      </c>
      <c r="G1150" s="10">
        <v>420.96</v>
      </c>
      <c r="H1150" s="12">
        <f t="shared" si="17"/>
        <v>0.99054541999240053</v>
      </c>
    </row>
    <row r="1151" spans="1:8">
      <c r="A1151" s="5" t="s">
        <v>697</v>
      </c>
      <c r="B1151" s="5" t="s">
        <v>698</v>
      </c>
      <c r="C1151" s="5" t="s">
        <v>699</v>
      </c>
      <c r="D1151" s="5" t="s">
        <v>2888</v>
      </c>
      <c r="E1151" s="10">
        <v>134.12</v>
      </c>
      <c r="F1151" s="11">
        <v>465.87799999999999</v>
      </c>
      <c r="G1151" s="10">
        <v>462.78</v>
      </c>
      <c r="H1151" s="12">
        <f t="shared" si="17"/>
        <v>0.66943255974761506</v>
      </c>
    </row>
    <row r="1152" spans="1:8">
      <c r="A1152" s="5" t="s">
        <v>700</v>
      </c>
      <c r="B1152" s="5" t="s">
        <v>701</v>
      </c>
      <c r="C1152" s="5"/>
      <c r="D1152" s="5"/>
      <c r="E1152" s="10"/>
      <c r="F1152" s="11"/>
      <c r="G1152" s="10"/>
      <c r="H1152" s="12">
        <f t="shared" si="17"/>
        <v>0</v>
      </c>
    </row>
    <row r="1153" spans="1:8">
      <c r="A1153" s="5" t="s">
        <v>4771</v>
      </c>
      <c r="B1153" s="5" t="s">
        <v>702</v>
      </c>
      <c r="C1153" s="5" t="s">
        <v>4770</v>
      </c>
      <c r="D1153" s="5" t="s">
        <v>2888</v>
      </c>
      <c r="E1153" s="10">
        <v>47.49</v>
      </c>
      <c r="F1153" s="11">
        <v>164.70259999999999</v>
      </c>
      <c r="G1153" s="10">
        <v>165.62</v>
      </c>
      <c r="H1153" s="12">
        <f t="shared" si="17"/>
        <v>-0.55391860886367283</v>
      </c>
    </row>
    <row r="1154" spans="1:8">
      <c r="A1154" s="5" t="s">
        <v>703</v>
      </c>
      <c r="B1154" s="5" t="s">
        <v>704</v>
      </c>
      <c r="C1154" s="5" t="s">
        <v>705</v>
      </c>
      <c r="D1154" s="5" t="s">
        <v>2888</v>
      </c>
      <c r="E1154" s="10">
        <v>52.44</v>
      </c>
      <c r="F1154" s="11">
        <v>181.78980000000001</v>
      </c>
      <c r="G1154" s="10">
        <v>182.93</v>
      </c>
      <c r="H1154" s="12">
        <f t="shared" si="17"/>
        <v>-0.62329852949215159</v>
      </c>
    </row>
    <row r="1155" spans="1:8">
      <c r="A1155" s="5" t="s">
        <v>706</v>
      </c>
      <c r="B1155" s="5" t="s">
        <v>707</v>
      </c>
      <c r="C1155" s="5" t="s">
        <v>708</v>
      </c>
      <c r="D1155" s="5" t="s">
        <v>2888</v>
      </c>
      <c r="E1155" s="10">
        <v>57.11</v>
      </c>
      <c r="F1155" s="11">
        <v>197.922</v>
      </c>
      <c r="G1155" s="10">
        <v>199.51</v>
      </c>
      <c r="H1155" s="12">
        <f t="shared" si="17"/>
        <v>-0.79595007769033832</v>
      </c>
    </row>
    <row r="1156" spans="1:8">
      <c r="A1156" s="5" t="s">
        <v>709</v>
      </c>
      <c r="B1156" s="5" t="s">
        <v>710</v>
      </c>
      <c r="C1156" s="5" t="s">
        <v>711</v>
      </c>
      <c r="D1156" s="5" t="s">
        <v>2888</v>
      </c>
      <c r="E1156" s="10">
        <v>56.84</v>
      </c>
      <c r="F1156" s="11">
        <v>196.75040000000001</v>
      </c>
      <c r="G1156" s="10">
        <v>197.97</v>
      </c>
      <c r="H1156" s="12">
        <f t="shared" si="17"/>
        <v>-0.61605293731372712</v>
      </c>
    </row>
    <row r="1157" spans="1:8">
      <c r="A1157" s="5" t="s">
        <v>712</v>
      </c>
      <c r="B1157" s="5" t="s">
        <v>713</v>
      </c>
      <c r="C1157" s="5" t="s">
        <v>714</v>
      </c>
      <c r="D1157" s="5" t="s">
        <v>2888</v>
      </c>
      <c r="E1157" s="10">
        <v>63.07</v>
      </c>
      <c r="F1157" s="11">
        <v>218.18780000000001</v>
      </c>
      <c r="G1157" s="10">
        <v>219.39</v>
      </c>
      <c r="H1157" s="12">
        <f t="shared" ref="H1157:H1220" si="18">IF(E1157=0,0,(F1157-G1157)/G1157*100)</f>
        <v>-0.54797392770863596</v>
      </c>
    </row>
    <row r="1158" spans="1:8">
      <c r="A1158" s="5" t="s">
        <v>715</v>
      </c>
      <c r="B1158" s="5" t="s">
        <v>716</v>
      </c>
      <c r="C1158" s="5" t="s">
        <v>717</v>
      </c>
      <c r="D1158" s="5" t="s">
        <v>2888</v>
      </c>
      <c r="E1158" s="10">
        <v>69.36</v>
      </c>
      <c r="F1158" s="11">
        <v>239.85939999999999</v>
      </c>
      <c r="G1158" s="10">
        <v>240.92</v>
      </c>
      <c r="H1158" s="12">
        <f t="shared" si="18"/>
        <v>-0.44022912170014689</v>
      </c>
    </row>
    <row r="1159" spans="1:8">
      <c r="A1159" s="5" t="s">
        <v>718</v>
      </c>
      <c r="B1159" s="5" t="s">
        <v>719</v>
      </c>
      <c r="C1159" s="5" t="s">
        <v>720</v>
      </c>
      <c r="D1159" s="5" t="s">
        <v>2888</v>
      </c>
      <c r="E1159" s="10">
        <v>35.03</v>
      </c>
      <c r="F1159" s="11">
        <v>121.8476</v>
      </c>
      <c r="G1159" s="10">
        <v>122.16</v>
      </c>
      <c r="H1159" s="12">
        <f t="shared" si="18"/>
        <v>-0.25573018991486302</v>
      </c>
    </row>
    <row r="1160" spans="1:8">
      <c r="A1160" s="5" t="s">
        <v>721</v>
      </c>
      <c r="B1160" s="5" t="s">
        <v>722</v>
      </c>
      <c r="C1160" s="5" t="s">
        <v>723</v>
      </c>
      <c r="D1160" s="5" t="s">
        <v>2888</v>
      </c>
      <c r="E1160" s="10">
        <v>42.82</v>
      </c>
      <c r="F1160" s="11">
        <v>148.57040000000001</v>
      </c>
      <c r="G1160" s="10">
        <v>148.94</v>
      </c>
      <c r="H1160" s="12">
        <f t="shared" si="18"/>
        <v>-0.24815361890693655</v>
      </c>
    </row>
    <row r="1161" spans="1:8">
      <c r="A1161" s="5" t="s">
        <v>724</v>
      </c>
      <c r="B1161" s="5" t="s">
        <v>725</v>
      </c>
      <c r="C1161" s="5" t="s">
        <v>726</v>
      </c>
      <c r="D1161" s="5" t="s">
        <v>2888</v>
      </c>
      <c r="E1161" s="10">
        <v>50.61</v>
      </c>
      <c r="F1161" s="11">
        <v>175.31299999999999</v>
      </c>
      <c r="G1161" s="10">
        <v>175.82</v>
      </c>
      <c r="H1161" s="12">
        <f t="shared" si="18"/>
        <v>-0.28836309862359516</v>
      </c>
    </row>
    <row r="1162" spans="1:8">
      <c r="A1162" s="5" t="s">
        <v>727</v>
      </c>
      <c r="B1162" s="5" t="s">
        <v>728</v>
      </c>
      <c r="C1162" s="5" t="s">
        <v>729</v>
      </c>
      <c r="D1162" s="5" t="s">
        <v>2888</v>
      </c>
      <c r="E1162" s="10">
        <v>58.4</v>
      </c>
      <c r="F1162" s="11">
        <v>202.0556</v>
      </c>
      <c r="G1162" s="10">
        <v>202.7</v>
      </c>
      <c r="H1162" s="12">
        <f t="shared" si="18"/>
        <v>-0.31790823877651225</v>
      </c>
    </row>
    <row r="1163" spans="1:8">
      <c r="A1163" s="5" t="s">
        <v>730</v>
      </c>
      <c r="B1163" s="5" t="s">
        <v>731</v>
      </c>
      <c r="C1163" s="5" t="s">
        <v>732</v>
      </c>
      <c r="D1163" s="5" t="s">
        <v>2888</v>
      </c>
      <c r="E1163" s="10">
        <v>66.19</v>
      </c>
      <c r="F1163" s="11">
        <v>228.79820000000001</v>
      </c>
      <c r="G1163" s="10">
        <v>229.59</v>
      </c>
      <c r="H1163" s="12">
        <f t="shared" si="18"/>
        <v>-0.34487564789406983</v>
      </c>
    </row>
    <row r="1164" spans="1:8">
      <c r="A1164" s="5" t="s">
        <v>733</v>
      </c>
      <c r="B1164" s="5" t="s">
        <v>734</v>
      </c>
      <c r="C1164" s="5" t="s">
        <v>735</v>
      </c>
      <c r="D1164" s="5" t="s">
        <v>2888</v>
      </c>
      <c r="E1164" s="10">
        <v>73.42</v>
      </c>
      <c r="F1164" s="11">
        <v>253.63079999999999</v>
      </c>
      <c r="G1164" s="10">
        <v>255.96</v>
      </c>
      <c r="H1164" s="12">
        <f t="shared" si="18"/>
        <v>-0.90998593530239658</v>
      </c>
    </row>
    <row r="1165" spans="1:8">
      <c r="A1165" s="5" t="s">
        <v>736</v>
      </c>
      <c r="B1165" s="5" t="s">
        <v>737</v>
      </c>
      <c r="C1165" s="5" t="s">
        <v>738</v>
      </c>
      <c r="D1165" s="5" t="s">
        <v>2888</v>
      </c>
      <c r="E1165" s="10">
        <v>81.209999999999994</v>
      </c>
      <c r="F1165" s="11">
        <v>280.3734</v>
      </c>
      <c r="G1165" s="10">
        <v>283.14999999999998</v>
      </c>
      <c r="H1165" s="12">
        <f t="shared" si="18"/>
        <v>-0.98061098357759979</v>
      </c>
    </row>
    <row r="1166" spans="1:8">
      <c r="A1166" s="5" t="s">
        <v>739</v>
      </c>
      <c r="B1166" s="5" t="s">
        <v>740</v>
      </c>
      <c r="C1166" s="5" t="s">
        <v>741</v>
      </c>
      <c r="D1166" s="5" t="s">
        <v>2888</v>
      </c>
      <c r="E1166" s="10">
        <v>38.42</v>
      </c>
      <c r="F1166" s="11">
        <v>133.63399999999999</v>
      </c>
      <c r="G1166" s="10">
        <v>133.9</v>
      </c>
      <c r="H1166" s="12">
        <f t="shared" si="18"/>
        <v>-0.1986557132188346</v>
      </c>
    </row>
    <row r="1167" spans="1:8">
      <c r="A1167" s="5" t="s">
        <v>742</v>
      </c>
      <c r="B1167" s="5" t="s">
        <v>743</v>
      </c>
      <c r="C1167" s="5" t="s">
        <v>744</v>
      </c>
      <c r="D1167" s="5" t="s">
        <v>2888</v>
      </c>
      <c r="E1167" s="10">
        <v>47.49</v>
      </c>
      <c r="F1167" s="11">
        <v>164.70259999999999</v>
      </c>
      <c r="G1167" s="10">
        <v>165.62</v>
      </c>
      <c r="H1167" s="12">
        <f t="shared" si="18"/>
        <v>-0.55391860886367283</v>
      </c>
    </row>
    <row r="1168" spans="1:8">
      <c r="A1168" s="5" t="s">
        <v>745</v>
      </c>
      <c r="B1168" s="5" t="s">
        <v>746</v>
      </c>
      <c r="C1168" s="5" t="s">
        <v>747</v>
      </c>
      <c r="D1168" s="5" t="s">
        <v>2888</v>
      </c>
      <c r="E1168" s="10">
        <v>56.84</v>
      </c>
      <c r="F1168" s="11">
        <v>196.75040000000001</v>
      </c>
      <c r="G1168" s="10">
        <v>197.97</v>
      </c>
      <c r="H1168" s="12">
        <f t="shared" si="18"/>
        <v>-0.61605293731372712</v>
      </c>
    </row>
    <row r="1169" spans="1:8">
      <c r="A1169" s="5" t="s">
        <v>748</v>
      </c>
      <c r="B1169" s="5" t="s">
        <v>749</v>
      </c>
      <c r="C1169" s="5" t="s">
        <v>750</v>
      </c>
      <c r="D1169" s="5" t="s">
        <v>2888</v>
      </c>
      <c r="E1169" s="10">
        <v>66.19</v>
      </c>
      <c r="F1169" s="11">
        <v>228.79820000000001</v>
      </c>
      <c r="G1169" s="10">
        <v>229.59</v>
      </c>
      <c r="H1169" s="12">
        <f t="shared" si="18"/>
        <v>-0.34487564789406983</v>
      </c>
    </row>
    <row r="1170" spans="1:8">
      <c r="A1170" s="5" t="s">
        <v>751</v>
      </c>
      <c r="B1170" s="5" t="s">
        <v>752</v>
      </c>
      <c r="C1170" s="5" t="s">
        <v>753</v>
      </c>
      <c r="D1170" s="5" t="s">
        <v>2888</v>
      </c>
      <c r="E1170" s="10">
        <v>74.98</v>
      </c>
      <c r="F1170" s="11">
        <v>258.93599999999998</v>
      </c>
      <c r="G1170" s="10">
        <v>261.83</v>
      </c>
      <c r="H1170" s="12">
        <f t="shared" si="18"/>
        <v>-1.1052973303288414</v>
      </c>
    </row>
    <row r="1171" spans="1:8">
      <c r="A1171" s="5" t="s">
        <v>754</v>
      </c>
      <c r="B1171" s="5" t="s">
        <v>755</v>
      </c>
      <c r="C1171" s="5" t="s">
        <v>756</v>
      </c>
      <c r="D1171" s="5" t="s">
        <v>2888</v>
      </c>
      <c r="E1171" s="10">
        <v>84.05</v>
      </c>
      <c r="F1171" s="11">
        <v>290.02879999999999</v>
      </c>
      <c r="G1171" s="10">
        <v>293.24</v>
      </c>
      <c r="H1171" s="12">
        <f t="shared" si="18"/>
        <v>-1.0950757059064313</v>
      </c>
    </row>
    <row r="1172" spans="1:8">
      <c r="A1172" s="5" t="s">
        <v>757</v>
      </c>
      <c r="B1172" s="5" t="s">
        <v>758</v>
      </c>
      <c r="C1172" s="5" t="s">
        <v>759</v>
      </c>
      <c r="D1172" s="5" t="s">
        <v>2888</v>
      </c>
      <c r="E1172" s="10">
        <v>93.68</v>
      </c>
      <c r="F1172" s="11">
        <v>323.03160000000003</v>
      </c>
      <c r="G1172" s="10">
        <v>324.66000000000003</v>
      </c>
      <c r="H1172" s="12">
        <f t="shared" si="18"/>
        <v>-0.50157087414525936</v>
      </c>
    </row>
    <row r="1173" spans="1:8">
      <c r="A1173" s="5" t="s">
        <v>760</v>
      </c>
      <c r="B1173" s="5" t="s">
        <v>761</v>
      </c>
      <c r="C1173" s="5" t="s">
        <v>762</v>
      </c>
      <c r="D1173" s="5" t="s">
        <v>2888</v>
      </c>
      <c r="E1173" s="10">
        <v>41.81</v>
      </c>
      <c r="F1173" s="11">
        <v>145.4204</v>
      </c>
      <c r="G1173" s="10">
        <v>145.74</v>
      </c>
      <c r="H1173" s="12">
        <f t="shared" si="18"/>
        <v>-0.21929463428023077</v>
      </c>
    </row>
    <row r="1174" spans="1:8">
      <c r="A1174" s="5" t="s">
        <v>763</v>
      </c>
      <c r="B1174" s="5" t="s">
        <v>764</v>
      </c>
      <c r="C1174" s="5" t="s">
        <v>765</v>
      </c>
      <c r="D1174" s="5" t="s">
        <v>2888</v>
      </c>
      <c r="E1174" s="10">
        <v>52.44</v>
      </c>
      <c r="F1174" s="11">
        <v>181.78980000000001</v>
      </c>
      <c r="G1174" s="10">
        <v>182.93</v>
      </c>
      <c r="H1174" s="12">
        <f t="shared" si="18"/>
        <v>-0.62329852949215159</v>
      </c>
    </row>
    <row r="1175" spans="1:8">
      <c r="A1175" s="5" t="s">
        <v>766</v>
      </c>
      <c r="B1175" s="5" t="s">
        <v>767</v>
      </c>
      <c r="C1175" s="5" t="s">
        <v>768</v>
      </c>
      <c r="D1175" s="5" t="s">
        <v>2888</v>
      </c>
      <c r="E1175" s="10">
        <v>63.07</v>
      </c>
      <c r="F1175" s="11">
        <v>218.18780000000001</v>
      </c>
      <c r="G1175" s="10">
        <v>219.39</v>
      </c>
      <c r="H1175" s="12">
        <f t="shared" si="18"/>
        <v>-0.54797392770863596</v>
      </c>
    </row>
    <row r="1176" spans="1:8">
      <c r="A1176" s="5" t="s">
        <v>769</v>
      </c>
      <c r="B1176" s="5" t="s">
        <v>770</v>
      </c>
      <c r="C1176" s="5" t="s">
        <v>771</v>
      </c>
      <c r="D1176" s="5" t="s">
        <v>2888</v>
      </c>
      <c r="E1176" s="10">
        <v>73.42</v>
      </c>
      <c r="F1176" s="11">
        <v>253.63079999999999</v>
      </c>
      <c r="G1176" s="10">
        <v>255.96</v>
      </c>
      <c r="H1176" s="12">
        <f t="shared" si="18"/>
        <v>-0.90998593530239658</v>
      </c>
    </row>
    <row r="1177" spans="1:8">
      <c r="A1177" s="5" t="s">
        <v>772</v>
      </c>
      <c r="B1177" s="5" t="s">
        <v>773</v>
      </c>
      <c r="C1177" s="5" t="s">
        <v>774</v>
      </c>
      <c r="D1177" s="5" t="s">
        <v>2888</v>
      </c>
      <c r="E1177" s="10">
        <v>84.05</v>
      </c>
      <c r="F1177" s="11">
        <v>290.02879999999999</v>
      </c>
      <c r="G1177" s="10">
        <v>293.24</v>
      </c>
      <c r="H1177" s="12">
        <f t="shared" si="18"/>
        <v>-1.0950757059064313</v>
      </c>
    </row>
    <row r="1178" spans="1:8">
      <c r="A1178" s="5" t="s">
        <v>775</v>
      </c>
      <c r="B1178" s="5" t="s">
        <v>776</v>
      </c>
      <c r="C1178" s="5" t="s">
        <v>777</v>
      </c>
      <c r="D1178" s="5" t="s">
        <v>2888</v>
      </c>
      <c r="E1178" s="10">
        <v>95.24</v>
      </c>
      <c r="F1178" s="11">
        <v>328.33679999999998</v>
      </c>
      <c r="G1178" s="10">
        <v>324.86</v>
      </c>
      <c r="H1178" s="12">
        <f t="shared" si="18"/>
        <v>1.0702456442775252</v>
      </c>
    </row>
    <row r="1179" spans="1:8">
      <c r="A1179" s="5" t="s">
        <v>778</v>
      </c>
      <c r="B1179" s="5" t="s">
        <v>779</v>
      </c>
      <c r="C1179" s="5" t="s">
        <v>780</v>
      </c>
      <c r="D1179" s="5" t="s">
        <v>2888</v>
      </c>
      <c r="E1179" s="10">
        <v>105.59</v>
      </c>
      <c r="F1179" s="11">
        <v>363.77980000000002</v>
      </c>
      <c r="G1179" s="10">
        <v>360.19</v>
      </c>
      <c r="H1179" s="12">
        <f t="shared" si="18"/>
        <v>0.99664066187290734</v>
      </c>
    </row>
    <row r="1180" spans="1:8">
      <c r="A1180" s="5" t="s">
        <v>781</v>
      </c>
      <c r="B1180" s="5" t="s">
        <v>782</v>
      </c>
      <c r="C1180" s="5" t="s">
        <v>783</v>
      </c>
      <c r="D1180" s="5" t="s">
        <v>2888</v>
      </c>
      <c r="E1180" s="10">
        <v>44.92</v>
      </c>
      <c r="F1180" s="11">
        <v>156.2518</v>
      </c>
      <c r="G1180" s="10">
        <v>157.59</v>
      </c>
      <c r="H1180" s="12">
        <f t="shared" si="18"/>
        <v>-0.84916555619011391</v>
      </c>
    </row>
    <row r="1181" spans="1:8">
      <c r="A1181" s="5" t="s">
        <v>784</v>
      </c>
      <c r="B1181" s="5" t="s">
        <v>785</v>
      </c>
      <c r="C1181" s="5" t="s">
        <v>786</v>
      </c>
      <c r="D1181" s="5" t="s">
        <v>2888</v>
      </c>
      <c r="E1181" s="10">
        <v>57.11</v>
      </c>
      <c r="F1181" s="11">
        <v>197.922</v>
      </c>
      <c r="G1181" s="10">
        <v>199.51</v>
      </c>
      <c r="H1181" s="12">
        <f t="shared" si="18"/>
        <v>-0.79595007769033832</v>
      </c>
    </row>
    <row r="1182" spans="1:8">
      <c r="A1182" s="5" t="s">
        <v>787</v>
      </c>
      <c r="B1182" s="5" t="s">
        <v>788</v>
      </c>
      <c r="C1182" s="5" t="s">
        <v>789</v>
      </c>
      <c r="D1182" s="5" t="s">
        <v>2888</v>
      </c>
      <c r="E1182" s="10">
        <v>69.3</v>
      </c>
      <c r="F1182" s="11">
        <v>239.62520000000001</v>
      </c>
      <c r="G1182" s="10">
        <v>240.92</v>
      </c>
      <c r="H1182" s="12">
        <f t="shared" si="18"/>
        <v>-0.53743981404614849</v>
      </c>
    </row>
    <row r="1183" spans="1:8">
      <c r="A1183" s="5" t="s">
        <v>790</v>
      </c>
      <c r="B1183" s="5" t="s">
        <v>791</v>
      </c>
      <c r="C1183" s="5" t="s">
        <v>792</v>
      </c>
      <c r="D1183" s="5" t="s">
        <v>2888</v>
      </c>
      <c r="E1183" s="10">
        <v>81.209999999999994</v>
      </c>
      <c r="F1183" s="11">
        <v>280.3734</v>
      </c>
      <c r="G1183" s="10">
        <v>283.14999999999998</v>
      </c>
      <c r="H1183" s="12">
        <f t="shared" si="18"/>
        <v>-0.98061098357759979</v>
      </c>
    </row>
    <row r="1184" spans="1:8">
      <c r="A1184" s="5" t="s">
        <v>793</v>
      </c>
      <c r="B1184" s="5" t="s">
        <v>794</v>
      </c>
      <c r="C1184" s="5" t="s">
        <v>795</v>
      </c>
      <c r="D1184" s="5" t="s">
        <v>2888</v>
      </c>
      <c r="E1184" s="10">
        <v>93.68</v>
      </c>
      <c r="F1184" s="11">
        <v>323.03160000000003</v>
      </c>
      <c r="G1184" s="10">
        <v>324.66000000000003</v>
      </c>
      <c r="H1184" s="12">
        <f t="shared" si="18"/>
        <v>-0.50157087414525936</v>
      </c>
    </row>
    <row r="1185" spans="1:8">
      <c r="A1185" s="5" t="s">
        <v>796</v>
      </c>
      <c r="B1185" s="5" t="s">
        <v>797</v>
      </c>
      <c r="C1185" s="5" t="s">
        <v>798</v>
      </c>
      <c r="D1185" s="5" t="s">
        <v>2888</v>
      </c>
      <c r="E1185" s="10">
        <v>105.59</v>
      </c>
      <c r="F1185" s="11">
        <v>363.77980000000002</v>
      </c>
      <c r="G1185" s="10">
        <v>360.19</v>
      </c>
      <c r="H1185" s="12">
        <f t="shared" si="18"/>
        <v>0.99664066187290734</v>
      </c>
    </row>
    <row r="1186" spans="1:8">
      <c r="A1186" s="5" t="s">
        <v>799</v>
      </c>
      <c r="B1186" s="5" t="s">
        <v>800</v>
      </c>
      <c r="C1186" s="5" t="s">
        <v>801</v>
      </c>
      <c r="D1186" s="5" t="s">
        <v>2888</v>
      </c>
      <c r="E1186" s="10">
        <v>117.5</v>
      </c>
      <c r="F1186" s="11">
        <v>404.52800000000002</v>
      </c>
      <c r="G1186" s="10">
        <v>402.01</v>
      </c>
      <c r="H1186" s="12">
        <f t="shared" si="18"/>
        <v>0.62635257829407953</v>
      </c>
    </row>
    <row r="1187" spans="1:8">
      <c r="A1187" s="5" t="s">
        <v>4772</v>
      </c>
      <c r="B1187" s="5" t="s">
        <v>802</v>
      </c>
      <c r="C1187" s="5"/>
      <c r="D1187" s="5"/>
      <c r="E1187" s="10"/>
      <c r="F1187" s="11"/>
      <c r="G1187" s="10"/>
      <c r="H1187" s="12">
        <f t="shared" si="18"/>
        <v>0</v>
      </c>
    </row>
    <row r="1188" spans="1:8">
      <c r="A1188" s="5" t="s">
        <v>4774</v>
      </c>
      <c r="B1188" s="5" t="s">
        <v>803</v>
      </c>
      <c r="C1188" s="5" t="s">
        <v>4773</v>
      </c>
      <c r="D1188" s="5" t="s">
        <v>2888</v>
      </c>
      <c r="E1188" s="10">
        <v>30.39</v>
      </c>
      <c r="F1188" s="11">
        <v>112.87</v>
      </c>
      <c r="G1188" s="10">
        <v>126</v>
      </c>
      <c r="H1188" s="12">
        <f t="shared" si="18"/>
        <v>-10.420634920634916</v>
      </c>
    </row>
    <row r="1189" spans="1:8">
      <c r="A1189" s="5" t="s">
        <v>4776</v>
      </c>
      <c r="B1189" s="5" t="s">
        <v>804</v>
      </c>
      <c r="C1189" s="5" t="s">
        <v>4775</v>
      </c>
      <c r="D1189" s="5" t="s">
        <v>2888</v>
      </c>
      <c r="E1189" s="10">
        <v>32.200000000000003</v>
      </c>
      <c r="F1189" s="11">
        <v>120.532</v>
      </c>
      <c r="G1189" s="10">
        <v>136</v>
      </c>
      <c r="H1189" s="12">
        <f t="shared" si="18"/>
        <v>-11.373529411764709</v>
      </c>
    </row>
    <row r="1190" spans="1:8">
      <c r="A1190" s="5" t="s">
        <v>4778</v>
      </c>
      <c r="B1190" s="5" t="s">
        <v>805</v>
      </c>
      <c r="C1190" s="5" t="s">
        <v>4777</v>
      </c>
      <c r="D1190" s="5" t="s">
        <v>2888</v>
      </c>
      <c r="E1190" s="10">
        <v>34.01</v>
      </c>
      <c r="F1190" s="11">
        <v>128.19399999999999</v>
      </c>
      <c r="G1190" s="10">
        <v>146</v>
      </c>
      <c r="H1190" s="12">
        <f t="shared" si="18"/>
        <v>-12.195890410958912</v>
      </c>
    </row>
    <row r="1191" spans="1:8">
      <c r="A1191" s="5" t="s">
        <v>4780</v>
      </c>
      <c r="B1191" s="5" t="s">
        <v>806</v>
      </c>
      <c r="C1191" s="5" t="s">
        <v>4779</v>
      </c>
      <c r="D1191" s="5" t="s">
        <v>2888</v>
      </c>
      <c r="E1191" s="10">
        <v>33.08</v>
      </c>
      <c r="F1191" s="11">
        <v>124.672</v>
      </c>
      <c r="G1191" s="10">
        <v>142</v>
      </c>
      <c r="H1191" s="12">
        <f t="shared" si="18"/>
        <v>-12.202816901408454</v>
      </c>
    </row>
    <row r="1192" spans="1:8">
      <c r="A1192" s="5" t="s">
        <v>4782</v>
      </c>
      <c r="B1192" s="5" t="s">
        <v>807</v>
      </c>
      <c r="C1192" s="5" t="s">
        <v>4781</v>
      </c>
      <c r="D1192" s="5" t="s">
        <v>2888</v>
      </c>
      <c r="E1192" s="10">
        <v>36.29</v>
      </c>
      <c r="F1192" s="11">
        <v>137.53399999999999</v>
      </c>
      <c r="G1192" s="10">
        <v>160</v>
      </c>
      <c r="H1192" s="12">
        <f t="shared" si="18"/>
        <v>-14.041250000000005</v>
      </c>
    </row>
    <row r="1193" spans="1:8">
      <c r="A1193" s="5" t="s">
        <v>4784</v>
      </c>
      <c r="B1193" s="5" t="s">
        <v>808</v>
      </c>
      <c r="C1193" s="5" t="s">
        <v>4783</v>
      </c>
      <c r="D1193" s="5" t="s">
        <v>2888</v>
      </c>
      <c r="E1193" s="10">
        <v>39.5</v>
      </c>
      <c r="F1193" s="11">
        <v>150.39599999999999</v>
      </c>
      <c r="G1193" s="10">
        <v>175</v>
      </c>
      <c r="H1193" s="12">
        <f t="shared" si="18"/>
        <v>-14.059428571428578</v>
      </c>
    </row>
    <row r="1194" spans="1:8">
      <c r="A1194" s="5" t="s">
        <v>4786</v>
      </c>
      <c r="B1194" s="5" t="s">
        <v>809</v>
      </c>
      <c r="C1194" s="5" t="s">
        <v>4785</v>
      </c>
      <c r="D1194" s="5" t="s">
        <v>2888</v>
      </c>
      <c r="E1194" s="10">
        <v>24.44</v>
      </c>
      <c r="F1194" s="11">
        <v>89.055999999999997</v>
      </c>
      <c r="G1194" s="10">
        <v>98.3</v>
      </c>
      <c r="H1194" s="12">
        <f t="shared" si="18"/>
        <v>-9.4038657171922679</v>
      </c>
    </row>
    <row r="1195" spans="1:8">
      <c r="A1195" s="5" t="s">
        <v>4788</v>
      </c>
      <c r="B1195" s="5" t="s">
        <v>810</v>
      </c>
      <c r="C1195" s="5" t="s">
        <v>4787</v>
      </c>
      <c r="D1195" s="5" t="s">
        <v>2888</v>
      </c>
      <c r="E1195" s="10">
        <v>27.39</v>
      </c>
      <c r="F1195" s="11">
        <v>101.38800000000001</v>
      </c>
      <c r="G1195" s="10">
        <v>112</v>
      </c>
      <c r="H1195" s="12">
        <f t="shared" si="18"/>
        <v>-9.4749999999999961</v>
      </c>
    </row>
    <row r="1196" spans="1:8">
      <c r="A1196" s="5" t="s">
        <v>4790</v>
      </c>
      <c r="B1196" s="5" t="s">
        <v>811</v>
      </c>
      <c r="C1196" s="5" t="s">
        <v>4789</v>
      </c>
      <c r="D1196" s="5" t="s">
        <v>2888</v>
      </c>
      <c r="E1196" s="10">
        <v>30.9</v>
      </c>
      <c r="F1196" s="11">
        <v>115.63</v>
      </c>
      <c r="G1196" s="10">
        <v>129</v>
      </c>
      <c r="H1196" s="12">
        <f t="shared" si="18"/>
        <v>-10.36434108527132</v>
      </c>
    </row>
    <row r="1197" spans="1:8">
      <c r="A1197" s="5" t="s">
        <v>4792</v>
      </c>
      <c r="B1197" s="5" t="s">
        <v>812</v>
      </c>
      <c r="C1197" s="5" t="s">
        <v>4791</v>
      </c>
      <c r="D1197" s="5" t="s">
        <v>2888</v>
      </c>
      <c r="E1197" s="10">
        <v>33.4</v>
      </c>
      <c r="F1197" s="11">
        <v>126.05200000000001</v>
      </c>
      <c r="G1197" s="10">
        <v>143</v>
      </c>
      <c r="H1197" s="12">
        <f t="shared" si="18"/>
        <v>-11.851748251748246</v>
      </c>
    </row>
    <row r="1198" spans="1:8">
      <c r="A1198" s="5" t="s">
        <v>4794</v>
      </c>
      <c r="B1198" s="5" t="s">
        <v>813</v>
      </c>
      <c r="C1198" s="5" t="s">
        <v>4793</v>
      </c>
      <c r="D1198" s="5" t="s">
        <v>2888</v>
      </c>
      <c r="E1198" s="10">
        <v>35.9</v>
      </c>
      <c r="F1198" s="11">
        <v>136.47399999999999</v>
      </c>
      <c r="G1198" s="10">
        <v>158</v>
      </c>
      <c r="H1198" s="12">
        <f t="shared" si="18"/>
        <v>-13.6240506329114</v>
      </c>
    </row>
    <row r="1199" spans="1:8">
      <c r="A1199" s="5" t="s">
        <v>4796</v>
      </c>
      <c r="B1199" s="5" t="s">
        <v>814</v>
      </c>
      <c r="C1199" s="5" t="s">
        <v>4795</v>
      </c>
      <c r="D1199" s="5" t="s">
        <v>2888</v>
      </c>
      <c r="E1199" s="10">
        <v>38.85</v>
      </c>
      <c r="F1199" s="11">
        <v>148.80600000000001</v>
      </c>
      <c r="G1199" s="10">
        <v>174</v>
      </c>
      <c r="H1199" s="12">
        <f t="shared" si="18"/>
        <v>-14.479310344827578</v>
      </c>
    </row>
    <row r="1200" spans="1:8">
      <c r="A1200" s="5" t="s">
        <v>4798</v>
      </c>
      <c r="B1200" s="5" t="s">
        <v>815</v>
      </c>
      <c r="C1200" s="5" t="s">
        <v>4797</v>
      </c>
      <c r="D1200" s="5" t="s">
        <v>2888</v>
      </c>
      <c r="E1200" s="10">
        <v>41.8</v>
      </c>
      <c r="F1200" s="11">
        <v>161.13800000000001</v>
      </c>
      <c r="G1200" s="10">
        <v>192</v>
      </c>
      <c r="H1200" s="12">
        <f t="shared" si="18"/>
        <v>-16.07395833333333</v>
      </c>
    </row>
    <row r="1201" spans="1:8">
      <c r="A1201" s="5" t="s">
        <v>4800</v>
      </c>
      <c r="B1201" s="5" t="s">
        <v>816</v>
      </c>
      <c r="C1201" s="5" t="s">
        <v>4799</v>
      </c>
      <c r="D1201" s="5" t="s">
        <v>2888</v>
      </c>
      <c r="E1201" s="10">
        <v>27.14</v>
      </c>
      <c r="F1201" s="11">
        <v>99.158000000000001</v>
      </c>
      <c r="G1201" s="10">
        <v>110</v>
      </c>
      <c r="H1201" s="12">
        <f t="shared" si="18"/>
        <v>-9.8563636363636355</v>
      </c>
    </row>
    <row r="1202" spans="1:8">
      <c r="A1202" s="5" t="s">
        <v>4802</v>
      </c>
      <c r="B1202" s="5" t="s">
        <v>817</v>
      </c>
      <c r="C1202" s="5" t="s">
        <v>4801</v>
      </c>
      <c r="D1202" s="5" t="s">
        <v>2888</v>
      </c>
      <c r="E1202" s="10">
        <v>30.39</v>
      </c>
      <c r="F1202" s="11">
        <v>112.87</v>
      </c>
      <c r="G1202" s="10">
        <v>126</v>
      </c>
      <c r="H1202" s="12">
        <f t="shared" si="18"/>
        <v>-10.420634920634916</v>
      </c>
    </row>
    <row r="1203" spans="1:8">
      <c r="A1203" s="5" t="s">
        <v>4804</v>
      </c>
      <c r="B1203" s="5" t="s">
        <v>818</v>
      </c>
      <c r="C1203" s="5" t="s">
        <v>4803</v>
      </c>
      <c r="D1203" s="5" t="s">
        <v>2888</v>
      </c>
      <c r="E1203" s="10">
        <v>33.08</v>
      </c>
      <c r="F1203" s="11">
        <v>124.672</v>
      </c>
      <c r="G1203" s="10">
        <v>142</v>
      </c>
      <c r="H1203" s="12">
        <f t="shared" si="18"/>
        <v>-12.202816901408454</v>
      </c>
    </row>
    <row r="1204" spans="1:8">
      <c r="A1204" s="5" t="s">
        <v>4806</v>
      </c>
      <c r="B1204" s="5" t="s">
        <v>819</v>
      </c>
      <c r="C1204" s="5" t="s">
        <v>4805</v>
      </c>
      <c r="D1204" s="5" t="s">
        <v>2888</v>
      </c>
      <c r="E1204" s="10">
        <v>35.9</v>
      </c>
      <c r="F1204" s="11">
        <v>136.47399999999999</v>
      </c>
      <c r="G1204" s="10">
        <v>158</v>
      </c>
      <c r="H1204" s="12">
        <f t="shared" si="18"/>
        <v>-13.6240506329114</v>
      </c>
    </row>
    <row r="1205" spans="1:8">
      <c r="A1205" s="5" t="s">
        <v>4808</v>
      </c>
      <c r="B1205" s="5" t="s">
        <v>820</v>
      </c>
      <c r="C1205" s="5" t="s">
        <v>4807</v>
      </c>
      <c r="D1205" s="5" t="s">
        <v>2888</v>
      </c>
      <c r="E1205" s="10">
        <v>39.28</v>
      </c>
      <c r="F1205" s="11">
        <v>150.18600000000001</v>
      </c>
      <c r="G1205" s="10">
        <v>176</v>
      </c>
      <c r="H1205" s="12">
        <f t="shared" si="18"/>
        <v>-14.66704545454545</v>
      </c>
    </row>
    <row r="1206" spans="1:8">
      <c r="A1206" s="5" t="s">
        <v>4810</v>
      </c>
      <c r="B1206" s="5" t="s">
        <v>821</v>
      </c>
      <c r="C1206" s="5" t="s">
        <v>4809</v>
      </c>
      <c r="D1206" s="5" t="s">
        <v>2888</v>
      </c>
      <c r="E1206" s="10">
        <v>42.53</v>
      </c>
      <c r="F1206" s="11">
        <v>163.898</v>
      </c>
      <c r="G1206" s="10">
        <v>195</v>
      </c>
      <c r="H1206" s="12">
        <f t="shared" si="18"/>
        <v>-15.949743589743592</v>
      </c>
    </row>
    <row r="1207" spans="1:8">
      <c r="A1207" s="5" t="s">
        <v>4812</v>
      </c>
      <c r="B1207" s="5" t="s">
        <v>822</v>
      </c>
      <c r="C1207" s="5" t="s">
        <v>4811</v>
      </c>
      <c r="D1207" s="5" t="s">
        <v>2888</v>
      </c>
      <c r="E1207" s="10">
        <v>46.34</v>
      </c>
      <c r="F1207" s="11">
        <v>179.52</v>
      </c>
      <c r="G1207" s="10">
        <v>214</v>
      </c>
      <c r="H1207" s="12">
        <f t="shared" si="18"/>
        <v>-16.112149532710276</v>
      </c>
    </row>
    <row r="1208" spans="1:8">
      <c r="A1208" s="5" t="s">
        <v>4814</v>
      </c>
      <c r="B1208" s="5" t="s">
        <v>823</v>
      </c>
      <c r="C1208" s="5" t="s">
        <v>4813</v>
      </c>
      <c r="D1208" s="5" t="s">
        <v>2888</v>
      </c>
      <c r="E1208" s="10">
        <v>27.55</v>
      </c>
      <c r="F1208" s="11">
        <v>101.62</v>
      </c>
      <c r="G1208" s="10">
        <v>112</v>
      </c>
      <c r="H1208" s="12">
        <f t="shared" si="18"/>
        <v>-9.2678571428571388</v>
      </c>
    </row>
    <row r="1209" spans="1:8">
      <c r="A1209" s="5" t="s">
        <v>4816</v>
      </c>
      <c r="B1209" s="5" t="s">
        <v>824</v>
      </c>
      <c r="C1209" s="5" t="s">
        <v>4815</v>
      </c>
      <c r="D1209" s="5" t="s">
        <v>2888</v>
      </c>
      <c r="E1209" s="10">
        <v>32.200000000000003</v>
      </c>
      <c r="F1209" s="11">
        <v>120.532</v>
      </c>
      <c r="G1209" s="10">
        <v>136</v>
      </c>
      <c r="H1209" s="12">
        <f t="shared" si="18"/>
        <v>-11.373529411764709</v>
      </c>
    </row>
    <row r="1210" spans="1:8">
      <c r="A1210" s="5" t="s">
        <v>7368</v>
      </c>
      <c r="B1210" s="5" t="s">
        <v>825</v>
      </c>
      <c r="C1210" s="5" t="s">
        <v>4817</v>
      </c>
      <c r="D1210" s="5" t="s">
        <v>2888</v>
      </c>
      <c r="E1210" s="10">
        <v>36.85</v>
      </c>
      <c r="F1210" s="11">
        <v>139.44399999999999</v>
      </c>
      <c r="G1210" s="10">
        <v>160</v>
      </c>
      <c r="H1210" s="12">
        <f t="shared" si="18"/>
        <v>-12.847500000000005</v>
      </c>
    </row>
    <row r="1211" spans="1:8">
      <c r="A1211" s="5" t="s">
        <v>7370</v>
      </c>
      <c r="B1211" s="5" t="s">
        <v>826</v>
      </c>
      <c r="C1211" s="5" t="s">
        <v>7369</v>
      </c>
      <c r="D1211" s="5" t="s">
        <v>2888</v>
      </c>
      <c r="E1211" s="10">
        <v>39.409999999999997</v>
      </c>
      <c r="F1211" s="11">
        <v>150.71600000000001</v>
      </c>
      <c r="G1211" s="10">
        <v>174</v>
      </c>
      <c r="H1211" s="12">
        <f t="shared" si="18"/>
        <v>-13.381609195402294</v>
      </c>
    </row>
    <row r="1212" spans="1:8">
      <c r="A1212" s="5" t="s">
        <v>7372</v>
      </c>
      <c r="B1212" s="5" t="s">
        <v>827</v>
      </c>
      <c r="C1212" s="5" t="s">
        <v>7371</v>
      </c>
      <c r="D1212" s="5" t="s">
        <v>2888</v>
      </c>
      <c r="E1212" s="10">
        <v>43.09</v>
      </c>
      <c r="F1212" s="11">
        <v>165.80799999999999</v>
      </c>
      <c r="G1212" s="10">
        <v>195</v>
      </c>
      <c r="H1212" s="12">
        <f t="shared" si="18"/>
        <v>-14.970256410256413</v>
      </c>
    </row>
    <row r="1213" spans="1:8">
      <c r="A1213" s="5" t="s">
        <v>7374</v>
      </c>
      <c r="B1213" s="5" t="s">
        <v>828</v>
      </c>
      <c r="C1213" s="5" t="s">
        <v>7373</v>
      </c>
      <c r="D1213" s="5" t="s">
        <v>2888</v>
      </c>
      <c r="E1213" s="10">
        <v>46.06</v>
      </c>
      <c r="F1213" s="11">
        <v>178.99</v>
      </c>
      <c r="G1213" s="10">
        <v>216</v>
      </c>
      <c r="H1213" s="12">
        <f t="shared" si="18"/>
        <v>-17.134259259259256</v>
      </c>
    </row>
    <row r="1214" spans="1:8">
      <c r="A1214" s="5" t="s">
        <v>7376</v>
      </c>
      <c r="B1214" s="5" t="s">
        <v>829</v>
      </c>
      <c r="C1214" s="5" t="s">
        <v>7375</v>
      </c>
      <c r="D1214" s="5" t="s">
        <v>2888</v>
      </c>
      <c r="E1214" s="10">
        <v>50.15</v>
      </c>
      <c r="F1214" s="11">
        <v>195.99199999999999</v>
      </c>
      <c r="G1214" s="10">
        <v>238</v>
      </c>
      <c r="H1214" s="12">
        <f t="shared" si="18"/>
        <v>-17.650420168067232</v>
      </c>
    </row>
    <row r="1215" spans="1:8">
      <c r="A1215" s="5" t="s">
        <v>7378</v>
      </c>
      <c r="B1215" s="5" t="s">
        <v>830</v>
      </c>
      <c r="C1215" s="5" t="s">
        <v>7377</v>
      </c>
      <c r="D1215" s="5" t="s">
        <v>2888</v>
      </c>
      <c r="E1215" s="10">
        <v>29.64</v>
      </c>
      <c r="F1215" s="11">
        <v>109.812</v>
      </c>
      <c r="G1215" s="10">
        <v>124</v>
      </c>
      <c r="H1215" s="12">
        <f t="shared" si="18"/>
        <v>-11.441935483870971</v>
      </c>
    </row>
    <row r="1216" spans="1:8">
      <c r="A1216" s="5" t="s">
        <v>7380</v>
      </c>
      <c r="B1216" s="5" t="s">
        <v>831</v>
      </c>
      <c r="C1216" s="5" t="s">
        <v>7379</v>
      </c>
      <c r="D1216" s="5" t="s">
        <v>2888</v>
      </c>
      <c r="E1216" s="10">
        <v>34.01</v>
      </c>
      <c r="F1216" s="11">
        <v>128.19399999999999</v>
      </c>
      <c r="G1216" s="10">
        <v>146</v>
      </c>
      <c r="H1216" s="12">
        <f t="shared" si="18"/>
        <v>-12.195890410958912</v>
      </c>
    </row>
    <row r="1217" spans="1:8">
      <c r="A1217" s="5" t="s">
        <v>7382</v>
      </c>
      <c r="B1217" s="5" t="s">
        <v>832</v>
      </c>
      <c r="C1217" s="5" t="s">
        <v>7381</v>
      </c>
      <c r="D1217" s="5" t="s">
        <v>2888</v>
      </c>
      <c r="E1217" s="10">
        <v>38.94</v>
      </c>
      <c r="F1217" s="11">
        <v>148.48599999999999</v>
      </c>
      <c r="G1217" s="10">
        <v>175</v>
      </c>
      <c r="H1217" s="12">
        <f t="shared" si="18"/>
        <v>-15.150857142857149</v>
      </c>
    </row>
    <row r="1218" spans="1:8">
      <c r="A1218" s="5" t="s">
        <v>7384</v>
      </c>
      <c r="B1218" s="5" t="s">
        <v>833</v>
      </c>
      <c r="C1218" s="5" t="s">
        <v>7383</v>
      </c>
      <c r="D1218" s="5" t="s">
        <v>2888</v>
      </c>
      <c r="E1218" s="10">
        <v>42.36</v>
      </c>
      <c r="F1218" s="11">
        <v>163.048</v>
      </c>
      <c r="G1218" s="10">
        <v>192</v>
      </c>
      <c r="H1218" s="12">
        <f t="shared" si="18"/>
        <v>-15.079166666666666</v>
      </c>
    </row>
    <row r="1219" spans="1:8">
      <c r="A1219" s="5" t="s">
        <v>7386</v>
      </c>
      <c r="B1219" s="5" t="s">
        <v>834</v>
      </c>
      <c r="C1219" s="5" t="s">
        <v>7385</v>
      </c>
      <c r="D1219" s="5" t="s">
        <v>2888</v>
      </c>
      <c r="E1219" s="10">
        <v>45.78</v>
      </c>
      <c r="F1219" s="11">
        <v>177.61</v>
      </c>
      <c r="G1219" s="10">
        <v>214</v>
      </c>
      <c r="H1219" s="12">
        <f t="shared" si="18"/>
        <v>-17.004672897196254</v>
      </c>
    </row>
    <row r="1220" spans="1:8">
      <c r="A1220" s="5" t="s">
        <v>7388</v>
      </c>
      <c r="B1220" s="5" t="s">
        <v>835</v>
      </c>
      <c r="C1220" s="5" t="s">
        <v>7387</v>
      </c>
      <c r="D1220" s="5" t="s">
        <v>2888</v>
      </c>
      <c r="E1220" s="10">
        <v>50.15</v>
      </c>
      <c r="F1220" s="11">
        <v>195.99199999999999</v>
      </c>
      <c r="G1220" s="10">
        <v>238</v>
      </c>
      <c r="H1220" s="12">
        <f t="shared" si="18"/>
        <v>-17.650420168067232</v>
      </c>
    </row>
    <row r="1221" spans="1:8">
      <c r="A1221" s="5" t="s">
        <v>7390</v>
      </c>
      <c r="B1221" s="5" t="s">
        <v>836</v>
      </c>
      <c r="C1221" s="5" t="s">
        <v>7389</v>
      </c>
      <c r="D1221" s="5" t="s">
        <v>2888</v>
      </c>
      <c r="E1221" s="10">
        <v>54.52</v>
      </c>
      <c r="F1221" s="11">
        <v>214.374</v>
      </c>
      <c r="G1221" s="10">
        <v>260</v>
      </c>
      <c r="H1221" s="12">
        <f t="shared" ref="H1221:H1284" si="19">IF(E1221=0,0,(F1221-G1221)/G1221*100)</f>
        <v>-17.548461538461542</v>
      </c>
    </row>
    <row r="1222" spans="1:8">
      <c r="A1222" s="5" t="s">
        <v>837</v>
      </c>
      <c r="B1222" s="5" t="s">
        <v>838</v>
      </c>
      <c r="C1222" s="5"/>
      <c r="D1222" s="5"/>
      <c r="E1222" s="10"/>
      <c r="F1222" s="11"/>
      <c r="G1222" s="10"/>
      <c r="H1222" s="12">
        <f t="shared" si="19"/>
        <v>0</v>
      </c>
    </row>
    <row r="1223" spans="1:8">
      <c r="A1223" s="5" t="s">
        <v>839</v>
      </c>
      <c r="B1223" s="5" t="s">
        <v>840</v>
      </c>
      <c r="C1223" s="5" t="s">
        <v>7391</v>
      </c>
      <c r="D1223" s="5" t="s">
        <v>2888</v>
      </c>
      <c r="E1223" s="10">
        <v>50.06</v>
      </c>
      <c r="F1223" s="11">
        <v>184.66499999999999</v>
      </c>
      <c r="G1223" s="10">
        <v>197.14</v>
      </c>
      <c r="H1223" s="12">
        <f t="shared" si="19"/>
        <v>-6.3279902607284138</v>
      </c>
    </row>
    <row r="1224" spans="1:8">
      <c r="A1224" s="5" t="s">
        <v>841</v>
      </c>
      <c r="B1224" s="5" t="s">
        <v>842</v>
      </c>
      <c r="C1224" s="5" t="s">
        <v>843</v>
      </c>
      <c r="D1224" s="5" t="s">
        <v>2888</v>
      </c>
      <c r="E1224" s="10">
        <v>52.26</v>
      </c>
      <c r="F1224" s="11">
        <v>193.53450000000001</v>
      </c>
      <c r="G1224" s="10">
        <v>207.44</v>
      </c>
      <c r="H1224" s="12">
        <f t="shared" si="19"/>
        <v>-6.7033841110682557</v>
      </c>
    </row>
    <row r="1225" spans="1:8">
      <c r="A1225" s="5" t="s">
        <v>844</v>
      </c>
      <c r="B1225" s="5" t="s">
        <v>845</v>
      </c>
      <c r="C1225" s="5" t="s">
        <v>846</v>
      </c>
      <c r="D1225" s="5" t="s">
        <v>2888</v>
      </c>
      <c r="E1225" s="10">
        <v>54.46</v>
      </c>
      <c r="F1225" s="11">
        <v>202.404</v>
      </c>
      <c r="G1225" s="10">
        <v>217.74</v>
      </c>
      <c r="H1225" s="12">
        <f t="shared" si="19"/>
        <v>-7.0432626067787325</v>
      </c>
    </row>
    <row r="1226" spans="1:8">
      <c r="A1226" s="5" t="s">
        <v>847</v>
      </c>
      <c r="B1226" s="5" t="s">
        <v>848</v>
      </c>
      <c r="C1226" s="5" t="s">
        <v>849</v>
      </c>
      <c r="D1226" s="5" t="s">
        <v>2888</v>
      </c>
      <c r="E1226" s="10">
        <v>52.75</v>
      </c>
      <c r="F1226" s="11">
        <v>196.46700000000001</v>
      </c>
      <c r="G1226" s="10">
        <v>213.11</v>
      </c>
      <c r="H1226" s="12">
        <f t="shared" si="19"/>
        <v>-7.8095819060579039</v>
      </c>
    </row>
    <row r="1227" spans="1:8">
      <c r="A1227" s="5" t="s">
        <v>850</v>
      </c>
      <c r="B1227" s="5" t="s">
        <v>3265</v>
      </c>
      <c r="C1227" s="5" t="s">
        <v>3266</v>
      </c>
      <c r="D1227" s="5" t="s">
        <v>2888</v>
      </c>
      <c r="E1227" s="10">
        <v>56.91</v>
      </c>
      <c r="F1227" s="11">
        <v>212.44649999999999</v>
      </c>
      <c r="G1227" s="10">
        <v>231.13</v>
      </c>
      <c r="H1227" s="12">
        <f t="shared" si="19"/>
        <v>-8.0835460563319383</v>
      </c>
    </row>
    <row r="1228" spans="1:8">
      <c r="A1228" s="5" t="s">
        <v>3267</v>
      </c>
      <c r="B1228" s="5" t="s">
        <v>3268</v>
      </c>
      <c r="C1228" s="5" t="s">
        <v>3269</v>
      </c>
      <c r="D1228" s="5" t="s">
        <v>2888</v>
      </c>
      <c r="E1228" s="10">
        <v>60.51</v>
      </c>
      <c r="F1228" s="11">
        <v>226.51599999999999</v>
      </c>
      <c r="G1228" s="10">
        <v>246.27</v>
      </c>
      <c r="H1228" s="12">
        <f t="shared" si="19"/>
        <v>-8.0212774596987124</v>
      </c>
    </row>
    <row r="1229" spans="1:8">
      <c r="A1229" s="5" t="s">
        <v>3270</v>
      </c>
      <c r="B1229" s="5" t="s">
        <v>3271</v>
      </c>
      <c r="C1229" s="5" t="s">
        <v>3272</v>
      </c>
      <c r="D1229" s="5" t="s">
        <v>2888</v>
      </c>
      <c r="E1229" s="10">
        <v>43.67</v>
      </c>
      <c r="F1229" s="11">
        <v>159.84100000000001</v>
      </c>
      <c r="G1229" s="10">
        <v>169.44</v>
      </c>
      <c r="H1229" s="12">
        <f t="shared" si="19"/>
        <v>-5.6651322001888511</v>
      </c>
    </row>
    <row r="1230" spans="1:8">
      <c r="A1230" s="5" t="s">
        <v>3273</v>
      </c>
      <c r="B1230" s="5" t="s">
        <v>3274</v>
      </c>
      <c r="C1230" s="5" t="s">
        <v>3275</v>
      </c>
      <c r="D1230" s="5" t="s">
        <v>2888</v>
      </c>
      <c r="E1230" s="10">
        <v>47.01</v>
      </c>
      <c r="F1230" s="11">
        <v>173.38050000000001</v>
      </c>
      <c r="G1230" s="10">
        <v>183.86</v>
      </c>
      <c r="H1230" s="12">
        <f t="shared" si="19"/>
        <v>-5.6997171761122596</v>
      </c>
    </row>
    <row r="1231" spans="1:8">
      <c r="A1231" s="5" t="s">
        <v>3276</v>
      </c>
      <c r="B1231" s="5" t="s">
        <v>3277</v>
      </c>
      <c r="C1231" s="5" t="s">
        <v>3278</v>
      </c>
      <c r="D1231" s="5" t="s">
        <v>2888</v>
      </c>
      <c r="E1231" s="10">
        <v>50.35</v>
      </c>
      <c r="F1231" s="11">
        <v>186.92</v>
      </c>
      <c r="G1231" s="10">
        <v>200.95</v>
      </c>
      <c r="H1231" s="12">
        <f t="shared" si="19"/>
        <v>-6.9818362776810163</v>
      </c>
    </row>
    <row r="1232" spans="1:8">
      <c r="A1232" s="5" t="s">
        <v>3279</v>
      </c>
      <c r="B1232" s="5" t="s">
        <v>3280</v>
      </c>
      <c r="C1232" s="5" t="s">
        <v>3281</v>
      </c>
      <c r="D1232" s="5" t="s">
        <v>2888</v>
      </c>
      <c r="E1232" s="10">
        <v>53.24</v>
      </c>
      <c r="F1232" s="11">
        <v>198.54949999999999</v>
      </c>
      <c r="G1232" s="10">
        <v>214.96</v>
      </c>
      <c r="H1232" s="12">
        <f t="shared" si="19"/>
        <v>-7.6342110160029826</v>
      </c>
    </row>
    <row r="1233" spans="1:8">
      <c r="A1233" s="5" t="s">
        <v>3282</v>
      </c>
      <c r="B1233" s="5" t="s">
        <v>3283</v>
      </c>
      <c r="C1233" s="5" t="s">
        <v>3284</v>
      </c>
      <c r="D1233" s="5" t="s">
        <v>2888</v>
      </c>
      <c r="E1233" s="10">
        <v>55.57</v>
      </c>
      <c r="F1233" s="11">
        <v>208.26900000000001</v>
      </c>
      <c r="G1233" s="10">
        <v>229.18</v>
      </c>
      <c r="H1233" s="12">
        <f t="shared" si="19"/>
        <v>-9.1242691334322377</v>
      </c>
    </row>
    <row r="1234" spans="1:8">
      <c r="A1234" s="5" t="s">
        <v>3285</v>
      </c>
      <c r="B1234" s="5" t="s">
        <v>3286</v>
      </c>
      <c r="C1234" s="5" t="s">
        <v>3287</v>
      </c>
      <c r="D1234" s="5" t="s">
        <v>2888</v>
      </c>
      <c r="E1234" s="10">
        <v>58.91</v>
      </c>
      <c r="F1234" s="11">
        <v>221.80850000000001</v>
      </c>
      <c r="G1234" s="10">
        <v>246.07</v>
      </c>
      <c r="H1234" s="12">
        <f t="shared" si="19"/>
        <v>-9.8595927987970846</v>
      </c>
    </row>
    <row r="1235" spans="1:8">
      <c r="A1235" s="5" t="s">
        <v>3288</v>
      </c>
      <c r="B1235" s="5" t="s">
        <v>3289</v>
      </c>
      <c r="C1235" s="5" t="s">
        <v>3290</v>
      </c>
      <c r="D1235" s="5" t="s">
        <v>2888</v>
      </c>
      <c r="E1235" s="10">
        <v>62.25</v>
      </c>
      <c r="F1235" s="11">
        <v>235.34800000000001</v>
      </c>
      <c r="G1235" s="10">
        <v>263.17</v>
      </c>
      <c r="H1235" s="12">
        <f t="shared" si="19"/>
        <v>-10.571873693810085</v>
      </c>
    </row>
    <row r="1236" spans="1:8">
      <c r="A1236" s="5" t="s">
        <v>3291</v>
      </c>
      <c r="B1236" s="5" t="s">
        <v>3292</v>
      </c>
      <c r="C1236" s="5" t="s">
        <v>3293</v>
      </c>
      <c r="D1236" s="5" t="s">
        <v>2888</v>
      </c>
      <c r="E1236" s="10">
        <v>46.37</v>
      </c>
      <c r="F1236" s="11">
        <v>169.94300000000001</v>
      </c>
      <c r="G1236" s="10">
        <v>181.07</v>
      </c>
      <c r="H1236" s="12">
        <f t="shared" si="19"/>
        <v>-6.1451372397415263</v>
      </c>
    </row>
    <row r="1237" spans="1:8">
      <c r="A1237" s="5" t="s">
        <v>3294</v>
      </c>
      <c r="B1237" s="5" t="s">
        <v>3295</v>
      </c>
      <c r="C1237" s="5" t="s">
        <v>3296</v>
      </c>
      <c r="D1237" s="5" t="s">
        <v>2888</v>
      </c>
      <c r="E1237" s="10">
        <v>50.01</v>
      </c>
      <c r="F1237" s="11">
        <v>184.86250000000001</v>
      </c>
      <c r="G1237" s="10">
        <v>197.14</v>
      </c>
      <c r="H1237" s="12">
        <f t="shared" si="19"/>
        <v>-6.2278076493862109</v>
      </c>
    </row>
    <row r="1238" spans="1:8">
      <c r="A1238" s="5" t="s">
        <v>3297</v>
      </c>
      <c r="B1238" s="5" t="s">
        <v>3298</v>
      </c>
      <c r="C1238" s="5" t="s">
        <v>3299</v>
      </c>
      <c r="D1238" s="5" t="s">
        <v>2888</v>
      </c>
      <c r="E1238" s="10">
        <v>52.53</v>
      </c>
      <c r="F1238" s="11">
        <v>195.96199999999999</v>
      </c>
      <c r="G1238" s="10">
        <v>213.11</v>
      </c>
      <c r="H1238" s="12">
        <f t="shared" si="19"/>
        <v>-8.0465487307024652</v>
      </c>
    </row>
    <row r="1239" spans="1:8">
      <c r="A1239" s="5" t="s">
        <v>3300</v>
      </c>
      <c r="B1239" s="5" t="s">
        <v>3301</v>
      </c>
      <c r="C1239" s="5" t="s">
        <v>3302</v>
      </c>
      <c r="D1239" s="5" t="s">
        <v>2888</v>
      </c>
      <c r="E1239" s="10">
        <v>55.74</v>
      </c>
      <c r="F1239" s="11">
        <v>208.97149999999999</v>
      </c>
      <c r="G1239" s="10">
        <v>229.18</v>
      </c>
      <c r="H1239" s="12">
        <f t="shared" si="19"/>
        <v>-8.8177415132210548</v>
      </c>
    </row>
    <row r="1240" spans="1:8">
      <c r="A1240" s="5" t="s">
        <v>3303</v>
      </c>
      <c r="B1240" s="5" t="s">
        <v>3304</v>
      </c>
      <c r="C1240" s="5" t="s">
        <v>3305</v>
      </c>
      <c r="D1240" s="5" t="s">
        <v>2888</v>
      </c>
      <c r="E1240" s="10">
        <v>58.95</v>
      </c>
      <c r="F1240" s="11">
        <v>221.98099999999999</v>
      </c>
      <c r="G1240" s="10">
        <v>248.02</v>
      </c>
      <c r="H1240" s="12">
        <f t="shared" si="19"/>
        <v>-10.498750100798329</v>
      </c>
    </row>
    <row r="1241" spans="1:8">
      <c r="A1241" s="5" t="s">
        <v>3306</v>
      </c>
      <c r="B1241" s="5" t="s">
        <v>3307</v>
      </c>
      <c r="C1241" s="5" t="s">
        <v>3308</v>
      </c>
      <c r="D1241" s="5" t="s">
        <v>2888</v>
      </c>
      <c r="E1241" s="10">
        <v>62.59</v>
      </c>
      <c r="F1241" s="11">
        <v>236.90049999999999</v>
      </c>
      <c r="G1241" s="10">
        <v>266.98</v>
      </c>
      <c r="H1241" s="12">
        <f t="shared" si="19"/>
        <v>-11.266574275226617</v>
      </c>
    </row>
    <row r="1242" spans="1:8">
      <c r="A1242" s="5" t="s">
        <v>3309</v>
      </c>
      <c r="B1242" s="5" t="s">
        <v>3310</v>
      </c>
      <c r="C1242" s="5" t="s">
        <v>3311</v>
      </c>
      <c r="D1242" s="5" t="s">
        <v>2888</v>
      </c>
      <c r="E1242" s="10">
        <v>66.790000000000006</v>
      </c>
      <c r="F1242" s="11">
        <v>253.73</v>
      </c>
      <c r="G1242" s="10">
        <v>285.82</v>
      </c>
      <c r="H1242" s="12">
        <f t="shared" si="19"/>
        <v>-11.227345882023652</v>
      </c>
    </row>
    <row r="1243" spans="1:8">
      <c r="A1243" s="5" t="s">
        <v>3312</v>
      </c>
      <c r="B1243" s="5" t="s">
        <v>3313</v>
      </c>
      <c r="C1243" s="5" t="s">
        <v>3314</v>
      </c>
      <c r="D1243" s="5" t="s">
        <v>2888</v>
      </c>
      <c r="E1243" s="10">
        <v>47.34</v>
      </c>
      <c r="F1243" s="11">
        <v>174.315</v>
      </c>
      <c r="G1243" s="10">
        <v>183.65</v>
      </c>
      <c r="H1243" s="12">
        <f t="shared" si="19"/>
        <v>-5.0830383882385011</v>
      </c>
    </row>
    <row r="1244" spans="1:8">
      <c r="A1244" s="5" t="s">
        <v>3315</v>
      </c>
      <c r="B1244" s="5" t="s">
        <v>3316</v>
      </c>
      <c r="C1244" s="5" t="s">
        <v>3317</v>
      </c>
      <c r="D1244" s="5" t="s">
        <v>2888</v>
      </c>
      <c r="E1244" s="10">
        <v>51.82</v>
      </c>
      <c r="F1244" s="11">
        <v>192.52449999999999</v>
      </c>
      <c r="G1244" s="10">
        <v>207.44</v>
      </c>
      <c r="H1244" s="12">
        <f t="shared" si="19"/>
        <v>-7.1902718858465136</v>
      </c>
    </row>
    <row r="1245" spans="1:8">
      <c r="A1245" s="5" t="s">
        <v>3318</v>
      </c>
      <c r="B1245" s="5" t="s">
        <v>3319</v>
      </c>
      <c r="C1245" s="5" t="s">
        <v>3320</v>
      </c>
      <c r="D1245" s="5" t="s">
        <v>2888</v>
      </c>
      <c r="E1245" s="10">
        <v>56.3</v>
      </c>
      <c r="F1245" s="11">
        <v>210.73400000000001</v>
      </c>
      <c r="G1245" s="10">
        <v>231.13</v>
      </c>
      <c r="H1245" s="12">
        <f t="shared" si="19"/>
        <v>-8.8244710768831336</v>
      </c>
    </row>
    <row r="1246" spans="1:8">
      <c r="A1246" s="5" t="s">
        <v>3321</v>
      </c>
      <c r="B1246" s="5" t="s">
        <v>3322</v>
      </c>
      <c r="C1246" s="5" t="s">
        <v>3323</v>
      </c>
      <c r="D1246" s="5" t="s">
        <v>2888</v>
      </c>
      <c r="E1246" s="10">
        <v>58.69</v>
      </c>
      <c r="F1246" s="11">
        <v>221.30350000000001</v>
      </c>
      <c r="G1246" s="10">
        <v>246.07</v>
      </c>
      <c r="H1246" s="12">
        <f t="shared" si="19"/>
        <v>-10.064818953956184</v>
      </c>
    </row>
    <row r="1247" spans="1:8">
      <c r="A1247" s="5" t="s">
        <v>3324</v>
      </c>
      <c r="B1247" s="5" t="s">
        <v>3325</v>
      </c>
      <c r="C1247" s="5" t="s">
        <v>3326</v>
      </c>
      <c r="D1247" s="5" t="s">
        <v>2888</v>
      </c>
      <c r="E1247" s="10">
        <v>62.76</v>
      </c>
      <c r="F1247" s="11">
        <v>237.60300000000001</v>
      </c>
      <c r="G1247" s="10">
        <v>266.98</v>
      </c>
      <c r="H1247" s="12">
        <f t="shared" si="19"/>
        <v>-11.003445951007569</v>
      </c>
    </row>
    <row r="1248" spans="1:8">
      <c r="A1248" s="5" t="s">
        <v>3327</v>
      </c>
      <c r="B1248" s="5" t="s">
        <v>3328</v>
      </c>
      <c r="C1248" s="5" t="s">
        <v>3329</v>
      </c>
      <c r="D1248" s="5" t="s">
        <v>2888</v>
      </c>
      <c r="E1248" s="10">
        <v>66.680000000000007</v>
      </c>
      <c r="F1248" s="11">
        <v>253.9025</v>
      </c>
      <c r="G1248" s="10">
        <v>287.77999999999997</v>
      </c>
      <c r="H1248" s="12">
        <f t="shared" si="19"/>
        <v>-11.772013343526295</v>
      </c>
    </row>
    <row r="1249" spans="1:8">
      <c r="A1249" s="5" t="s">
        <v>3330</v>
      </c>
      <c r="B1249" s="5" t="s">
        <v>3331</v>
      </c>
      <c r="C1249" s="5" t="s">
        <v>3332</v>
      </c>
      <c r="D1249" s="5" t="s">
        <v>2888</v>
      </c>
      <c r="E1249" s="10">
        <v>70.599999999999994</v>
      </c>
      <c r="F1249" s="11">
        <v>270.202</v>
      </c>
      <c r="G1249" s="10">
        <v>309.10000000000002</v>
      </c>
      <c r="H1249" s="12">
        <f t="shared" si="19"/>
        <v>-12.584276933031388</v>
      </c>
    </row>
    <row r="1250" spans="1:8">
      <c r="A1250" s="5" t="s">
        <v>3333</v>
      </c>
      <c r="B1250" s="5" t="s">
        <v>3334</v>
      </c>
      <c r="C1250" s="5" t="s">
        <v>3335</v>
      </c>
      <c r="D1250" s="5" t="s">
        <v>2888</v>
      </c>
      <c r="E1250" s="10">
        <v>48.87</v>
      </c>
      <c r="F1250" s="11">
        <v>180.59700000000001</v>
      </c>
      <c r="G1250" s="10">
        <v>195.39</v>
      </c>
      <c r="H1250" s="12">
        <f t="shared" si="19"/>
        <v>-7.5710118225088179</v>
      </c>
    </row>
    <row r="1251" spans="1:8">
      <c r="A1251" s="5" t="s">
        <v>3336</v>
      </c>
      <c r="B1251" s="5" t="s">
        <v>3337</v>
      </c>
      <c r="C1251" s="5" t="s">
        <v>3338</v>
      </c>
      <c r="D1251" s="5" t="s">
        <v>2888</v>
      </c>
      <c r="E1251" s="10">
        <v>53.63</v>
      </c>
      <c r="F1251" s="11">
        <v>200.1865</v>
      </c>
      <c r="G1251" s="10">
        <v>217.74</v>
      </c>
      <c r="H1251" s="12">
        <f t="shared" si="19"/>
        <v>-8.0616790667768967</v>
      </c>
    </row>
    <row r="1252" spans="1:8">
      <c r="A1252" s="5" t="s">
        <v>3339</v>
      </c>
      <c r="B1252" s="5" t="s">
        <v>3340</v>
      </c>
      <c r="C1252" s="5" t="s">
        <v>3341</v>
      </c>
      <c r="D1252" s="5" t="s">
        <v>2888</v>
      </c>
      <c r="E1252" s="10">
        <v>60.07</v>
      </c>
      <c r="F1252" s="11">
        <v>225.506</v>
      </c>
      <c r="G1252" s="10">
        <v>246.27</v>
      </c>
      <c r="H1252" s="12">
        <f t="shared" si="19"/>
        <v>-8.4313964348073291</v>
      </c>
    </row>
    <row r="1253" spans="1:8">
      <c r="A1253" s="5" t="s">
        <v>3342</v>
      </c>
      <c r="B1253" s="5" t="s">
        <v>3343</v>
      </c>
      <c r="C1253" s="5" t="s">
        <v>3344</v>
      </c>
      <c r="D1253" s="5" t="s">
        <v>2888</v>
      </c>
      <c r="E1253" s="10">
        <v>62.2</v>
      </c>
      <c r="F1253" s="11">
        <v>235.5455</v>
      </c>
      <c r="G1253" s="10">
        <v>263.17</v>
      </c>
      <c r="H1253" s="12">
        <f t="shared" si="19"/>
        <v>-10.49682714595129</v>
      </c>
    </row>
    <row r="1254" spans="1:8">
      <c r="A1254" s="5" t="s">
        <v>3345</v>
      </c>
      <c r="B1254" s="5" t="s">
        <v>3346</v>
      </c>
      <c r="C1254" s="5" t="s">
        <v>3347</v>
      </c>
      <c r="D1254" s="5" t="s">
        <v>2888</v>
      </c>
      <c r="E1254" s="10">
        <v>66.569999999999993</v>
      </c>
      <c r="F1254" s="11">
        <v>253.22499999999999</v>
      </c>
      <c r="G1254" s="10">
        <v>285.82</v>
      </c>
      <c r="H1254" s="12">
        <f t="shared" si="19"/>
        <v>-11.404030508711777</v>
      </c>
    </row>
    <row r="1255" spans="1:8">
      <c r="A1255" s="5" t="s">
        <v>3348</v>
      </c>
      <c r="B1255" s="5" t="s">
        <v>3349</v>
      </c>
      <c r="C1255" s="5" t="s">
        <v>3350</v>
      </c>
      <c r="D1255" s="5" t="s">
        <v>2888</v>
      </c>
      <c r="E1255" s="10">
        <v>70.209999999999994</v>
      </c>
      <c r="F1255" s="11">
        <v>268.99450000000002</v>
      </c>
      <c r="G1255" s="10">
        <v>309.10000000000002</v>
      </c>
      <c r="H1255" s="12">
        <f t="shared" si="19"/>
        <v>-12.974927208023296</v>
      </c>
    </row>
    <row r="1256" spans="1:8">
      <c r="A1256" s="5" t="s">
        <v>3351</v>
      </c>
      <c r="B1256" s="5" t="s">
        <v>3352</v>
      </c>
      <c r="C1256" s="5" t="s">
        <v>3353</v>
      </c>
      <c r="D1256" s="5" t="s">
        <v>2888</v>
      </c>
      <c r="E1256" s="10">
        <v>74.97</v>
      </c>
      <c r="F1256" s="11">
        <v>288.584</v>
      </c>
      <c r="G1256" s="10">
        <v>331.56</v>
      </c>
      <c r="H1256" s="12">
        <f t="shared" si="19"/>
        <v>-12.961756544818433</v>
      </c>
    </row>
    <row r="1257" spans="1:8">
      <c r="A1257" s="5" t="s">
        <v>3354</v>
      </c>
      <c r="B1257" s="5" t="s">
        <v>3355</v>
      </c>
      <c r="C1257" s="5"/>
      <c r="D1257" s="5"/>
      <c r="E1257" s="10"/>
      <c r="F1257" s="11"/>
      <c r="G1257" s="10"/>
      <c r="H1257" s="12">
        <f t="shared" si="19"/>
        <v>0</v>
      </c>
    </row>
    <row r="1258" spans="1:8">
      <c r="A1258" s="5" t="s">
        <v>3356</v>
      </c>
      <c r="B1258" s="5" t="s">
        <v>3357</v>
      </c>
      <c r="C1258" s="5" t="s">
        <v>7392</v>
      </c>
      <c r="D1258" s="5" t="s">
        <v>2888</v>
      </c>
      <c r="E1258" s="10">
        <v>50.06</v>
      </c>
      <c r="F1258" s="11">
        <v>184.66499999999999</v>
      </c>
      <c r="G1258" s="10">
        <v>197.14</v>
      </c>
      <c r="H1258" s="12">
        <f t="shared" si="19"/>
        <v>-6.3279902607284138</v>
      </c>
    </row>
    <row r="1259" spans="1:8">
      <c r="A1259" s="5" t="s">
        <v>3358</v>
      </c>
      <c r="B1259" s="5" t="s">
        <v>3359</v>
      </c>
      <c r="C1259" s="5" t="s">
        <v>3360</v>
      </c>
      <c r="D1259" s="5" t="s">
        <v>2888</v>
      </c>
      <c r="E1259" s="10">
        <v>52.26</v>
      </c>
      <c r="F1259" s="11">
        <v>193.53450000000001</v>
      </c>
      <c r="G1259" s="10">
        <v>207.44</v>
      </c>
      <c r="H1259" s="12">
        <f t="shared" si="19"/>
        <v>-6.7033841110682557</v>
      </c>
    </row>
    <row r="1260" spans="1:8">
      <c r="A1260" s="5" t="s">
        <v>3361</v>
      </c>
      <c r="B1260" s="5" t="s">
        <v>3362</v>
      </c>
      <c r="C1260" s="5" t="s">
        <v>3363</v>
      </c>
      <c r="D1260" s="5" t="s">
        <v>2888</v>
      </c>
      <c r="E1260" s="10">
        <v>54.46</v>
      </c>
      <c r="F1260" s="11">
        <v>202.404</v>
      </c>
      <c r="G1260" s="10">
        <v>217.74</v>
      </c>
      <c r="H1260" s="12">
        <f t="shared" si="19"/>
        <v>-7.0432626067787325</v>
      </c>
    </row>
    <row r="1261" spans="1:8">
      <c r="A1261" s="5" t="s">
        <v>3364</v>
      </c>
      <c r="B1261" s="5" t="s">
        <v>3365</v>
      </c>
      <c r="C1261" s="5" t="s">
        <v>3366</v>
      </c>
      <c r="D1261" s="5" t="s">
        <v>2888</v>
      </c>
      <c r="E1261" s="10">
        <v>52.75</v>
      </c>
      <c r="F1261" s="11">
        <v>196.46700000000001</v>
      </c>
      <c r="G1261" s="10">
        <v>213.11</v>
      </c>
      <c r="H1261" s="12">
        <f t="shared" si="19"/>
        <v>-7.8095819060579039</v>
      </c>
    </row>
    <row r="1262" spans="1:8">
      <c r="A1262" s="5" t="s">
        <v>3367</v>
      </c>
      <c r="B1262" s="5" t="s">
        <v>3368</v>
      </c>
      <c r="C1262" s="5" t="s">
        <v>3369</v>
      </c>
      <c r="D1262" s="5" t="s">
        <v>2888</v>
      </c>
      <c r="E1262" s="10">
        <v>56.91</v>
      </c>
      <c r="F1262" s="11">
        <v>212.44649999999999</v>
      </c>
      <c r="G1262" s="10">
        <v>231.13</v>
      </c>
      <c r="H1262" s="12">
        <f t="shared" si="19"/>
        <v>-8.0835460563319383</v>
      </c>
    </row>
    <row r="1263" spans="1:8">
      <c r="A1263" s="5" t="s">
        <v>3370</v>
      </c>
      <c r="B1263" s="5" t="s">
        <v>3371</v>
      </c>
      <c r="C1263" s="5" t="s">
        <v>3372</v>
      </c>
      <c r="D1263" s="5" t="s">
        <v>2888</v>
      </c>
      <c r="E1263" s="10">
        <v>59.95</v>
      </c>
      <c r="F1263" s="11">
        <v>224.60599999999999</v>
      </c>
      <c r="G1263" s="10">
        <v>246.27</v>
      </c>
      <c r="H1263" s="12">
        <f t="shared" si="19"/>
        <v>-8.7968489868843207</v>
      </c>
    </row>
    <row r="1264" spans="1:8">
      <c r="A1264" s="5" t="s">
        <v>3373</v>
      </c>
      <c r="B1264" s="5" t="s">
        <v>3374</v>
      </c>
      <c r="C1264" s="5" t="s">
        <v>3375</v>
      </c>
      <c r="D1264" s="5" t="s">
        <v>2888</v>
      </c>
      <c r="E1264" s="10">
        <v>43.67</v>
      </c>
      <c r="F1264" s="11">
        <v>159.84100000000001</v>
      </c>
      <c r="G1264" s="10">
        <v>169.44</v>
      </c>
      <c r="H1264" s="12">
        <f t="shared" si="19"/>
        <v>-5.6651322001888511</v>
      </c>
    </row>
    <row r="1265" spans="1:8">
      <c r="A1265" s="5" t="s">
        <v>3376</v>
      </c>
      <c r="B1265" s="5" t="s">
        <v>3377</v>
      </c>
      <c r="C1265" s="5" t="s">
        <v>3378</v>
      </c>
      <c r="D1265" s="5" t="s">
        <v>2888</v>
      </c>
      <c r="E1265" s="10">
        <v>47.01</v>
      </c>
      <c r="F1265" s="11">
        <v>173.38050000000001</v>
      </c>
      <c r="G1265" s="10">
        <v>183.86</v>
      </c>
      <c r="H1265" s="12">
        <f t="shared" si="19"/>
        <v>-5.6997171761122596</v>
      </c>
    </row>
    <row r="1266" spans="1:8">
      <c r="A1266" s="5" t="s">
        <v>3379</v>
      </c>
      <c r="B1266" s="5" t="s">
        <v>3380</v>
      </c>
      <c r="C1266" s="5" t="s">
        <v>3381</v>
      </c>
      <c r="D1266" s="5" t="s">
        <v>2888</v>
      </c>
      <c r="E1266" s="10">
        <v>50.35</v>
      </c>
      <c r="F1266" s="11">
        <v>186.92</v>
      </c>
      <c r="G1266" s="10">
        <v>200.95</v>
      </c>
      <c r="H1266" s="12">
        <f t="shared" si="19"/>
        <v>-6.9818362776810163</v>
      </c>
    </row>
    <row r="1267" spans="1:8">
      <c r="A1267" s="5" t="s">
        <v>3382</v>
      </c>
      <c r="B1267" s="5" t="s">
        <v>3383</v>
      </c>
      <c r="C1267" s="5" t="s">
        <v>3384</v>
      </c>
      <c r="D1267" s="5" t="s">
        <v>2888</v>
      </c>
      <c r="E1267" s="10">
        <v>53.24</v>
      </c>
      <c r="F1267" s="11">
        <v>198.54949999999999</v>
      </c>
      <c r="G1267" s="10">
        <v>214.96</v>
      </c>
      <c r="H1267" s="12">
        <f t="shared" si="19"/>
        <v>-7.6342110160029826</v>
      </c>
    </row>
    <row r="1268" spans="1:8">
      <c r="A1268" s="5" t="s">
        <v>3385</v>
      </c>
      <c r="B1268" s="5" t="s">
        <v>3386</v>
      </c>
      <c r="C1268" s="5" t="s">
        <v>3387</v>
      </c>
      <c r="D1268" s="5" t="s">
        <v>2888</v>
      </c>
      <c r="E1268" s="10">
        <v>55.57</v>
      </c>
      <c r="F1268" s="11">
        <v>208.26900000000001</v>
      </c>
      <c r="G1268" s="10">
        <v>229.18</v>
      </c>
      <c r="H1268" s="12">
        <f t="shared" si="19"/>
        <v>-9.1242691334322377</v>
      </c>
    </row>
    <row r="1269" spans="1:8">
      <c r="A1269" s="5" t="s">
        <v>3388</v>
      </c>
      <c r="B1269" s="5" t="s">
        <v>3389</v>
      </c>
      <c r="C1269" s="5" t="s">
        <v>3390</v>
      </c>
      <c r="D1269" s="5" t="s">
        <v>2888</v>
      </c>
      <c r="E1269" s="10">
        <v>58.91</v>
      </c>
      <c r="F1269" s="11">
        <v>221.80850000000001</v>
      </c>
      <c r="G1269" s="10">
        <v>246.07</v>
      </c>
      <c r="H1269" s="12">
        <f t="shared" si="19"/>
        <v>-9.8595927987970846</v>
      </c>
    </row>
    <row r="1270" spans="1:8">
      <c r="A1270" s="5" t="s">
        <v>3391</v>
      </c>
      <c r="B1270" s="5" t="s">
        <v>3392</v>
      </c>
      <c r="C1270" s="5" t="s">
        <v>3393</v>
      </c>
      <c r="D1270" s="5" t="s">
        <v>2888</v>
      </c>
      <c r="E1270" s="10">
        <v>62.25</v>
      </c>
      <c r="F1270" s="11">
        <v>235.34800000000001</v>
      </c>
      <c r="G1270" s="10">
        <v>263.17</v>
      </c>
      <c r="H1270" s="12">
        <f t="shared" si="19"/>
        <v>-10.571873693810085</v>
      </c>
    </row>
    <row r="1271" spans="1:8">
      <c r="A1271" s="5" t="s">
        <v>3394</v>
      </c>
      <c r="B1271" s="5" t="s">
        <v>3395</v>
      </c>
      <c r="C1271" s="5" t="s">
        <v>3396</v>
      </c>
      <c r="D1271" s="5" t="s">
        <v>2888</v>
      </c>
      <c r="E1271" s="10">
        <v>46.37</v>
      </c>
      <c r="F1271" s="11">
        <v>169.94300000000001</v>
      </c>
      <c r="G1271" s="10">
        <v>181.07</v>
      </c>
      <c r="H1271" s="12">
        <f t="shared" si="19"/>
        <v>-6.1451372397415263</v>
      </c>
    </row>
    <row r="1272" spans="1:8">
      <c r="A1272" s="5" t="s">
        <v>3397</v>
      </c>
      <c r="B1272" s="5" t="s">
        <v>3398</v>
      </c>
      <c r="C1272" s="5" t="s">
        <v>3399</v>
      </c>
      <c r="D1272" s="5" t="s">
        <v>2888</v>
      </c>
      <c r="E1272" s="10">
        <v>50.01</v>
      </c>
      <c r="F1272" s="11">
        <v>184.86250000000001</v>
      </c>
      <c r="G1272" s="10">
        <v>197.14</v>
      </c>
      <c r="H1272" s="12">
        <f t="shared" si="19"/>
        <v>-6.2278076493862109</v>
      </c>
    </row>
    <row r="1273" spans="1:8">
      <c r="A1273" s="5" t="s">
        <v>3400</v>
      </c>
      <c r="B1273" s="5" t="s">
        <v>3401</v>
      </c>
      <c r="C1273" s="5" t="s">
        <v>3402</v>
      </c>
      <c r="D1273" s="5" t="s">
        <v>2888</v>
      </c>
      <c r="E1273" s="10">
        <v>52.53</v>
      </c>
      <c r="F1273" s="11">
        <v>195.96199999999999</v>
      </c>
      <c r="G1273" s="10">
        <v>213.11</v>
      </c>
      <c r="H1273" s="12">
        <f t="shared" si="19"/>
        <v>-8.0465487307024652</v>
      </c>
    </row>
    <row r="1274" spans="1:8">
      <c r="A1274" s="5" t="s">
        <v>3403</v>
      </c>
      <c r="B1274" s="5" t="s">
        <v>3404</v>
      </c>
      <c r="C1274" s="5" t="s">
        <v>3405</v>
      </c>
      <c r="D1274" s="5" t="s">
        <v>2888</v>
      </c>
      <c r="E1274" s="10">
        <v>55.74</v>
      </c>
      <c r="F1274" s="11">
        <v>208.97149999999999</v>
      </c>
      <c r="G1274" s="10">
        <v>229.18</v>
      </c>
      <c r="H1274" s="12">
        <f t="shared" si="19"/>
        <v>-8.8177415132210548</v>
      </c>
    </row>
    <row r="1275" spans="1:8">
      <c r="A1275" s="5" t="s">
        <v>3406</v>
      </c>
      <c r="B1275" s="5" t="s">
        <v>3407</v>
      </c>
      <c r="C1275" s="5" t="s">
        <v>3408</v>
      </c>
      <c r="D1275" s="5" t="s">
        <v>2888</v>
      </c>
      <c r="E1275" s="10">
        <v>58.95</v>
      </c>
      <c r="F1275" s="11">
        <v>221.98099999999999</v>
      </c>
      <c r="G1275" s="10">
        <v>248.02</v>
      </c>
      <c r="H1275" s="12">
        <f t="shared" si="19"/>
        <v>-10.498750100798329</v>
      </c>
    </row>
    <row r="1276" spans="1:8">
      <c r="A1276" s="5" t="s">
        <v>3409</v>
      </c>
      <c r="B1276" s="5" t="s">
        <v>3410</v>
      </c>
      <c r="C1276" s="5" t="s">
        <v>3411</v>
      </c>
      <c r="D1276" s="5" t="s">
        <v>2888</v>
      </c>
      <c r="E1276" s="10">
        <v>63.15</v>
      </c>
      <c r="F1276" s="11">
        <v>238.81049999999999</v>
      </c>
      <c r="G1276" s="10">
        <v>266.98</v>
      </c>
      <c r="H1276" s="12">
        <f t="shared" si="19"/>
        <v>-10.551164881264524</v>
      </c>
    </row>
    <row r="1277" spans="1:8">
      <c r="A1277" s="5" t="s">
        <v>3412</v>
      </c>
      <c r="B1277" s="5" t="s">
        <v>3413</v>
      </c>
      <c r="C1277" s="5" t="s">
        <v>3414</v>
      </c>
      <c r="D1277" s="5" t="s">
        <v>2888</v>
      </c>
      <c r="E1277" s="10">
        <v>66.790000000000006</v>
      </c>
      <c r="F1277" s="11">
        <v>253.73</v>
      </c>
      <c r="G1277" s="10">
        <v>285.82</v>
      </c>
      <c r="H1277" s="12">
        <f t="shared" si="19"/>
        <v>-11.227345882023652</v>
      </c>
    </row>
    <row r="1278" spans="1:8">
      <c r="A1278" s="5" t="s">
        <v>3415</v>
      </c>
      <c r="B1278" s="5" t="s">
        <v>3416</v>
      </c>
      <c r="C1278" s="5" t="s">
        <v>3417</v>
      </c>
      <c r="D1278" s="5" t="s">
        <v>2888</v>
      </c>
      <c r="E1278" s="10">
        <v>47.34</v>
      </c>
      <c r="F1278" s="11">
        <v>174.315</v>
      </c>
      <c r="G1278" s="10">
        <v>183.65</v>
      </c>
      <c r="H1278" s="12">
        <f t="shared" si="19"/>
        <v>-5.0830383882385011</v>
      </c>
    </row>
    <row r="1279" spans="1:8">
      <c r="A1279" s="5" t="s">
        <v>3418</v>
      </c>
      <c r="B1279" s="5" t="s">
        <v>3419</v>
      </c>
      <c r="C1279" s="5" t="s">
        <v>3420</v>
      </c>
      <c r="D1279" s="5" t="s">
        <v>2888</v>
      </c>
      <c r="E1279" s="10">
        <v>51.82</v>
      </c>
      <c r="F1279" s="11">
        <v>192.52449999999999</v>
      </c>
      <c r="G1279" s="10">
        <v>207.44</v>
      </c>
      <c r="H1279" s="12">
        <f t="shared" si="19"/>
        <v>-7.1902718858465136</v>
      </c>
    </row>
    <row r="1280" spans="1:8">
      <c r="A1280" s="5" t="s">
        <v>3421</v>
      </c>
      <c r="B1280" s="5" t="s">
        <v>3422</v>
      </c>
      <c r="C1280" s="5" t="s">
        <v>3423</v>
      </c>
      <c r="D1280" s="5" t="s">
        <v>2888</v>
      </c>
      <c r="E1280" s="10">
        <v>56.3</v>
      </c>
      <c r="F1280" s="11">
        <v>210.73400000000001</v>
      </c>
      <c r="G1280" s="10">
        <v>231.13</v>
      </c>
      <c r="H1280" s="12">
        <f t="shared" si="19"/>
        <v>-8.8244710768831336</v>
      </c>
    </row>
    <row r="1281" spans="1:8">
      <c r="A1281" s="5" t="s">
        <v>3424</v>
      </c>
      <c r="B1281" s="5" t="s">
        <v>3425</v>
      </c>
      <c r="C1281" s="5" t="s">
        <v>3426</v>
      </c>
      <c r="D1281" s="5" t="s">
        <v>2888</v>
      </c>
      <c r="E1281" s="10">
        <v>58.69</v>
      </c>
      <c r="F1281" s="11">
        <v>221.30350000000001</v>
      </c>
      <c r="G1281" s="10">
        <v>246.07</v>
      </c>
      <c r="H1281" s="12">
        <f t="shared" si="19"/>
        <v>-10.064818953956184</v>
      </c>
    </row>
    <row r="1282" spans="1:8">
      <c r="A1282" s="5" t="s">
        <v>3427</v>
      </c>
      <c r="B1282" s="5" t="s">
        <v>3428</v>
      </c>
      <c r="C1282" s="5" t="s">
        <v>3429</v>
      </c>
      <c r="D1282" s="5" t="s">
        <v>2888</v>
      </c>
      <c r="E1282" s="10">
        <v>62.76</v>
      </c>
      <c r="F1282" s="11">
        <v>237.60300000000001</v>
      </c>
      <c r="G1282" s="10">
        <v>266.98</v>
      </c>
      <c r="H1282" s="12">
        <f t="shared" si="19"/>
        <v>-11.003445951007569</v>
      </c>
    </row>
    <row r="1283" spans="1:8">
      <c r="A1283" s="5" t="s">
        <v>3430</v>
      </c>
      <c r="B1283" s="5" t="s">
        <v>3431</v>
      </c>
      <c r="C1283" s="5" t="s">
        <v>3432</v>
      </c>
      <c r="D1283" s="5" t="s">
        <v>2888</v>
      </c>
      <c r="E1283" s="10">
        <v>66.680000000000007</v>
      </c>
      <c r="F1283" s="11">
        <v>253.9025</v>
      </c>
      <c r="G1283" s="10">
        <v>287.77999999999997</v>
      </c>
      <c r="H1283" s="12">
        <f t="shared" si="19"/>
        <v>-11.772013343526295</v>
      </c>
    </row>
    <row r="1284" spans="1:8">
      <c r="A1284" s="5" t="s">
        <v>3433</v>
      </c>
      <c r="B1284" s="5" t="s">
        <v>3434</v>
      </c>
      <c r="C1284" s="5" t="s">
        <v>3435</v>
      </c>
      <c r="D1284" s="5" t="s">
        <v>2888</v>
      </c>
      <c r="E1284" s="10">
        <v>70.040000000000006</v>
      </c>
      <c r="F1284" s="11">
        <v>268.29199999999997</v>
      </c>
      <c r="G1284" s="10">
        <v>309.10000000000002</v>
      </c>
      <c r="H1284" s="12">
        <f t="shared" si="19"/>
        <v>-13.202199935296036</v>
      </c>
    </row>
    <row r="1285" spans="1:8">
      <c r="A1285" s="5" t="s">
        <v>3436</v>
      </c>
      <c r="B1285" s="5" t="s">
        <v>3437</v>
      </c>
      <c r="C1285" s="5" t="s">
        <v>3438</v>
      </c>
      <c r="D1285" s="5" t="s">
        <v>2888</v>
      </c>
      <c r="E1285" s="10">
        <v>48.87</v>
      </c>
      <c r="F1285" s="11">
        <v>180.59700000000001</v>
      </c>
      <c r="G1285" s="10">
        <v>195.39</v>
      </c>
      <c r="H1285" s="12">
        <f t="shared" ref="H1285:H1348" si="20">IF(E1285=0,0,(F1285-G1285)/G1285*100)</f>
        <v>-7.5710118225088179</v>
      </c>
    </row>
    <row r="1286" spans="1:8">
      <c r="A1286" s="5" t="s">
        <v>3439</v>
      </c>
      <c r="B1286" s="5" t="s">
        <v>3440</v>
      </c>
      <c r="C1286" s="5" t="s">
        <v>3441</v>
      </c>
      <c r="D1286" s="5" t="s">
        <v>2888</v>
      </c>
      <c r="E1286" s="10">
        <v>53.63</v>
      </c>
      <c r="F1286" s="11">
        <v>200.1865</v>
      </c>
      <c r="G1286" s="10">
        <v>217.74</v>
      </c>
      <c r="H1286" s="12">
        <f t="shared" si="20"/>
        <v>-8.0616790667768967</v>
      </c>
    </row>
    <row r="1287" spans="1:8">
      <c r="A1287" s="5" t="s">
        <v>3442</v>
      </c>
      <c r="B1287" s="5" t="s">
        <v>3443</v>
      </c>
      <c r="C1287" s="5" t="s">
        <v>3444</v>
      </c>
      <c r="D1287" s="5" t="s">
        <v>2888</v>
      </c>
      <c r="E1287" s="10">
        <v>60.07</v>
      </c>
      <c r="F1287" s="11">
        <v>225.506</v>
      </c>
      <c r="G1287" s="10">
        <v>246.27</v>
      </c>
      <c r="H1287" s="12">
        <f t="shared" si="20"/>
        <v>-8.4313964348073291</v>
      </c>
    </row>
    <row r="1288" spans="1:8">
      <c r="A1288" s="5" t="s">
        <v>3445</v>
      </c>
      <c r="B1288" s="5" t="s">
        <v>3446</v>
      </c>
      <c r="C1288" s="5" t="s">
        <v>3447</v>
      </c>
      <c r="D1288" s="5" t="s">
        <v>2888</v>
      </c>
      <c r="E1288" s="10">
        <v>62.2</v>
      </c>
      <c r="F1288" s="11">
        <v>235.5455</v>
      </c>
      <c r="G1288" s="10">
        <v>263.17</v>
      </c>
      <c r="H1288" s="12">
        <f t="shared" si="20"/>
        <v>-10.49682714595129</v>
      </c>
    </row>
    <row r="1289" spans="1:8">
      <c r="A1289" s="5" t="s">
        <v>3448</v>
      </c>
      <c r="B1289" s="5" t="s">
        <v>3449</v>
      </c>
      <c r="C1289" s="5" t="s">
        <v>3450</v>
      </c>
      <c r="D1289" s="5" t="s">
        <v>2888</v>
      </c>
      <c r="E1289" s="10">
        <v>66.569999999999993</v>
      </c>
      <c r="F1289" s="11">
        <v>253.22499999999999</v>
      </c>
      <c r="G1289" s="10">
        <v>285.82</v>
      </c>
      <c r="H1289" s="12">
        <f t="shared" si="20"/>
        <v>-11.404030508711777</v>
      </c>
    </row>
    <row r="1290" spans="1:8">
      <c r="A1290" s="5" t="s">
        <v>3451</v>
      </c>
      <c r="B1290" s="5" t="s">
        <v>3452</v>
      </c>
      <c r="C1290" s="5" t="s">
        <v>3453</v>
      </c>
      <c r="D1290" s="5" t="s">
        <v>2888</v>
      </c>
      <c r="E1290" s="10">
        <v>70.209999999999994</v>
      </c>
      <c r="F1290" s="11">
        <v>268.99450000000002</v>
      </c>
      <c r="G1290" s="10">
        <v>309.10000000000002</v>
      </c>
      <c r="H1290" s="12">
        <f t="shared" si="20"/>
        <v>-12.974927208023296</v>
      </c>
    </row>
    <row r="1291" spans="1:8">
      <c r="A1291" s="5" t="s">
        <v>3454</v>
      </c>
      <c r="B1291" s="5" t="s">
        <v>3455</v>
      </c>
      <c r="C1291" s="5" t="s">
        <v>3456</v>
      </c>
      <c r="D1291" s="5" t="s">
        <v>2888</v>
      </c>
      <c r="E1291" s="10">
        <v>74.41</v>
      </c>
      <c r="F1291" s="11">
        <v>286.67399999999998</v>
      </c>
      <c r="G1291" s="10">
        <v>331.56</v>
      </c>
      <c r="H1291" s="12">
        <f t="shared" si="20"/>
        <v>-13.537821208830989</v>
      </c>
    </row>
    <row r="1292" spans="1:8">
      <c r="A1292" s="5" t="s">
        <v>3457</v>
      </c>
      <c r="B1292" s="5" t="s">
        <v>3458</v>
      </c>
      <c r="C1292" s="5"/>
      <c r="D1292" s="5"/>
      <c r="E1292" s="10"/>
      <c r="F1292" s="11"/>
      <c r="G1292" s="10"/>
      <c r="H1292" s="12">
        <f t="shared" si="20"/>
        <v>0</v>
      </c>
    </row>
    <row r="1293" spans="1:8">
      <c r="A1293" s="5" t="s">
        <v>3459</v>
      </c>
      <c r="B1293" s="5" t="s">
        <v>3460</v>
      </c>
      <c r="C1293" s="5" t="s">
        <v>7393</v>
      </c>
      <c r="D1293" s="5" t="s">
        <v>2888</v>
      </c>
      <c r="E1293" s="10">
        <v>53.43</v>
      </c>
      <c r="F1293" s="11">
        <v>196.67500000000001</v>
      </c>
      <c r="G1293" s="10">
        <v>209.5</v>
      </c>
      <c r="H1293" s="12">
        <f t="shared" si="20"/>
        <v>-6.1217183770882997</v>
      </c>
    </row>
    <row r="1294" spans="1:8">
      <c r="A1294" s="5" t="s">
        <v>3461</v>
      </c>
      <c r="B1294" s="5" t="s">
        <v>3462</v>
      </c>
      <c r="C1294" s="5" t="s">
        <v>3463</v>
      </c>
      <c r="D1294" s="5" t="s">
        <v>2888</v>
      </c>
      <c r="E1294" s="10">
        <v>55.24</v>
      </c>
      <c r="F1294" s="11">
        <v>204.33699999999999</v>
      </c>
      <c r="G1294" s="10">
        <v>219.8</v>
      </c>
      <c r="H1294" s="12">
        <f t="shared" si="20"/>
        <v>-7.0350318471337676</v>
      </c>
    </row>
    <row r="1295" spans="1:8">
      <c r="A1295" s="5" t="s">
        <v>3464</v>
      </c>
      <c r="B1295" s="5" t="s">
        <v>3465</v>
      </c>
      <c r="C1295" s="5" t="s">
        <v>3466</v>
      </c>
      <c r="D1295" s="5" t="s">
        <v>2888</v>
      </c>
      <c r="E1295" s="10">
        <v>57.05</v>
      </c>
      <c r="F1295" s="11">
        <v>211.999</v>
      </c>
      <c r="G1295" s="10">
        <v>230.1</v>
      </c>
      <c r="H1295" s="12">
        <f t="shared" si="20"/>
        <v>-7.8665797479356803</v>
      </c>
    </row>
    <row r="1296" spans="1:8">
      <c r="A1296" s="5" t="s">
        <v>3467</v>
      </c>
      <c r="B1296" s="5" t="s">
        <v>3468</v>
      </c>
      <c r="C1296" s="5" t="s">
        <v>3469</v>
      </c>
      <c r="D1296" s="5" t="s">
        <v>2888</v>
      </c>
      <c r="E1296" s="10">
        <v>56.12</v>
      </c>
      <c r="F1296" s="11">
        <v>208.477</v>
      </c>
      <c r="G1296" s="10">
        <v>225.47</v>
      </c>
      <c r="H1296" s="12">
        <f t="shared" si="20"/>
        <v>-7.5367011132301389</v>
      </c>
    </row>
    <row r="1297" spans="1:8">
      <c r="A1297" s="5" t="s">
        <v>3470</v>
      </c>
      <c r="B1297" s="5" t="s">
        <v>3471</v>
      </c>
      <c r="C1297" s="5" t="s">
        <v>3472</v>
      </c>
      <c r="D1297" s="5" t="s">
        <v>2888</v>
      </c>
      <c r="E1297" s="10">
        <v>59.89</v>
      </c>
      <c r="F1297" s="11">
        <v>223.249</v>
      </c>
      <c r="G1297" s="10">
        <v>243.49</v>
      </c>
      <c r="H1297" s="12">
        <f t="shared" si="20"/>
        <v>-8.3128670581954136</v>
      </c>
    </row>
    <row r="1298" spans="1:8">
      <c r="A1298" s="5" t="s">
        <v>3473</v>
      </c>
      <c r="B1298" s="5" t="s">
        <v>3474</v>
      </c>
      <c r="C1298" s="5" t="s">
        <v>3475</v>
      </c>
      <c r="D1298" s="5" t="s">
        <v>2888</v>
      </c>
      <c r="E1298" s="10">
        <v>63.1</v>
      </c>
      <c r="F1298" s="11">
        <v>236.11099999999999</v>
      </c>
      <c r="G1298" s="10">
        <v>258.63</v>
      </c>
      <c r="H1298" s="12">
        <f t="shared" si="20"/>
        <v>-8.707033213470984</v>
      </c>
    </row>
    <row r="1299" spans="1:8">
      <c r="A1299" s="5" t="s">
        <v>3476</v>
      </c>
      <c r="B1299" s="5" t="s">
        <v>3477</v>
      </c>
      <c r="C1299" s="5" t="s">
        <v>3478</v>
      </c>
      <c r="D1299" s="5" t="s">
        <v>2888</v>
      </c>
      <c r="E1299" s="10">
        <v>53.38</v>
      </c>
      <c r="F1299" s="11">
        <v>197.52500000000001</v>
      </c>
      <c r="G1299" s="10">
        <v>213.31</v>
      </c>
      <c r="H1299" s="12">
        <f t="shared" si="20"/>
        <v>-7.4000281280765066</v>
      </c>
    </row>
    <row r="1300" spans="1:8">
      <c r="A1300" s="5" t="s">
        <v>3479</v>
      </c>
      <c r="B1300" s="5" t="s">
        <v>3480</v>
      </c>
      <c r="C1300" s="5" t="s">
        <v>3481</v>
      </c>
      <c r="D1300" s="5" t="s">
        <v>2888</v>
      </c>
      <c r="E1300" s="10">
        <v>55.88</v>
      </c>
      <c r="F1300" s="11">
        <v>207.947</v>
      </c>
      <c r="G1300" s="10">
        <v>227.32</v>
      </c>
      <c r="H1300" s="12">
        <f t="shared" si="20"/>
        <v>-8.5223473517508328</v>
      </c>
    </row>
    <row r="1301" spans="1:8">
      <c r="A1301" s="5" t="s">
        <v>3482</v>
      </c>
      <c r="B1301" s="5" t="s">
        <v>3483</v>
      </c>
      <c r="C1301" s="5" t="s">
        <v>3484</v>
      </c>
      <c r="D1301" s="5" t="s">
        <v>2888</v>
      </c>
      <c r="E1301" s="10">
        <v>58.94</v>
      </c>
      <c r="F1301" s="11">
        <v>220.279</v>
      </c>
      <c r="G1301" s="10">
        <v>241.54</v>
      </c>
      <c r="H1301" s="12">
        <f t="shared" si="20"/>
        <v>-8.802268775358117</v>
      </c>
    </row>
    <row r="1302" spans="1:8">
      <c r="A1302" s="5" t="s">
        <v>3485</v>
      </c>
      <c r="B1302" s="5" t="s">
        <v>3486</v>
      </c>
      <c r="C1302" s="5" t="s">
        <v>3487</v>
      </c>
      <c r="D1302" s="5" t="s">
        <v>2888</v>
      </c>
      <c r="E1302" s="10">
        <v>61.89</v>
      </c>
      <c r="F1302" s="11">
        <v>232.61099999999999</v>
      </c>
      <c r="G1302" s="10">
        <v>258.43</v>
      </c>
      <c r="H1302" s="12">
        <f t="shared" si="20"/>
        <v>-9.990713152497781</v>
      </c>
    </row>
    <row r="1303" spans="1:8">
      <c r="A1303" s="5" t="s">
        <v>3488</v>
      </c>
      <c r="B1303" s="5" t="s">
        <v>3489</v>
      </c>
      <c r="C1303" s="5" t="s">
        <v>3490</v>
      </c>
      <c r="D1303" s="5" t="s">
        <v>2888</v>
      </c>
      <c r="E1303" s="10">
        <v>65.400000000000006</v>
      </c>
      <c r="F1303" s="11">
        <v>246.85300000000001</v>
      </c>
      <c r="G1303" s="10">
        <v>275.52</v>
      </c>
      <c r="H1303" s="12">
        <f t="shared" si="20"/>
        <v>-10.404689314750282</v>
      </c>
    </row>
    <row r="1304" spans="1:8">
      <c r="A1304" s="5" t="s">
        <v>3491</v>
      </c>
      <c r="B1304" s="5" t="s">
        <v>3492</v>
      </c>
      <c r="C1304" s="5" t="s">
        <v>3493</v>
      </c>
      <c r="D1304" s="5" t="s">
        <v>2888</v>
      </c>
      <c r="E1304" s="10">
        <v>56.12</v>
      </c>
      <c r="F1304" s="11">
        <v>208.477</v>
      </c>
      <c r="G1304" s="10">
        <v>225.47</v>
      </c>
      <c r="H1304" s="12">
        <f t="shared" si="20"/>
        <v>-7.5367011132301389</v>
      </c>
    </row>
    <row r="1305" spans="1:8">
      <c r="A1305" s="5" t="s">
        <v>3494</v>
      </c>
      <c r="B1305" s="5" t="s">
        <v>3495</v>
      </c>
      <c r="C1305" s="5" t="s">
        <v>6014</v>
      </c>
      <c r="D1305" s="5" t="s">
        <v>2888</v>
      </c>
      <c r="E1305" s="10">
        <v>58.94</v>
      </c>
      <c r="F1305" s="11">
        <v>220.279</v>
      </c>
      <c r="G1305" s="10">
        <v>241.54</v>
      </c>
      <c r="H1305" s="12">
        <f t="shared" si="20"/>
        <v>-8.802268775358117</v>
      </c>
    </row>
    <row r="1306" spans="1:8">
      <c r="A1306" s="5" t="s">
        <v>6015</v>
      </c>
      <c r="B1306" s="5" t="s">
        <v>6016</v>
      </c>
      <c r="C1306" s="5" t="s">
        <v>6017</v>
      </c>
      <c r="D1306" s="5" t="s">
        <v>2888</v>
      </c>
      <c r="E1306" s="10">
        <v>62.32</v>
      </c>
      <c r="F1306" s="11">
        <v>233.99100000000001</v>
      </c>
      <c r="G1306" s="10">
        <v>260.38</v>
      </c>
      <c r="H1306" s="12">
        <f t="shared" si="20"/>
        <v>-10.134802980259613</v>
      </c>
    </row>
    <row r="1307" spans="1:8">
      <c r="A1307" s="5" t="s">
        <v>6018</v>
      </c>
      <c r="B1307" s="5" t="s">
        <v>6019</v>
      </c>
      <c r="C1307" s="5" t="s">
        <v>6020</v>
      </c>
      <c r="D1307" s="5" t="s">
        <v>2888</v>
      </c>
      <c r="E1307" s="10">
        <v>65.569999999999993</v>
      </c>
      <c r="F1307" s="11">
        <v>247.703</v>
      </c>
      <c r="G1307" s="10">
        <v>279.33999999999997</v>
      </c>
      <c r="H1307" s="12">
        <f t="shared" si="20"/>
        <v>-11.325624686761643</v>
      </c>
    </row>
    <row r="1308" spans="1:8">
      <c r="A1308" s="5" t="s">
        <v>6021</v>
      </c>
      <c r="B1308" s="5" t="s">
        <v>6022</v>
      </c>
      <c r="C1308" s="5" t="s">
        <v>6023</v>
      </c>
      <c r="D1308" s="5" t="s">
        <v>2888</v>
      </c>
      <c r="E1308" s="10">
        <v>69.38</v>
      </c>
      <c r="F1308" s="11">
        <v>263.32499999999999</v>
      </c>
      <c r="G1308" s="10">
        <v>298.18</v>
      </c>
      <c r="H1308" s="12">
        <f t="shared" si="20"/>
        <v>-11.68924810517138</v>
      </c>
    </row>
    <row r="1309" spans="1:8">
      <c r="A1309" s="5" t="s">
        <v>6024</v>
      </c>
      <c r="B1309" s="5" t="s">
        <v>6025</v>
      </c>
      <c r="C1309" s="5" t="s">
        <v>6026</v>
      </c>
      <c r="D1309" s="5" t="s">
        <v>2888</v>
      </c>
      <c r="E1309" s="10">
        <v>59.89</v>
      </c>
      <c r="F1309" s="11">
        <v>223.249</v>
      </c>
      <c r="G1309" s="10">
        <v>243.49</v>
      </c>
      <c r="H1309" s="12">
        <f t="shared" si="20"/>
        <v>-8.3128670581954136</v>
      </c>
    </row>
    <row r="1310" spans="1:8">
      <c r="A1310" s="5" t="s">
        <v>6027</v>
      </c>
      <c r="B1310" s="5" t="s">
        <v>6028</v>
      </c>
      <c r="C1310" s="5" t="s">
        <v>6029</v>
      </c>
      <c r="D1310" s="5" t="s">
        <v>2888</v>
      </c>
      <c r="E1310" s="10">
        <v>61.89</v>
      </c>
      <c r="F1310" s="11">
        <v>232.61099999999999</v>
      </c>
      <c r="G1310" s="10">
        <v>258.43</v>
      </c>
      <c r="H1310" s="12">
        <f t="shared" si="20"/>
        <v>-9.990713152497781</v>
      </c>
    </row>
    <row r="1311" spans="1:8">
      <c r="A1311" s="5" t="s">
        <v>6030</v>
      </c>
      <c r="B1311" s="5" t="s">
        <v>6031</v>
      </c>
      <c r="C1311" s="5" t="s">
        <v>6032</v>
      </c>
      <c r="D1311" s="5" t="s">
        <v>2888</v>
      </c>
      <c r="E1311" s="10">
        <v>65.569999999999993</v>
      </c>
      <c r="F1311" s="11">
        <v>247.703</v>
      </c>
      <c r="G1311" s="10">
        <v>279.33999999999997</v>
      </c>
      <c r="H1311" s="12">
        <f t="shared" si="20"/>
        <v>-11.325624686761643</v>
      </c>
    </row>
    <row r="1312" spans="1:8">
      <c r="A1312" s="5" t="s">
        <v>6033</v>
      </c>
      <c r="B1312" s="5" t="s">
        <v>6034</v>
      </c>
      <c r="C1312" s="5" t="s">
        <v>6035</v>
      </c>
      <c r="D1312" s="5" t="s">
        <v>2888</v>
      </c>
      <c r="E1312" s="10">
        <v>69.66</v>
      </c>
      <c r="F1312" s="11">
        <v>264.70499999999998</v>
      </c>
      <c r="G1312" s="10">
        <v>300.14</v>
      </c>
      <c r="H1312" s="12">
        <f t="shared" si="20"/>
        <v>-11.80615712667422</v>
      </c>
    </row>
    <row r="1313" spans="1:8">
      <c r="A1313" s="5" t="s">
        <v>6036</v>
      </c>
      <c r="B1313" s="5" t="s">
        <v>6037</v>
      </c>
      <c r="C1313" s="5" t="s">
        <v>6038</v>
      </c>
      <c r="D1313" s="5" t="s">
        <v>2888</v>
      </c>
      <c r="E1313" s="10">
        <v>73.19</v>
      </c>
      <c r="F1313" s="11">
        <v>279.79700000000003</v>
      </c>
      <c r="G1313" s="10">
        <v>321.45999999999998</v>
      </c>
      <c r="H1313" s="12">
        <f t="shared" si="20"/>
        <v>-12.960554967958677</v>
      </c>
    </row>
    <row r="1314" spans="1:8">
      <c r="A1314" s="5" t="s">
        <v>6039</v>
      </c>
      <c r="B1314" s="5" t="s">
        <v>6040</v>
      </c>
      <c r="C1314" s="5" t="s">
        <v>6041</v>
      </c>
      <c r="D1314" s="5" t="s">
        <v>2888</v>
      </c>
      <c r="E1314" s="10">
        <v>63.1</v>
      </c>
      <c r="F1314" s="11">
        <v>236.11099999999999</v>
      </c>
      <c r="G1314" s="10">
        <v>258.63</v>
      </c>
      <c r="H1314" s="12">
        <f t="shared" si="20"/>
        <v>-8.707033213470984</v>
      </c>
    </row>
    <row r="1315" spans="1:8">
      <c r="A1315" s="5" t="s">
        <v>6042</v>
      </c>
      <c r="B1315" s="5" t="s">
        <v>6043</v>
      </c>
      <c r="C1315" s="5" t="s">
        <v>6044</v>
      </c>
      <c r="D1315" s="5" t="s">
        <v>2888</v>
      </c>
      <c r="E1315" s="10">
        <v>65.400000000000006</v>
      </c>
      <c r="F1315" s="11">
        <v>246.85300000000001</v>
      </c>
      <c r="G1315" s="10">
        <v>275.52</v>
      </c>
      <c r="H1315" s="12">
        <f t="shared" si="20"/>
        <v>-10.404689314750282</v>
      </c>
    </row>
    <row r="1316" spans="1:8">
      <c r="A1316" s="5" t="s">
        <v>6045</v>
      </c>
      <c r="B1316" s="5" t="s">
        <v>6046</v>
      </c>
      <c r="C1316" s="5" t="s">
        <v>6047</v>
      </c>
      <c r="D1316" s="5" t="s">
        <v>2888</v>
      </c>
      <c r="E1316" s="10">
        <v>69.38</v>
      </c>
      <c r="F1316" s="11">
        <v>263.32499999999999</v>
      </c>
      <c r="G1316" s="10">
        <v>298.18</v>
      </c>
      <c r="H1316" s="12">
        <f t="shared" si="20"/>
        <v>-11.68924810517138</v>
      </c>
    </row>
    <row r="1317" spans="1:8">
      <c r="A1317" s="5" t="s">
        <v>6048</v>
      </c>
      <c r="B1317" s="5" t="s">
        <v>6049</v>
      </c>
      <c r="C1317" s="5" t="s">
        <v>6050</v>
      </c>
      <c r="D1317" s="5" t="s">
        <v>2888</v>
      </c>
      <c r="E1317" s="10">
        <v>73.19</v>
      </c>
      <c r="F1317" s="11">
        <v>279.79700000000003</v>
      </c>
      <c r="G1317" s="10">
        <v>321.45999999999998</v>
      </c>
      <c r="H1317" s="12">
        <f t="shared" si="20"/>
        <v>-12.960554967958677</v>
      </c>
    </row>
    <row r="1318" spans="1:8">
      <c r="A1318" s="5" t="s">
        <v>6051</v>
      </c>
      <c r="B1318" s="5" t="s">
        <v>6052</v>
      </c>
      <c r="C1318" s="5" t="s">
        <v>6053</v>
      </c>
      <c r="D1318" s="5" t="s">
        <v>2888</v>
      </c>
      <c r="E1318" s="10">
        <v>77.56</v>
      </c>
      <c r="F1318" s="11">
        <v>298.17899999999997</v>
      </c>
      <c r="G1318" s="10">
        <v>343.92</v>
      </c>
      <c r="H1318" s="12">
        <f t="shared" si="20"/>
        <v>-13.299895324494079</v>
      </c>
    </row>
    <row r="1319" spans="1:8">
      <c r="A1319" s="5" t="s">
        <v>6054</v>
      </c>
      <c r="B1319" s="5" t="s">
        <v>6055</v>
      </c>
      <c r="C1319" s="5"/>
      <c r="D1319" s="5"/>
      <c r="E1319" s="10"/>
      <c r="F1319" s="11"/>
      <c r="G1319" s="10"/>
      <c r="H1319" s="12">
        <f t="shared" si="20"/>
        <v>0</v>
      </c>
    </row>
    <row r="1320" spans="1:8">
      <c r="A1320" s="5" t="s">
        <v>6056</v>
      </c>
      <c r="B1320" s="5" t="s">
        <v>6057</v>
      </c>
      <c r="C1320" s="5" t="s">
        <v>7394</v>
      </c>
      <c r="D1320" s="5" t="s">
        <v>2888</v>
      </c>
      <c r="E1320" s="10">
        <v>41.77</v>
      </c>
      <c r="F1320" s="11">
        <v>154.29499999999999</v>
      </c>
      <c r="G1320" s="10">
        <v>167.27</v>
      </c>
      <c r="H1320" s="12">
        <f t="shared" si="20"/>
        <v>-7.7569199497818024</v>
      </c>
    </row>
    <row r="1321" spans="1:8">
      <c r="A1321" s="5" t="s">
        <v>8457</v>
      </c>
      <c r="B1321" s="5" t="s">
        <v>8458</v>
      </c>
      <c r="C1321" s="5" t="s">
        <v>8459</v>
      </c>
      <c r="D1321" s="5" t="s">
        <v>2888</v>
      </c>
      <c r="E1321" s="10">
        <v>44.14</v>
      </c>
      <c r="F1321" s="11">
        <v>163.86699999999999</v>
      </c>
      <c r="G1321" s="10">
        <v>177.57</v>
      </c>
      <c r="H1321" s="12">
        <f t="shared" si="20"/>
        <v>-7.7169566931351037</v>
      </c>
    </row>
    <row r="1322" spans="1:8">
      <c r="A1322" s="5" t="s">
        <v>8460</v>
      </c>
      <c r="B1322" s="5" t="s">
        <v>8461</v>
      </c>
      <c r="C1322" s="5" t="s">
        <v>8462</v>
      </c>
      <c r="D1322" s="5" t="s">
        <v>2888</v>
      </c>
      <c r="E1322" s="10">
        <v>45.95</v>
      </c>
      <c r="F1322" s="11">
        <v>171.529</v>
      </c>
      <c r="G1322" s="10">
        <v>187.87</v>
      </c>
      <c r="H1322" s="12">
        <f t="shared" si="20"/>
        <v>-8.6980358758716179</v>
      </c>
    </row>
    <row r="1323" spans="1:8">
      <c r="A1323" s="5" t="s">
        <v>8463</v>
      </c>
      <c r="B1323" s="5" t="s">
        <v>8464</v>
      </c>
      <c r="C1323" s="5" t="s">
        <v>8465</v>
      </c>
      <c r="D1323" s="5" t="s">
        <v>2888</v>
      </c>
      <c r="E1323" s="10">
        <v>44.46</v>
      </c>
      <c r="F1323" s="11">
        <v>166.09700000000001</v>
      </c>
      <c r="G1323" s="10">
        <v>183.24</v>
      </c>
      <c r="H1323" s="12">
        <f t="shared" si="20"/>
        <v>-9.3554900676708144</v>
      </c>
    </row>
    <row r="1324" spans="1:8">
      <c r="A1324" s="5" t="s">
        <v>8466</v>
      </c>
      <c r="B1324" s="5" t="s">
        <v>8467</v>
      </c>
      <c r="C1324" s="5" t="s">
        <v>8468</v>
      </c>
      <c r="D1324" s="5" t="s">
        <v>2888</v>
      </c>
      <c r="E1324" s="10">
        <v>48.79</v>
      </c>
      <c r="F1324" s="11">
        <v>182.779</v>
      </c>
      <c r="G1324" s="10">
        <v>201.26</v>
      </c>
      <c r="H1324" s="12">
        <f t="shared" si="20"/>
        <v>-9.1826493093510866</v>
      </c>
    </row>
    <row r="1325" spans="1:8">
      <c r="A1325" s="5" t="s">
        <v>8469</v>
      </c>
      <c r="B1325" s="5" t="s">
        <v>8470</v>
      </c>
      <c r="C1325" s="5" t="s">
        <v>8471</v>
      </c>
      <c r="D1325" s="5" t="s">
        <v>2888</v>
      </c>
      <c r="E1325" s="10">
        <v>52</v>
      </c>
      <c r="F1325" s="11">
        <v>195.64099999999999</v>
      </c>
      <c r="G1325" s="10">
        <v>216.4</v>
      </c>
      <c r="H1325" s="12">
        <f t="shared" si="20"/>
        <v>-9.5928835489833713</v>
      </c>
    </row>
    <row r="1326" spans="1:8">
      <c r="A1326" s="5" t="s">
        <v>8472</v>
      </c>
      <c r="B1326" s="5" t="s">
        <v>8473</v>
      </c>
      <c r="C1326" s="5" t="s">
        <v>8474</v>
      </c>
      <c r="D1326" s="5" t="s">
        <v>2888</v>
      </c>
      <c r="E1326" s="10">
        <v>35.82</v>
      </c>
      <c r="F1326" s="11">
        <v>130.48099999999999</v>
      </c>
      <c r="G1326" s="10">
        <v>139.56</v>
      </c>
      <c r="H1326" s="12">
        <f t="shared" si="20"/>
        <v>-6.5054456864431121</v>
      </c>
    </row>
    <row r="1327" spans="1:8">
      <c r="A1327" s="5" t="s">
        <v>8475</v>
      </c>
      <c r="B1327" s="5" t="s">
        <v>8476</v>
      </c>
      <c r="C1327" s="5" t="s">
        <v>8477</v>
      </c>
      <c r="D1327" s="5" t="s">
        <v>2888</v>
      </c>
      <c r="E1327" s="10">
        <v>39.33</v>
      </c>
      <c r="F1327" s="11">
        <v>144.72300000000001</v>
      </c>
      <c r="G1327" s="10">
        <v>153.99</v>
      </c>
      <c r="H1327" s="12">
        <f t="shared" si="20"/>
        <v>-6.0179232417689432</v>
      </c>
    </row>
    <row r="1328" spans="1:8">
      <c r="A1328" s="5" t="s">
        <v>8478</v>
      </c>
      <c r="B1328" s="5" t="s">
        <v>8479</v>
      </c>
      <c r="C1328" s="5" t="s">
        <v>8480</v>
      </c>
      <c r="D1328" s="5" t="s">
        <v>2888</v>
      </c>
      <c r="E1328" s="10">
        <v>42.28</v>
      </c>
      <c r="F1328" s="11">
        <v>157.05500000000001</v>
      </c>
      <c r="G1328" s="10">
        <v>171.08</v>
      </c>
      <c r="H1328" s="12">
        <f t="shared" si="20"/>
        <v>-8.1979191021744242</v>
      </c>
    </row>
    <row r="1329" spans="1:8">
      <c r="A1329" s="5" t="s">
        <v>8481</v>
      </c>
      <c r="B1329" s="5" t="s">
        <v>8482</v>
      </c>
      <c r="C1329" s="5" t="s">
        <v>8483</v>
      </c>
      <c r="D1329" s="5" t="s">
        <v>2888</v>
      </c>
      <c r="E1329" s="10">
        <v>44.78</v>
      </c>
      <c r="F1329" s="11">
        <v>167.477</v>
      </c>
      <c r="G1329" s="10">
        <v>185.09</v>
      </c>
      <c r="H1329" s="12">
        <f t="shared" si="20"/>
        <v>-9.5159111783456698</v>
      </c>
    </row>
    <row r="1330" spans="1:8">
      <c r="A1330" s="5" t="s">
        <v>8484</v>
      </c>
      <c r="B1330" s="5" t="s">
        <v>8485</v>
      </c>
      <c r="C1330" s="5" t="s">
        <v>8486</v>
      </c>
      <c r="D1330" s="5" t="s">
        <v>2888</v>
      </c>
      <c r="E1330" s="10">
        <v>47.28</v>
      </c>
      <c r="F1330" s="11">
        <v>177.899</v>
      </c>
      <c r="G1330" s="10">
        <v>199.3</v>
      </c>
      <c r="H1330" s="12">
        <f t="shared" si="20"/>
        <v>-10.738083291520326</v>
      </c>
    </row>
    <row r="1331" spans="1:8">
      <c r="A1331" s="5" t="s">
        <v>8487</v>
      </c>
      <c r="B1331" s="5" t="s">
        <v>8488</v>
      </c>
      <c r="C1331" s="5" t="s">
        <v>8489</v>
      </c>
      <c r="D1331" s="5" t="s">
        <v>2888</v>
      </c>
      <c r="E1331" s="10">
        <v>50.79</v>
      </c>
      <c r="F1331" s="11">
        <v>192.14099999999999</v>
      </c>
      <c r="G1331" s="10">
        <v>216.2</v>
      </c>
      <c r="H1331" s="12">
        <f t="shared" si="20"/>
        <v>-11.128122109158186</v>
      </c>
    </row>
    <row r="1332" spans="1:8">
      <c r="A1332" s="5" t="s">
        <v>8490</v>
      </c>
      <c r="B1332" s="5" t="s">
        <v>8491</v>
      </c>
      <c r="C1332" s="5" t="s">
        <v>8492</v>
      </c>
      <c r="D1332" s="5" t="s">
        <v>2888</v>
      </c>
      <c r="E1332" s="10">
        <v>53.74</v>
      </c>
      <c r="F1332" s="11">
        <v>204.47300000000001</v>
      </c>
      <c r="G1332" s="10">
        <v>233.3</v>
      </c>
      <c r="H1332" s="12">
        <f t="shared" si="20"/>
        <v>-12.356193741963137</v>
      </c>
    </row>
    <row r="1333" spans="1:8">
      <c r="A1333" s="5" t="s">
        <v>8493</v>
      </c>
      <c r="B1333" s="5" t="s">
        <v>8494</v>
      </c>
      <c r="C1333" s="5" t="s">
        <v>8495</v>
      </c>
      <c r="D1333" s="5" t="s">
        <v>2888</v>
      </c>
      <c r="E1333" s="10">
        <v>38.520000000000003</v>
      </c>
      <c r="F1333" s="11">
        <v>140.583</v>
      </c>
      <c r="G1333" s="10">
        <v>151.19999999999999</v>
      </c>
      <c r="H1333" s="12">
        <f t="shared" si="20"/>
        <v>-7.0218253968253901</v>
      </c>
    </row>
    <row r="1334" spans="1:8">
      <c r="A1334" s="5" t="s">
        <v>8496</v>
      </c>
      <c r="B1334" s="5" t="s">
        <v>8497</v>
      </c>
      <c r="C1334" s="5" t="s">
        <v>8498</v>
      </c>
      <c r="D1334" s="5" t="s">
        <v>2888</v>
      </c>
      <c r="E1334" s="10">
        <v>41.77</v>
      </c>
      <c r="F1334" s="11">
        <v>154.29499999999999</v>
      </c>
      <c r="G1334" s="10">
        <v>167.27</v>
      </c>
      <c r="H1334" s="12">
        <f t="shared" si="20"/>
        <v>-7.7569199497818024</v>
      </c>
    </row>
    <row r="1335" spans="1:8">
      <c r="A1335" s="5" t="s">
        <v>8499</v>
      </c>
      <c r="B1335" s="5" t="s">
        <v>8500</v>
      </c>
      <c r="C1335" s="5" t="s">
        <v>8501</v>
      </c>
      <c r="D1335" s="5" t="s">
        <v>2888</v>
      </c>
      <c r="E1335" s="10">
        <v>44.46</v>
      </c>
      <c r="F1335" s="11">
        <v>166.09700000000001</v>
      </c>
      <c r="G1335" s="10">
        <v>183.24</v>
      </c>
      <c r="H1335" s="12">
        <f t="shared" si="20"/>
        <v>-9.3554900676708144</v>
      </c>
    </row>
    <row r="1336" spans="1:8">
      <c r="A1336" s="5" t="s">
        <v>8502</v>
      </c>
      <c r="B1336" s="5" t="s">
        <v>8503</v>
      </c>
      <c r="C1336" s="5" t="s">
        <v>8504</v>
      </c>
      <c r="D1336" s="5" t="s">
        <v>2888</v>
      </c>
      <c r="E1336" s="10">
        <v>47.28</v>
      </c>
      <c r="F1336" s="11">
        <v>177.899</v>
      </c>
      <c r="G1336" s="10">
        <v>199.3</v>
      </c>
      <c r="H1336" s="12">
        <f t="shared" si="20"/>
        <v>-10.738083291520326</v>
      </c>
    </row>
    <row r="1337" spans="1:8">
      <c r="A1337" s="5" t="s">
        <v>11242</v>
      </c>
      <c r="B1337" s="5" t="s">
        <v>11243</v>
      </c>
      <c r="C1337" s="5" t="s">
        <v>11244</v>
      </c>
      <c r="D1337" s="5" t="s">
        <v>2888</v>
      </c>
      <c r="E1337" s="10">
        <v>51.22</v>
      </c>
      <c r="F1337" s="11">
        <v>193.52099999999999</v>
      </c>
      <c r="G1337" s="10">
        <v>218.15</v>
      </c>
      <c r="H1337" s="12">
        <f t="shared" si="20"/>
        <v>-11.289938115975255</v>
      </c>
    </row>
    <row r="1338" spans="1:8">
      <c r="A1338" s="5" t="s">
        <v>11245</v>
      </c>
      <c r="B1338" s="5" t="s">
        <v>11246</v>
      </c>
      <c r="C1338" s="5" t="s">
        <v>11247</v>
      </c>
      <c r="D1338" s="5" t="s">
        <v>2888</v>
      </c>
      <c r="E1338" s="10">
        <v>54.47</v>
      </c>
      <c r="F1338" s="11">
        <v>207.233</v>
      </c>
      <c r="G1338" s="10">
        <v>237.11</v>
      </c>
      <c r="H1338" s="12">
        <f t="shared" si="20"/>
        <v>-12.600480789506982</v>
      </c>
    </row>
    <row r="1339" spans="1:8">
      <c r="A1339" s="5" t="s">
        <v>11248</v>
      </c>
      <c r="B1339" s="5" t="s">
        <v>11249</v>
      </c>
      <c r="C1339" s="5" t="s">
        <v>11250</v>
      </c>
      <c r="D1339" s="5" t="s">
        <v>2888</v>
      </c>
      <c r="E1339" s="10">
        <v>58.28</v>
      </c>
      <c r="F1339" s="11">
        <v>222.85499999999999</v>
      </c>
      <c r="G1339" s="10">
        <v>255.96</v>
      </c>
      <c r="H1339" s="12">
        <f t="shared" si="20"/>
        <v>-12.933661509610882</v>
      </c>
    </row>
    <row r="1340" spans="1:8">
      <c r="A1340" s="5" t="s">
        <v>11251</v>
      </c>
      <c r="B1340" s="5" t="s">
        <v>11252</v>
      </c>
      <c r="C1340" s="5" t="s">
        <v>11253</v>
      </c>
      <c r="D1340" s="5" t="s">
        <v>2888</v>
      </c>
      <c r="E1340" s="10">
        <v>39.49</v>
      </c>
      <c r="F1340" s="11">
        <v>144.95500000000001</v>
      </c>
      <c r="G1340" s="10">
        <v>153.78</v>
      </c>
      <c r="H1340" s="12">
        <f t="shared" si="20"/>
        <v>-5.7387176485888851</v>
      </c>
    </row>
    <row r="1341" spans="1:8">
      <c r="A1341" s="5" t="s">
        <v>11254</v>
      </c>
      <c r="B1341" s="5" t="s">
        <v>11255</v>
      </c>
      <c r="C1341" s="5" t="s">
        <v>11256</v>
      </c>
      <c r="D1341" s="5" t="s">
        <v>2888</v>
      </c>
      <c r="E1341" s="10">
        <v>44.14</v>
      </c>
      <c r="F1341" s="11">
        <v>163.86699999999999</v>
      </c>
      <c r="G1341" s="10">
        <v>177.57</v>
      </c>
      <c r="H1341" s="12">
        <f t="shared" si="20"/>
        <v>-7.7169566931351037</v>
      </c>
    </row>
    <row r="1342" spans="1:8">
      <c r="A1342" s="5" t="s">
        <v>11257</v>
      </c>
      <c r="B1342" s="5" t="s">
        <v>11258</v>
      </c>
      <c r="C1342" s="5" t="s">
        <v>11259</v>
      </c>
      <c r="D1342" s="5" t="s">
        <v>2888</v>
      </c>
      <c r="E1342" s="10">
        <v>48.79</v>
      </c>
      <c r="F1342" s="11">
        <v>182.779</v>
      </c>
      <c r="G1342" s="10">
        <v>201.26</v>
      </c>
      <c r="H1342" s="12">
        <f t="shared" si="20"/>
        <v>-9.1826493093510866</v>
      </c>
    </row>
    <row r="1343" spans="1:8">
      <c r="A1343" s="5" t="s">
        <v>11260</v>
      </c>
      <c r="B1343" s="5" t="s">
        <v>11261</v>
      </c>
      <c r="C1343" s="5" t="s">
        <v>11262</v>
      </c>
      <c r="D1343" s="5" t="s">
        <v>2888</v>
      </c>
      <c r="E1343" s="10">
        <v>50.79</v>
      </c>
      <c r="F1343" s="11">
        <v>192.14099999999999</v>
      </c>
      <c r="G1343" s="10">
        <v>216.2</v>
      </c>
      <c r="H1343" s="12">
        <f t="shared" si="20"/>
        <v>-11.128122109158186</v>
      </c>
    </row>
    <row r="1344" spans="1:8">
      <c r="A1344" s="5" t="s">
        <v>11263</v>
      </c>
      <c r="B1344" s="5" t="s">
        <v>11264</v>
      </c>
      <c r="C1344" s="5" t="s">
        <v>11265</v>
      </c>
      <c r="D1344" s="5" t="s">
        <v>2888</v>
      </c>
      <c r="E1344" s="10">
        <v>54.47</v>
      </c>
      <c r="F1344" s="11">
        <v>207.233</v>
      </c>
      <c r="G1344" s="10">
        <v>237.11</v>
      </c>
      <c r="H1344" s="12">
        <f t="shared" si="20"/>
        <v>-12.600480789506982</v>
      </c>
    </row>
    <row r="1345" spans="1:8">
      <c r="A1345" s="5" t="s">
        <v>11266</v>
      </c>
      <c r="B1345" s="5" t="s">
        <v>11267</v>
      </c>
      <c r="C1345" s="5" t="s">
        <v>11268</v>
      </c>
      <c r="D1345" s="5" t="s">
        <v>2888</v>
      </c>
      <c r="E1345" s="10">
        <v>58</v>
      </c>
      <c r="F1345" s="11">
        <v>222.32499999999999</v>
      </c>
      <c r="G1345" s="10">
        <v>257.91000000000003</v>
      </c>
      <c r="H1345" s="12">
        <f t="shared" si="20"/>
        <v>-13.797448722422564</v>
      </c>
    </row>
    <row r="1346" spans="1:8">
      <c r="A1346" s="5" t="s">
        <v>11269</v>
      </c>
      <c r="B1346" s="5" t="s">
        <v>11270</v>
      </c>
      <c r="C1346" s="5" t="s">
        <v>11271</v>
      </c>
      <c r="D1346" s="5" t="s">
        <v>2888</v>
      </c>
      <c r="E1346" s="10">
        <v>62.09</v>
      </c>
      <c r="F1346" s="11">
        <v>239.327</v>
      </c>
      <c r="G1346" s="10">
        <v>279.23</v>
      </c>
      <c r="H1346" s="12">
        <f t="shared" si="20"/>
        <v>-14.290369945922723</v>
      </c>
    </row>
    <row r="1347" spans="1:8">
      <c r="A1347" s="5" t="s">
        <v>11272</v>
      </c>
      <c r="B1347" s="5" t="s">
        <v>11273</v>
      </c>
      <c r="C1347" s="5" t="s">
        <v>11274</v>
      </c>
      <c r="D1347" s="5" t="s">
        <v>2888</v>
      </c>
      <c r="E1347" s="10">
        <v>41.02</v>
      </c>
      <c r="F1347" s="11">
        <v>151.23699999999999</v>
      </c>
      <c r="G1347" s="10">
        <v>165.52</v>
      </c>
      <c r="H1347" s="12">
        <f t="shared" si="20"/>
        <v>-8.6291686805219996</v>
      </c>
    </row>
    <row r="1348" spans="1:8">
      <c r="A1348" s="5" t="s">
        <v>11275</v>
      </c>
      <c r="B1348" s="5" t="s">
        <v>11276</v>
      </c>
      <c r="C1348" s="5" t="s">
        <v>11277</v>
      </c>
      <c r="D1348" s="5" t="s">
        <v>2888</v>
      </c>
      <c r="E1348" s="10">
        <v>45.95</v>
      </c>
      <c r="F1348" s="11">
        <v>171.529</v>
      </c>
      <c r="G1348" s="10">
        <v>187.87</v>
      </c>
      <c r="H1348" s="12">
        <f t="shared" si="20"/>
        <v>-8.6980358758716179</v>
      </c>
    </row>
    <row r="1349" spans="1:8">
      <c r="A1349" s="5" t="s">
        <v>11278</v>
      </c>
      <c r="B1349" s="5" t="s">
        <v>11279</v>
      </c>
      <c r="C1349" s="5" t="s">
        <v>11280</v>
      </c>
      <c r="D1349" s="5" t="s">
        <v>2888</v>
      </c>
      <c r="E1349" s="10">
        <v>52</v>
      </c>
      <c r="F1349" s="11">
        <v>195.64099999999999</v>
      </c>
      <c r="G1349" s="10">
        <v>216.4</v>
      </c>
      <c r="H1349" s="12">
        <f t="shared" ref="H1349:H1412" si="21">IF(E1349=0,0,(F1349-G1349)/G1349*100)</f>
        <v>-9.5928835489833713</v>
      </c>
    </row>
    <row r="1350" spans="1:8">
      <c r="A1350" s="5" t="s">
        <v>11281</v>
      </c>
      <c r="B1350" s="5" t="s">
        <v>11282</v>
      </c>
      <c r="C1350" s="5" t="s">
        <v>11283</v>
      </c>
      <c r="D1350" s="5" t="s">
        <v>2888</v>
      </c>
      <c r="E1350" s="10">
        <v>53.74</v>
      </c>
      <c r="F1350" s="11">
        <v>204.47300000000001</v>
      </c>
      <c r="G1350" s="10">
        <v>233.3</v>
      </c>
      <c r="H1350" s="12">
        <f t="shared" si="21"/>
        <v>-12.356193741963137</v>
      </c>
    </row>
    <row r="1351" spans="1:8">
      <c r="A1351" s="5" t="s">
        <v>11284</v>
      </c>
      <c r="B1351" s="5" t="s">
        <v>11285</v>
      </c>
      <c r="C1351" s="5" t="s">
        <v>11286</v>
      </c>
      <c r="D1351" s="5" t="s">
        <v>2888</v>
      </c>
      <c r="E1351" s="10">
        <v>58.28</v>
      </c>
      <c r="F1351" s="11">
        <v>222.85499999999999</v>
      </c>
      <c r="G1351" s="10">
        <v>255.96</v>
      </c>
      <c r="H1351" s="12">
        <f t="shared" si="21"/>
        <v>-12.933661509610882</v>
      </c>
    </row>
    <row r="1352" spans="1:8">
      <c r="A1352" s="5" t="s">
        <v>11287</v>
      </c>
      <c r="B1352" s="5" t="s">
        <v>11288</v>
      </c>
      <c r="C1352" s="5" t="s">
        <v>11289</v>
      </c>
      <c r="D1352" s="5" t="s">
        <v>2888</v>
      </c>
      <c r="E1352" s="10">
        <v>62.09</v>
      </c>
      <c r="F1352" s="11">
        <v>239.327</v>
      </c>
      <c r="G1352" s="10">
        <v>279.23</v>
      </c>
      <c r="H1352" s="12">
        <f t="shared" si="21"/>
        <v>-14.290369945922723</v>
      </c>
    </row>
    <row r="1353" spans="1:8">
      <c r="A1353" s="5" t="s">
        <v>11290</v>
      </c>
      <c r="B1353" s="5" t="s">
        <v>11291</v>
      </c>
      <c r="C1353" s="5" t="s">
        <v>11292</v>
      </c>
      <c r="D1353" s="5" t="s">
        <v>2888</v>
      </c>
      <c r="E1353" s="10">
        <v>66.459999999999994</v>
      </c>
      <c r="F1353" s="11">
        <v>257.709</v>
      </c>
      <c r="G1353" s="10">
        <v>301.69</v>
      </c>
      <c r="H1353" s="12">
        <f t="shared" si="21"/>
        <v>-14.578209420265834</v>
      </c>
    </row>
    <row r="1354" spans="1:8">
      <c r="A1354" s="5" t="s">
        <v>11293</v>
      </c>
      <c r="B1354" s="5" t="s">
        <v>11294</v>
      </c>
      <c r="C1354" s="5"/>
      <c r="D1354" s="5"/>
      <c r="E1354" s="10"/>
      <c r="F1354" s="11"/>
      <c r="G1354" s="10"/>
      <c r="H1354" s="12">
        <f t="shared" si="21"/>
        <v>0</v>
      </c>
    </row>
    <row r="1355" spans="1:8">
      <c r="A1355" s="5" t="s">
        <v>11295</v>
      </c>
      <c r="B1355" s="5" t="s">
        <v>11296</v>
      </c>
      <c r="C1355" s="5" t="s">
        <v>11297</v>
      </c>
      <c r="D1355" s="5" t="s">
        <v>2888</v>
      </c>
      <c r="E1355" s="10">
        <v>57.21</v>
      </c>
      <c r="F1355" s="11">
        <v>209.5</v>
      </c>
      <c r="G1355" s="10">
        <v>221.86</v>
      </c>
      <c r="H1355" s="12">
        <f t="shared" si="21"/>
        <v>-5.5710808618047478</v>
      </c>
    </row>
    <row r="1356" spans="1:8">
      <c r="A1356" s="5" t="s">
        <v>11298</v>
      </c>
      <c r="B1356" s="5" t="s">
        <v>11299</v>
      </c>
      <c r="C1356" s="5" t="s">
        <v>11300</v>
      </c>
      <c r="D1356" s="5" t="s">
        <v>2888</v>
      </c>
      <c r="E1356" s="10">
        <v>59.02</v>
      </c>
      <c r="F1356" s="11">
        <v>217.16200000000001</v>
      </c>
      <c r="G1356" s="10">
        <v>232.16</v>
      </c>
      <c r="H1356" s="12">
        <f t="shared" si="21"/>
        <v>-6.4601998621640204</v>
      </c>
    </row>
    <row r="1357" spans="1:8">
      <c r="A1357" s="5" t="s">
        <v>11301</v>
      </c>
      <c r="B1357" s="5" t="s">
        <v>11302</v>
      </c>
      <c r="C1357" s="5" t="s">
        <v>11303</v>
      </c>
      <c r="D1357" s="5" t="s">
        <v>2888</v>
      </c>
      <c r="E1357" s="10">
        <v>61.39</v>
      </c>
      <c r="F1357" s="11">
        <v>226.73400000000001</v>
      </c>
      <c r="G1357" s="10">
        <v>242.46</v>
      </c>
      <c r="H1357" s="12">
        <f t="shared" si="21"/>
        <v>-6.4860183122989357</v>
      </c>
    </row>
    <row r="1358" spans="1:8">
      <c r="A1358" s="5" t="s">
        <v>11304</v>
      </c>
      <c r="B1358" s="5" t="s">
        <v>11305</v>
      </c>
      <c r="C1358" s="5" t="s">
        <v>11306</v>
      </c>
      <c r="D1358" s="5" t="s">
        <v>2888</v>
      </c>
      <c r="E1358" s="10">
        <v>59.9</v>
      </c>
      <c r="F1358" s="11">
        <v>221.30199999999999</v>
      </c>
      <c r="G1358" s="10">
        <v>237.83</v>
      </c>
      <c r="H1358" s="12">
        <f t="shared" si="21"/>
        <v>-6.9495017449438752</v>
      </c>
    </row>
    <row r="1359" spans="1:8">
      <c r="A1359" s="5" t="s">
        <v>11307</v>
      </c>
      <c r="B1359" s="5" t="s">
        <v>11308</v>
      </c>
      <c r="C1359" s="5" t="s">
        <v>11309</v>
      </c>
      <c r="D1359" s="5" t="s">
        <v>2888</v>
      </c>
      <c r="E1359" s="10">
        <v>63.67</v>
      </c>
      <c r="F1359" s="11">
        <v>236.07400000000001</v>
      </c>
      <c r="G1359" s="10">
        <v>255.85</v>
      </c>
      <c r="H1359" s="12">
        <f t="shared" si="21"/>
        <v>-7.7295290209106833</v>
      </c>
    </row>
    <row r="1360" spans="1:8">
      <c r="A1360" s="5" t="s">
        <v>11310</v>
      </c>
      <c r="B1360" s="5" t="s">
        <v>11311</v>
      </c>
      <c r="C1360" s="5" t="s">
        <v>11312</v>
      </c>
      <c r="D1360" s="5" t="s">
        <v>2888</v>
      </c>
      <c r="E1360" s="10">
        <v>66.88</v>
      </c>
      <c r="F1360" s="11">
        <v>248.93600000000001</v>
      </c>
      <c r="G1360" s="10">
        <v>270.99</v>
      </c>
      <c r="H1360" s="12">
        <f t="shared" si="21"/>
        <v>-8.1383076866305046</v>
      </c>
    </row>
    <row r="1361" spans="1:8">
      <c r="A1361" s="5" t="s">
        <v>11313</v>
      </c>
      <c r="B1361" s="5" t="s">
        <v>11314</v>
      </c>
      <c r="C1361" s="5" t="s">
        <v>11315</v>
      </c>
      <c r="D1361" s="5" t="s">
        <v>2888</v>
      </c>
      <c r="E1361" s="10">
        <v>57.72</v>
      </c>
      <c r="F1361" s="11">
        <v>212.26</v>
      </c>
      <c r="G1361" s="10">
        <v>225.67</v>
      </c>
      <c r="H1361" s="12">
        <f t="shared" si="21"/>
        <v>-5.9423051358177856</v>
      </c>
    </row>
    <row r="1362" spans="1:8">
      <c r="A1362" s="5" t="s">
        <v>11316</v>
      </c>
      <c r="B1362" s="5" t="s">
        <v>11317</v>
      </c>
      <c r="C1362" s="5" t="s">
        <v>11318</v>
      </c>
      <c r="D1362" s="5" t="s">
        <v>2888</v>
      </c>
      <c r="E1362" s="10">
        <v>60.22</v>
      </c>
      <c r="F1362" s="11">
        <v>222.68199999999999</v>
      </c>
      <c r="G1362" s="10">
        <v>239.68</v>
      </c>
      <c r="H1362" s="12">
        <f t="shared" si="21"/>
        <v>-7.0919559412550139</v>
      </c>
    </row>
    <row r="1363" spans="1:8">
      <c r="A1363" s="5" t="s">
        <v>11319</v>
      </c>
      <c r="B1363" s="5" t="s">
        <v>11320</v>
      </c>
      <c r="C1363" s="5" t="s">
        <v>11321</v>
      </c>
      <c r="D1363" s="5" t="s">
        <v>2888</v>
      </c>
      <c r="E1363" s="10">
        <v>62.72</v>
      </c>
      <c r="F1363" s="11">
        <v>233.10400000000001</v>
      </c>
      <c r="G1363" s="10">
        <v>253.9</v>
      </c>
      <c r="H1363" s="12">
        <f t="shared" si="21"/>
        <v>-8.1906262307995252</v>
      </c>
    </row>
    <row r="1364" spans="1:8">
      <c r="A1364" s="5" t="s">
        <v>11322</v>
      </c>
      <c r="B1364" s="5" t="s">
        <v>11323</v>
      </c>
      <c r="C1364" s="5" t="s">
        <v>11324</v>
      </c>
      <c r="D1364" s="5" t="s">
        <v>2888</v>
      </c>
      <c r="E1364" s="10">
        <v>65.67</v>
      </c>
      <c r="F1364" s="11">
        <v>245.43600000000001</v>
      </c>
      <c r="G1364" s="10">
        <v>270.79000000000002</v>
      </c>
      <c r="H1364" s="12">
        <f t="shared" si="21"/>
        <v>-9.3629749990767799</v>
      </c>
    </row>
    <row r="1365" spans="1:8">
      <c r="A1365" s="5" t="s">
        <v>11325</v>
      </c>
      <c r="B1365" s="5" t="s">
        <v>11326</v>
      </c>
      <c r="C1365" s="5" t="s">
        <v>11327</v>
      </c>
      <c r="D1365" s="5" t="s">
        <v>2888</v>
      </c>
      <c r="E1365" s="10">
        <v>69.180000000000007</v>
      </c>
      <c r="F1365" s="11">
        <v>259.678</v>
      </c>
      <c r="G1365" s="10">
        <v>287.88</v>
      </c>
      <c r="H1365" s="12">
        <f t="shared" si="21"/>
        <v>-9.7964429623454219</v>
      </c>
    </row>
    <row r="1366" spans="1:8">
      <c r="A1366" s="5" t="s">
        <v>11328</v>
      </c>
      <c r="B1366" s="5" t="s">
        <v>11329</v>
      </c>
      <c r="C1366" s="5" t="s">
        <v>11330</v>
      </c>
      <c r="D1366" s="5" t="s">
        <v>2888</v>
      </c>
      <c r="E1366" s="10">
        <v>59.9</v>
      </c>
      <c r="F1366" s="11">
        <v>221.30199999999999</v>
      </c>
      <c r="G1366" s="10">
        <v>237.83</v>
      </c>
      <c r="H1366" s="12">
        <f t="shared" si="21"/>
        <v>-6.9495017449438752</v>
      </c>
    </row>
    <row r="1367" spans="1:8">
      <c r="A1367" s="5" t="s">
        <v>11331</v>
      </c>
      <c r="B1367" s="5" t="s">
        <v>11332</v>
      </c>
      <c r="C1367" s="5" t="s">
        <v>11333</v>
      </c>
      <c r="D1367" s="5" t="s">
        <v>2888</v>
      </c>
      <c r="E1367" s="10">
        <v>62.72</v>
      </c>
      <c r="F1367" s="11">
        <v>233.10400000000001</v>
      </c>
      <c r="G1367" s="10">
        <v>253.9</v>
      </c>
      <c r="H1367" s="12">
        <f t="shared" si="21"/>
        <v>-8.1906262307995252</v>
      </c>
    </row>
    <row r="1368" spans="1:8">
      <c r="A1368" s="5" t="s">
        <v>11334</v>
      </c>
      <c r="B1368" s="5" t="s">
        <v>11335</v>
      </c>
      <c r="C1368" s="5" t="s">
        <v>11336</v>
      </c>
      <c r="D1368" s="5" t="s">
        <v>2888</v>
      </c>
      <c r="E1368" s="10">
        <v>66.66</v>
      </c>
      <c r="F1368" s="11">
        <v>248.726</v>
      </c>
      <c r="G1368" s="10">
        <v>272.74</v>
      </c>
      <c r="H1368" s="12">
        <f t="shared" si="21"/>
        <v>-8.8047224462858438</v>
      </c>
    </row>
    <row r="1369" spans="1:8">
      <c r="A1369" s="5" t="s">
        <v>11337</v>
      </c>
      <c r="B1369" s="5" t="s">
        <v>11338</v>
      </c>
      <c r="C1369" s="5" t="s">
        <v>11339</v>
      </c>
      <c r="D1369" s="5" t="s">
        <v>2888</v>
      </c>
      <c r="E1369" s="10">
        <v>69.91</v>
      </c>
      <c r="F1369" s="11">
        <v>262.43799999999999</v>
      </c>
      <c r="G1369" s="10">
        <v>291.7</v>
      </c>
      <c r="H1369" s="12">
        <f t="shared" si="21"/>
        <v>-10.03153925265684</v>
      </c>
    </row>
    <row r="1370" spans="1:8">
      <c r="A1370" s="5" t="s">
        <v>11340</v>
      </c>
      <c r="B1370" s="5" t="s">
        <v>11341</v>
      </c>
      <c r="C1370" s="5" t="s">
        <v>11342</v>
      </c>
      <c r="D1370" s="5" t="s">
        <v>2888</v>
      </c>
      <c r="E1370" s="10">
        <v>73.72</v>
      </c>
      <c r="F1370" s="11">
        <v>278.06</v>
      </c>
      <c r="G1370" s="10">
        <v>310.54000000000002</v>
      </c>
      <c r="H1370" s="12">
        <f t="shared" si="21"/>
        <v>-10.459200103046312</v>
      </c>
    </row>
    <row r="1371" spans="1:8">
      <c r="A1371" s="5" t="s">
        <v>11343</v>
      </c>
      <c r="B1371" s="5" t="s">
        <v>11344</v>
      </c>
      <c r="C1371" s="5" t="s">
        <v>11345</v>
      </c>
      <c r="D1371" s="5" t="s">
        <v>2888</v>
      </c>
      <c r="E1371" s="10">
        <v>63.67</v>
      </c>
      <c r="F1371" s="11">
        <v>236.07400000000001</v>
      </c>
      <c r="G1371" s="10">
        <v>255.85</v>
      </c>
      <c r="H1371" s="12">
        <f t="shared" si="21"/>
        <v>-7.7295290209106833</v>
      </c>
    </row>
    <row r="1372" spans="1:8">
      <c r="A1372" s="5" t="s">
        <v>11346</v>
      </c>
      <c r="B1372" s="5" t="s">
        <v>11347</v>
      </c>
      <c r="C1372" s="5" t="s">
        <v>11348</v>
      </c>
      <c r="D1372" s="5" t="s">
        <v>2888</v>
      </c>
      <c r="E1372" s="10">
        <v>65.67</v>
      </c>
      <c r="F1372" s="11">
        <v>245.43600000000001</v>
      </c>
      <c r="G1372" s="10">
        <v>270.79000000000002</v>
      </c>
      <c r="H1372" s="12">
        <f t="shared" si="21"/>
        <v>-9.3629749990767799</v>
      </c>
    </row>
    <row r="1373" spans="1:8">
      <c r="A1373" s="5" t="s">
        <v>11349</v>
      </c>
      <c r="B1373" s="5" t="s">
        <v>11350</v>
      </c>
      <c r="C1373" s="5" t="s">
        <v>11351</v>
      </c>
      <c r="D1373" s="5" t="s">
        <v>2888</v>
      </c>
      <c r="E1373" s="10">
        <v>69.91</v>
      </c>
      <c r="F1373" s="11">
        <v>262.43799999999999</v>
      </c>
      <c r="G1373" s="10">
        <v>291.7</v>
      </c>
      <c r="H1373" s="12">
        <f t="shared" si="21"/>
        <v>-10.03153925265684</v>
      </c>
    </row>
    <row r="1374" spans="1:8">
      <c r="A1374" s="5" t="s">
        <v>11352</v>
      </c>
      <c r="B1374" s="5" t="s">
        <v>11353</v>
      </c>
      <c r="C1374" s="5" t="s">
        <v>11354</v>
      </c>
      <c r="D1374" s="5" t="s">
        <v>2888</v>
      </c>
      <c r="E1374" s="10">
        <v>73.44</v>
      </c>
      <c r="F1374" s="11">
        <v>277.52999999999997</v>
      </c>
      <c r="G1374" s="10">
        <v>312.5</v>
      </c>
      <c r="H1374" s="12">
        <f t="shared" si="21"/>
        <v>-11.190400000000009</v>
      </c>
    </row>
    <row r="1375" spans="1:8">
      <c r="A1375" s="5" t="s">
        <v>11355</v>
      </c>
      <c r="B1375" s="5" t="s">
        <v>11356</v>
      </c>
      <c r="C1375" s="5" t="s">
        <v>11357</v>
      </c>
      <c r="D1375" s="5" t="s">
        <v>2888</v>
      </c>
      <c r="E1375" s="10">
        <v>77.53</v>
      </c>
      <c r="F1375" s="11">
        <v>294.53199999999998</v>
      </c>
      <c r="G1375" s="10">
        <v>333.82</v>
      </c>
      <c r="H1375" s="12">
        <f t="shared" si="21"/>
        <v>-11.76921694326284</v>
      </c>
    </row>
    <row r="1376" spans="1:8">
      <c r="A1376" s="5" t="s">
        <v>11358</v>
      </c>
      <c r="B1376" s="5" t="s">
        <v>11359</v>
      </c>
      <c r="C1376" s="5" t="s">
        <v>11360</v>
      </c>
      <c r="D1376" s="5" t="s">
        <v>2888</v>
      </c>
      <c r="E1376" s="10">
        <v>66.88</v>
      </c>
      <c r="F1376" s="11">
        <v>248.93600000000001</v>
      </c>
      <c r="G1376" s="10">
        <v>270.99</v>
      </c>
      <c r="H1376" s="12">
        <f t="shared" si="21"/>
        <v>-8.1383076866305046</v>
      </c>
    </row>
    <row r="1377" spans="1:8">
      <c r="A1377" s="5" t="s">
        <v>11361</v>
      </c>
      <c r="B1377" s="5" t="s">
        <v>11362</v>
      </c>
      <c r="C1377" s="5" t="s">
        <v>11363</v>
      </c>
      <c r="D1377" s="5" t="s">
        <v>2888</v>
      </c>
      <c r="E1377" s="10">
        <v>69.180000000000007</v>
      </c>
      <c r="F1377" s="11">
        <v>259.678</v>
      </c>
      <c r="G1377" s="10">
        <v>287.88</v>
      </c>
      <c r="H1377" s="12">
        <f t="shared" si="21"/>
        <v>-9.7964429623454219</v>
      </c>
    </row>
    <row r="1378" spans="1:8">
      <c r="A1378" s="5" t="s">
        <v>11364</v>
      </c>
      <c r="B1378" s="5" t="s">
        <v>11365</v>
      </c>
      <c r="C1378" s="5" t="s">
        <v>11366</v>
      </c>
      <c r="D1378" s="5" t="s">
        <v>2888</v>
      </c>
      <c r="E1378" s="10">
        <v>73.72</v>
      </c>
      <c r="F1378" s="11">
        <v>278.06</v>
      </c>
      <c r="G1378" s="10">
        <v>310.54000000000002</v>
      </c>
      <c r="H1378" s="12">
        <f t="shared" si="21"/>
        <v>-10.459200103046312</v>
      </c>
    </row>
    <row r="1379" spans="1:8">
      <c r="A1379" s="5" t="s">
        <v>11367</v>
      </c>
      <c r="B1379" s="5" t="s">
        <v>11368</v>
      </c>
      <c r="C1379" s="5" t="s">
        <v>11369</v>
      </c>
      <c r="D1379" s="5" t="s">
        <v>2888</v>
      </c>
      <c r="E1379" s="10">
        <v>77.53</v>
      </c>
      <c r="F1379" s="11">
        <v>294.53199999999998</v>
      </c>
      <c r="G1379" s="10">
        <v>333.82</v>
      </c>
      <c r="H1379" s="12">
        <f t="shared" si="21"/>
        <v>-11.76921694326284</v>
      </c>
    </row>
    <row r="1380" spans="1:8">
      <c r="A1380" s="5" t="s">
        <v>11370</v>
      </c>
      <c r="B1380" s="5" t="s">
        <v>11371</v>
      </c>
      <c r="C1380" s="5" t="s">
        <v>11372</v>
      </c>
      <c r="D1380" s="5" t="s">
        <v>2888</v>
      </c>
      <c r="E1380" s="10">
        <v>81.34</v>
      </c>
      <c r="F1380" s="11">
        <v>311.00400000000002</v>
      </c>
      <c r="G1380" s="10">
        <v>356.28</v>
      </c>
      <c r="H1380" s="12">
        <f t="shared" si="21"/>
        <v>-12.707982485685404</v>
      </c>
    </row>
    <row r="1381" spans="1:8">
      <c r="A1381" s="5" t="s">
        <v>11373</v>
      </c>
      <c r="B1381" s="5" t="s">
        <v>11374</v>
      </c>
      <c r="C1381" s="5"/>
      <c r="D1381" s="5"/>
      <c r="E1381" s="10"/>
      <c r="F1381" s="11"/>
      <c r="G1381" s="10"/>
      <c r="H1381" s="12">
        <f t="shared" si="21"/>
        <v>0</v>
      </c>
    </row>
    <row r="1382" spans="1:8">
      <c r="A1382" s="5" t="s">
        <v>7397</v>
      </c>
      <c r="B1382" s="5" t="s">
        <v>11375</v>
      </c>
      <c r="C1382" s="5" t="s">
        <v>7396</v>
      </c>
      <c r="D1382" s="5" t="s">
        <v>2888</v>
      </c>
      <c r="E1382" s="10">
        <v>40.590000000000003</v>
      </c>
      <c r="F1382" s="11">
        <v>148.15</v>
      </c>
      <c r="G1382" s="10">
        <v>161.09</v>
      </c>
      <c r="H1382" s="12">
        <f t="shared" si="21"/>
        <v>-8.03277670867217</v>
      </c>
    </row>
    <row r="1383" spans="1:8">
      <c r="A1383" s="5" t="s">
        <v>11376</v>
      </c>
      <c r="B1383" s="5" t="s">
        <v>11377</v>
      </c>
      <c r="C1383" s="5" t="s">
        <v>11378</v>
      </c>
      <c r="D1383" s="5" t="s">
        <v>2888</v>
      </c>
      <c r="E1383" s="10">
        <v>42.4</v>
      </c>
      <c r="F1383" s="11">
        <v>155.81200000000001</v>
      </c>
      <c r="G1383" s="10">
        <v>171.39</v>
      </c>
      <c r="H1383" s="12">
        <f t="shared" si="21"/>
        <v>-9.0892117393079968</v>
      </c>
    </row>
    <row r="1384" spans="1:8">
      <c r="A1384" s="5" t="s">
        <v>11379</v>
      </c>
      <c r="B1384" s="5" t="s">
        <v>11380</v>
      </c>
      <c r="C1384" s="5" t="s">
        <v>11381</v>
      </c>
      <c r="D1384" s="5" t="s">
        <v>2888</v>
      </c>
      <c r="E1384" s="10">
        <v>44.77</v>
      </c>
      <c r="F1384" s="11">
        <v>165.38399999999999</v>
      </c>
      <c r="G1384" s="10">
        <v>181.69</v>
      </c>
      <c r="H1384" s="12">
        <f t="shared" si="21"/>
        <v>-8.9746271121140477</v>
      </c>
    </row>
    <row r="1385" spans="1:8">
      <c r="A1385" s="5" t="s">
        <v>11382</v>
      </c>
      <c r="B1385" s="5" t="s">
        <v>11383</v>
      </c>
      <c r="C1385" s="5" t="s">
        <v>11384</v>
      </c>
      <c r="D1385" s="5" t="s">
        <v>2888</v>
      </c>
      <c r="E1385" s="10">
        <v>43.28</v>
      </c>
      <c r="F1385" s="11">
        <v>159.952</v>
      </c>
      <c r="G1385" s="10">
        <v>177.06</v>
      </c>
      <c r="H1385" s="12">
        <f t="shared" si="21"/>
        <v>-9.6622613803230557</v>
      </c>
    </row>
    <row r="1386" spans="1:8">
      <c r="A1386" s="5" t="s">
        <v>11385</v>
      </c>
      <c r="B1386" s="5" t="s">
        <v>11386</v>
      </c>
      <c r="C1386" s="5" t="s">
        <v>11387</v>
      </c>
      <c r="D1386" s="5" t="s">
        <v>2888</v>
      </c>
      <c r="E1386" s="10">
        <v>47.61</v>
      </c>
      <c r="F1386" s="11">
        <v>176.63399999999999</v>
      </c>
      <c r="G1386" s="10">
        <v>195.08</v>
      </c>
      <c r="H1386" s="12">
        <f t="shared" si="21"/>
        <v>-9.4556079557104908</v>
      </c>
    </row>
    <row r="1387" spans="1:8">
      <c r="A1387" s="5" t="s">
        <v>11388</v>
      </c>
      <c r="B1387" s="5" t="s">
        <v>11389</v>
      </c>
      <c r="C1387" s="5" t="s">
        <v>11390</v>
      </c>
      <c r="D1387" s="5" t="s">
        <v>2888</v>
      </c>
      <c r="E1387" s="10">
        <v>50.26</v>
      </c>
      <c r="F1387" s="11">
        <v>187.58600000000001</v>
      </c>
      <c r="G1387" s="10">
        <v>210.22</v>
      </c>
      <c r="H1387" s="12">
        <f t="shared" si="21"/>
        <v>-10.766815716868036</v>
      </c>
    </row>
    <row r="1388" spans="1:8">
      <c r="A1388" s="5" t="s">
        <v>11391</v>
      </c>
      <c r="B1388" s="5" t="s">
        <v>11392</v>
      </c>
      <c r="C1388" s="5" t="s">
        <v>11393</v>
      </c>
      <c r="D1388" s="5" t="s">
        <v>2888</v>
      </c>
      <c r="E1388" s="10">
        <v>34.64</v>
      </c>
      <c r="F1388" s="11">
        <v>124.336</v>
      </c>
      <c r="G1388" s="10">
        <v>133.38</v>
      </c>
      <c r="H1388" s="12">
        <f t="shared" si="21"/>
        <v>-6.780626780626779</v>
      </c>
    </row>
    <row r="1389" spans="1:8">
      <c r="A1389" s="5" t="s">
        <v>11394</v>
      </c>
      <c r="B1389" s="5" t="s">
        <v>11395</v>
      </c>
      <c r="C1389" s="5" t="s">
        <v>11396</v>
      </c>
      <c r="D1389" s="5" t="s">
        <v>2888</v>
      </c>
      <c r="E1389" s="10">
        <v>37.590000000000003</v>
      </c>
      <c r="F1389" s="11">
        <v>136.66800000000001</v>
      </c>
      <c r="G1389" s="10">
        <v>147.80000000000001</v>
      </c>
      <c r="H1389" s="12">
        <f t="shared" si="21"/>
        <v>-7.5317997293640087</v>
      </c>
    </row>
    <row r="1390" spans="1:8">
      <c r="A1390" s="5" t="s">
        <v>11397</v>
      </c>
      <c r="B1390" s="5" t="s">
        <v>11398</v>
      </c>
      <c r="C1390" s="5" t="s">
        <v>11399</v>
      </c>
      <c r="D1390" s="5" t="s">
        <v>2888</v>
      </c>
      <c r="E1390" s="10">
        <v>41.1</v>
      </c>
      <c r="F1390" s="11">
        <v>150.91</v>
      </c>
      <c r="G1390" s="10">
        <v>164.9</v>
      </c>
      <c r="H1390" s="12">
        <f t="shared" si="21"/>
        <v>-8.4839296543359666</v>
      </c>
    </row>
    <row r="1391" spans="1:8">
      <c r="A1391" s="5" t="s">
        <v>11400</v>
      </c>
      <c r="B1391" s="5" t="s">
        <v>11401</v>
      </c>
      <c r="C1391" s="5" t="s">
        <v>11402</v>
      </c>
      <c r="D1391" s="5" t="s">
        <v>2888</v>
      </c>
      <c r="E1391" s="10">
        <v>43.6</v>
      </c>
      <c r="F1391" s="11">
        <v>161.33199999999999</v>
      </c>
      <c r="G1391" s="10">
        <v>178.91</v>
      </c>
      <c r="H1391" s="12">
        <f t="shared" si="21"/>
        <v>-9.8250517019730612</v>
      </c>
    </row>
    <row r="1392" spans="1:8">
      <c r="A1392" s="5" t="s">
        <v>11403</v>
      </c>
      <c r="B1392" s="5" t="s">
        <v>11404</v>
      </c>
      <c r="C1392" s="5" t="s">
        <v>11405</v>
      </c>
      <c r="D1392" s="5" t="s">
        <v>2888</v>
      </c>
      <c r="E1392" s="10">
        <v>46.1</v>
      </c>
      <c r="F1392" s="11">
        <v>171.75399999999999</v>
      </c>
      <c r="G1392" s="10">
        <v>193.12</v>
      </c>
      <c r="H1392" s="12">
        <f t="shared" si="21"/>
        <v>-11.063587406793712</v>
      </c>
    </row>
    <row r="1393" spans="1:8">
      <c r="A1393" s="5" t="s">
        <v>11406</v>
      </c>
      <c r="B1393" s="5" t="s">
        <v>11407</v>
      </c>
      <c r="C1393" s="5" t="s">
        <v>11408</v>
      </c>
      <c r="D1393" s="5" t="s">
        <v>2888</v>
      </c>
      <c r="E1393" s="10">
        <v>49.61</v>
      </c>
      <c r="F1393" s="11">
        <v>185.99600000000001</v>
      </c>
      <c r="G1393" s="10">
        <v>210.02</v>
      </c>
      <c r="H1393" s="12">
        <f t="shared" si="21"/>
        <v>-11.438910579944766</v>
      </c>
    </row>
    <row r="1394" spans="1:8">
      <c r="A1394" s="5" t="s">
        <v>11409</v>
      </c>
      <c r="B1394" s="5" t="s">
        <v>11410</v>
      </c>
      <c r="C1394" s="5" t="s">
        <v>11411</v>
      </c>
      <c r="D1394" s="5" t="s">
        <v>2888</v>
      </c>
      <c r="E1394" s="10">
        <v>52.56</v>
      </c>
      <c r="F1394" s="11">
        <v>198.328</v>
      </c>
      <c r="G1394" s="10">
        <v>227.12</v>
      </c>
      <c r="H1394" s="12">
        <f t="shared" si="21"/>
        <v>-12.676998943289892</v>
      </c>
    </row>
    <row r="1395" spans="1:8">
      <c r="A1395" s="5" t="s">
        <v>11412</v>
      </c>
      <c r="B1395" s="5" t="s">
        <v>11413</v>
      </c>
      <c r="C1395" s="5" t="s">
        <v>11414</v>
      </c>
      <c r="D1395" s="5" t="s">
        <v>2888</v>
      </c>
      <c r="E1395" s="10">
        <v>37.340000000000003</v>
      </c>
      <c r="F1395" s="11">
        <v>134.43799999999999</v>
      </c>
      <c r="G1395" s="10">
        <v>145.02000000000001</v>
      </c>
      <c r="H1395" s="12">
        <f t="shared" si="21"/>
        <v>-7.2969245621293766</v>
      </c>
    </row>
    <row r="1396" spans="1:8">
      <c r="A1396" s="5" t="s">
        <v>11415</v>
      </c>
      <c r="B1396" s="5" t="s">
        <v>11416</v>
      </c>
      <c r="C1396" s="5" t="s">
        <v>11417</v>
      </c>
      <c r="D1396" s="5" t="s">
        <v>2888</v>
      </c>
      <c r="E1396" s="10">
        <v>40.590000000000003</v>
      </c>
      <c r="F1396" s="11">
        <v>148.15</v>
      </c>
      <c r="G1396" s="10">
        <v>161.09</v>
      </c>
      <c r="H1396" s="12">
        <f t="shared" si="21"/>
        <v>-8.03277670867217</v>
      </c>
    </row>
    <row r="1397" spans="1:8">
      <c r="A1397" s="5" t="s">
        <v>11418</v>
      </c>
      <c r="B1397" s="5" t="s">
        <v>11419</v>
      </c>
      <c r="C1397" s="5" t="s">
        <v>11420</v>
      </c>
      <c r="D1397" s="5" t="s">
        <v>2888</v>
      </c>
      <c r="E1397" s="10">
        <v>43.28</v>
      </c>
      <c r="F1397" s="11">
        <v>159.952</v>
      </c>
      <c r="G1397" s="10">
        <v>177.06</v>
      </c>
      <c r="H1397" s="12">
        <f t="shared" si="21"/>
        <v>-9.6622613803230557</v>
      </c>
    </row>
    <row r="1398" spans="1:8">
      <c r="A1398" s="5" t="s">
        <v>11421</v>
      </c>
      <c r="B1398" s="5" t="s">
        <v>11422</v>
      </c>
      <c r="C1398" s="5" t="s">
        <v>11423</v>
      </c>
      <c r="D1398" s="5" t="s">
        <v>2888</v>
      </c>
      <c r="E1398" s="10">
        <v>46.1</v>
      </c>
      <c r="F1398" s="11">
        <v>171.75399999999999</v>
      </c>
      <c r="G1398" s="10">
        <v>193.12</v>
      </c>
      <c r="H1398" s="12">
        <f t="shared" si="21"/>
        <v>-11.063587406793712</v>
      </c>
    </row>
    <row r="1399" spans="1:8">
      <c r="A1399" s="5" t="s">
        <v>11424</v>
      </c>
      <c r="B1399" s="5" t="s">
        <v>11425</v>
      </c>
      <c r="C1399" s="5" t="s">
        <v>11426</v>
      </c>
      <c r="D1399" s="5" t="s">
        <v>2888</v>
      </c>
      <c r="E1399" s="10">
        <v>50.04</v>
      </c>
      <c r="F1399" s="11">
        <v>187.376</v>
      </c>
      <c r="G1399" s="10">
        <v>211.97</v>
      </c>
      <c r="H1399" s="12">
        <f t="shared" si="21"/>
        <v>-11.602585271500681</v>
      </c>
    </row>
    <row r="1400" spans="1:8">
      <c r="A1400" s="5" t="s">
        <v>11427</v>
      </c>
      <c r="B1400" s="5" t="s">
        <v>11428</v>
      </c>
      <c r="C1400" s="5" t="s">
        <v>11429</v>
      </c>
      <c r="D1400" s="5" t="s">
        <v>2888</v>
      </c>
      <c r="E1400" s="10">
        <v>53.29</v>
      </c>
      <c r="F1400" s="11">
        <v>201.08799999999999</v>
      </c>
      <c r="G1400" s="10">
        <v>230.93</v>
      </c>
      <c r="H1400" s="12">
        <f t="shared" si="21"/>
        <v>-12.922530636989569</v>
      </c>
    </row>
    <row r="1401" spans="1:8">
      <c r="A1401" s="5" t="s">
        <v>11430</v>
      </c>
      <c r="B1401" s="5" t="s">
        <v>11431</v>
      </c>
      <c r="C1401" s="5" t="s">
        <v>11432</v>
      </c>
      <c r="D1401" s="5" t="s">
        <v>2888</v>
      </c>
      <c r="E1401" s="10">
        <v>57.1</v>
      </c>
      <c r="F1401" s="11">
        <v>216.71</v>
      </c>
      <c r="G1401" s="10">
        <v>249.78</v>
      </c>
      <c r="H1401" s="12">
        <f t="shared" si="21"/>
        <v>-13.239650892785647</v>
      </c>
    </row>
    <row r="1402" spans="1:8">
      <c r="A1402" s="5" t="s">
        <v>11433</v>
      </c>
      <c r="B1402" s="5" t="s">
        <v>11434</v>
      </c>
      <c r="C1402" s="5" t="s">
        <v>11435</v>
      </c>
      <c r="D1402" s="5" t="s">
        <v>2888</v>
      </c>
      <c r="E1402" s="10">
        <v>37.75</v>
      </c>
      <c r="F1402" s="11">
        <v>136.9</v>
      </c>
      <c r="G1402" s="10">
        <v>147.6</v>
      </c>
      <c r="H1402" s="12">
        <f t="shared" si="21"/>
        <v>-7.2493224932249243</v>
      </c>
    </row>
    <row r="1403" spans="1:8">
      <c r="A1403" s="5" t="s">
        <v>11436</v>
      </c>
      <c r="B1403" s="5" t="s">
        <v>11437</v>
      </c>
      <c r="C1403" s="5" t="s">
        <v>11438</v>
      </c>
      <c r="D1403" s="5" t="s">
        <v>2888</v>
      </c>
      <c r="E1403" s="10">
        <v>42.4</v>
      </c>
      <c r="F1403" s="11">
        <v>155.81200000000001</v>
      </c>
      <c r="G1403" s="10">
        <v>171.39</v>
      </c>
      <c r="H1403" s="12">
        <f t="shared" si="21"/>
        <v>-9.0892117393079968</v>
      </c>
    </row>
    <row r="1404" spans="1:8">
      <c r="A1404" s="5" t="s">
        <v>11439</v>
      </c>
      <c r="B1404" s="5" t="s">
        <v>11440</v>
      </c>
      <c r="C1404" s="5" t="s">
        <v>11441</v>
      </c>
      <c r="D1404" s="5" t="s">
        <v>2888</v>
      </c>
      <c r="E1404" s="10">
        <v>47.61</v>
      </c>
      <c r="F1404" s="11">
        <v>176.63399999999999</v>
      </c>
      <c r="G1404" s="10">
        <v>195.08</v>
      </c>
      <c r="H1404" s="12">
        <f t="shared" si="21"/>
        <v>-9.4556079557104908</v>
      </c>
    </row>
    <row r="1405" spans="1:8">
      <c r="A1405" s="5" t="s">
        <v>11442</v>
      </c>
      <c r="B1405" s="5" t="s">
        <v>11443</v>
      </c>
      <c r="C1405" s="5" t="s">
        <v>11444</v>
      </c>
      <c r="D1405" s="5" t="s">
        <v>2888</v>
      </c>
      <c r="E1405" s="10">
        <v>49.61</v>
      </c>
      <c r="F1405" s="11">
        <v>185.99600000000001</v>
      </c>
      <c r="G1405" s="10">
        <v>210.02</v>
      </c>
      <c r="H1405" s="12">
        <f t="shared" si="21"/>
        <v>-11.438910579944766</v>
      </c>
    </row>
    <row r="1406" spans="1:8">
      <c r="A1406" s="5" t="s">
        <v>11445</v>
      </c>
      <c r="B1406" s="5" t="s">
        <v>11446</v>
      </c>
      <c r="C1406" s="5" t="s">
        <v>11447</v>
      </c>
      <c r="D1406" s="5" t="s">
        <v>2888</v>
      </c>
      <c r="E1406" s="10">
        <v>53.29</v>
      </c>
      <c r="F1406" s="11">
        <v>201.08799999999999</v>
      </c>
      <c r="G1406" s="10">
        <v>230.93</v>
      </c>
      <c r="H1406" s="12">
        <f t="shared" si="21"/>
        <v>-12.922530636989569</v>
      </c>
    </row>
    <row r="1407" spans="1:8">
      <c r="A1407" s="5" t="s">
        <v>11448</v>
      </c>
      <c r="B1407" s="5" t="s">
        <v>11449</v>
      </c>
      <c r="C1407" s="5" t="s">
        <v>11450</v>
      </c>
      <c r="D1407" s="5" t="s">
        <v>2888</v>
      </c>
      <c r="E1407" s="10">
        <v>57.38</v>
      </c>
      <c r="F1407" s="11">
        <v>218.09</v>
      </c>
      <c r="G1407" s="10">
        <v>251.73</v>
      </c>
      <c r="H1407" s="12">
        <f t="shared" si="21"/>
        <v>-13.363524411075353</v>
      </c>
    </row>
    <row r="1408" spans="1:8">
      <c r="A1408" s="5" t="s">
        <v>11451</v>
      </c>
      <c r="B1408" s="5" t="s">
        <v>11452</v>
      </c>
      <c r="C1408" s="5" t="s">
        <v>11453</v>
      </c>
      <c r="D1408" s="5" t="s">
        <v>2888</v>
      </c>
      <c r="E1408" s="10">
        <v>60.91</v>
      </c>
      <c r="F1408" s="11">
        <v>233.18199999999999</v>
      </c>
      <c r="G1408" s="10">
        <v>273.05</v>
      </c>
      <c r="H1408" s="12">
        <f t="shared" si="21"/>
        <v>-14.600988829884646</v>
      </c>
    </row>
    <row r="1409" spans="1:8">
      <c r="A1409" s="5" t="s">
        <v>11454</v>
      </c>
      <c r="B1409" s="5" t="s">
        <v>11455</v>
      </c>
      <c r="C1409" s="5" t="s">
        <v>11456</v>
      </c>
      <c r="D1409" s="5" t="s">
        <v>2888</v>
      </c>
      <c r="E1409" s="10">
        <v>39.840000000000003</v>
      </c>
      <c r="F1409" s="11">
        <v>145.09200000000001</v>
      </c>
      <c r="G1409" s="10">
        <v>159.34</v>
      </c>
      <c r="H1409" s="12">
        <f t="shared" si="21"/>
        <v>-8.9418852767666568</v>
      </c>
    </row>
    <row r="1410" spans="1:8">
      <c r="A1410" s="5" t="s">
        <v>11457</v>
      </c>
      <c r="B1410" s="5" t="s">
        <v>11458</v>
      </c>
      <c r="C1410" s="5" t="s">
        <v>11459</v>
      </c>
      <c r="D1410" s="5" t="s">
        <v>2888</v>
      </c>
      <c r="E1410" s="10">
        <v>44.77</v>
      </c>
      <c r="F1410" s="11">
        <v>165.38399999999999</v>
      </c>
      <c r="G1410" s="10">
        <v>181.69</v>
      </c>
      <c r="H1410" s="12">
        <f t="shared" si="21"/>
        <v>-8.9746271121140477</v>
      </c>
    </row>
    <row r="1411" spans="1:8">
      <c r="A1411" s="5" t="s">
        <v>11460</v>
      </c>
      <c r="B1411" s="5" t="s">
        <v>11461</v>
      </c>
      <c r="C1411" s="5" t="s">
        <v>11462</v>
      </c>
      <c r="D1411" s="5" t="s">
        <v>2888</v>
      </c>
      <c r="E1411" s="10">
        <v>50.26</v>
      </c>
      <c r="F1411" s="11">
        <v>187.58600000000001</v>
      </c>
      <c r="G1411" s="10">
        <v>210.22</v>
      </c>
      <c r="H1411" s="12">
        <f t="shared" si="21"/>
        <v>-10.766815716868036</v>
      </c>
    </row>
    <row r="1412" spans="1:8">
      <c r="A1412" s="5" t="s">
        <v>11463</v>
      </c>
      <c r="B1412" s="5" t="s">
        <v>11464</v>
      </c>
      <c r="C1412" s="5" t="s">
        <v>11465</v>
      </c>
      <c r="D1412" s="5" t="s">
        <v>2888</v>
      </c>
      <c r="E1412" s="10">
        <v>53.12</v>
      </c>
      <c r="F1412" s="11">
        <v>200.238</v>
      </c>
      <c r="G1412" s="10">
        <v>227.12</v>
      </c>
      <c r="H1412" s="12">
        <f t="shared" si="21"/>
        <v>-11.836033814723496</v>
      </c>
    </row>
    <row r="1413" spans="1:8">
      <c r="A1413" s="5" t="s">
        <v>11466</v>
      </c>
      <c r="B1413" s="5" t="s">
        <v>11467</v>
      </c>
      <c r="C1413" s="5" t="s">
        <v>11468</v>
      </c>
      <c r="D1413" s="5" t="s">
        <v>2888</v>
      </c>
      <c r="E1413" s="10">
        <v>57.1</v>
      </c>
      <c r="F1413" s="11">
        <v>216.71</v>
      </c>
      <c r="G1413" s="10">
        <v>249.78</v>
      </c>
      <c r="H1413" s="12">
        <f t="shared" ref="H1413:H1476" si="22">IF(E1413=0,0,(F1413-G1413)/G1413*100)</f>
        <v>-13.239650892785647</v>
      </c>
    </row>
    <row r="1414" spans="1:8">
      <c r="A1414" s="5" t="s">
        <v>11469</v>
      </c>
      <c r="B1414" s="5" t="s">
        <v>11470</v>
      </c>
      <c r="C1414" s="5" t="s">
        <v>11471</v>
      </c>
      <c r="D1414" s="5" t="s">
        <v>2888</v>
      </c>
      <c r="E1414" s="10">
        <v>60.91</v>
      </c>
      <c r="F1414" s="11">
        <v>233.18199999999999</v>
      </c>
      <c r="G1414" s="10">
        <v>273.05</v>
      </c>
      <c r="H1414" s="12">
        <f t="shared" si="22"/>
        <v>-14.600988829884646</v>
      </c>
    </row>
    <row r="1415" spans="1:8">
      <c r="A1415" s="5" t="s">
        <v>11472</v>
      </c>
      <c r="B1415" s="5" t="s">
        <v>11473</v>
      </c>
      <c r="C1415" s="5" t="s">
        <v>11474</v>
      </c>
      <c r="D1415" s="5" t="s">
        <v>2888</v>
      </c>
      <c r="E1415" s="10">
        <v>64.72</v>
      </c>
      <c r="F1415" s="11">
        <v>249.654</v>
      </c>
      <c r="G1415" s="10">
        <v>295.51</v>
      </c>
      <c r="H1415" s="12">
        <f t="shared" si="22"/>
        <v>-15.517579777334097</v>
      </c>
    </row>
    <row r="1416" spans="1:8">
      <c r="A1416" s="5" t="s">
        <v>11475</v>
      </c>
      <c r="B1416" s="5" t="s">
        <v>11476</v>
      </c>
      <c r="C1416" s="5"/>
      <c r="D1416" s="5"/>
      <c r="E1416" s="10"/>
      <c r="F1416" s="11"/>
      <c r="G1416" s="10"/>
      <c r="H1416" s="12">
        <f t="shared" si="22"/>
        <v>0</v>
      </c>
    </row>
    <row r="1417" spans="1:8">
      <c r="A1417" s="5" t="s">
        <v>11477</v>
      </c>
      <c r="B1417" s="5" t="s">
        <v>11478</v>
      </c>
      <c r="C1417" s="5" t="s">
        <v>1223</v>
      </c>
      <c r="D1417" s="5" t="s">
        <v>1205</v>
      </c>
      <c r="E1417" s="10">
        <v>0.34</v>
      </c>
      <c r="F1417" s="11">
        <v>1.405</v>
      </c>
      <c r="G1417" s="10"/>
      <c r="H1417" s="12" t="e">
        <f t="shared" si="22"/>
        <v>#DIV/0!</v>
      </c>
    </row>
    <row r="1418" spans="1:8">
      <c r="A1418" s="5" t="s">
        <v>11479</v>
      </c>
      <c r="B1418" s="5" t="s">
        <v>11480</v>
      </c>
      <c r="C1418" s="5" t="s">
        <v>1223</v>
      </c>
      <c r="D1418" s="5" t="s">
        <v>1205</v>
      </c>
      <c r="E1418" s="10">
        <v>0.51</v>
      </c>
      <c r="F1418" s="11">
        <v>2.1074999999999999</v>
      </c>
      <c r="G1418" s="10"/>
      <c r="H1418" s="12" t="e">
        <f t="shared" si="22"/>
        <v>#DIV/0!</v>
      </c>
    </row>
    <row r="1419" spans="1:8">
      <c r="A1419" s="5" t="s">
        <v>11481</v>
      </c>
      <c r="B1419" s="5" t="s">
        <v>11482</v>
      </c>
      <c r="C1419" s="5" t="s">
        <v>1223</v>
      </c>
      <c r="D1419" s="5" t="s">
        <v>1205</v>
      </c>
      <c r="E1419" s="10">
        <v>0.68</v>
      </c>
      <c r="F1419" s="11">
        <v>2.81</v>
      </c>
      <c r="G1419" s="10"/>
      <c r="H1419" s="12" t="e">
        <f t="shared" si="22"/>
        <v>#DIV/0!</v>
      </c>
    </row>
    <row r="1420" spans="1:8">
      <c r="A1420" s="5" t="s">
        <v>11483</v>
      </c>
      <c r="B1420" s="5" t="s">
        <v>11484</v>
      </c>
      <c r="C1420" s="5" t="s">
        <v>1223</v>
      </c>
      <c r="D1420" s="5" t="s">
        <v>1205</v>
      </c>
      <c r="E1420" s="10">
        <v>0.85</v>
      </c>
      <c r="F1420" s="11">
        <v>3.5125000000000002</v>
      </c>
      <c r="G1420" s="10"/>
      <c r="H1420" s="12" t="e">
        <f t="shared" si="22"/>
        <v>#DIV/0!</v>
      </c>
    </row>
    <row r="1421" spans="1:8">
      <c r="A1421" s="5" t="s">
        <v>11485</v>
      </c>
      <c r="B1421" s="5" t="s">
        <v>11486</v>
      </c>
      <c r="C1421" s="5" t="s">
        <v>1223</v>
      </c>
      <c r="D1421" s="5" t="s">
        <v>1205</v>
      </c>
      <c r="E1421" s="10">
        <v>1.02</v>
      </c>
      <c r="F1421" s="11">
        <v>4.2149999999999999</v>
      </c>
      <c r="G1421" s="10"/>
      <c r="H1421" s="12" t="e">
        <f t="shared" si="22"/>
        <v>#DIV/0!</v>
      </c>
    </row>
    <row r="1422" spans="1:8">
      <c r="A1422" s="5" t="s">
        <v>11487</v>
      </c>
      <c r="B1422" s="5" t="s">
        <v>11488</v>
      </c>
      <c r="C1422" s="5" t="s">
        <v>1223</v>
      </c>
      <c r="D1422" s="5" t="s">
        <v>1205</v>
      </c>
      <c r="E1422" s="10">
        <v>1.19</v>
      </c>
      <c r="F1422" s="11">
        <v>4.9175000000000004</v>
      </c>
      <c r="G1422" s="10"/>
      <c r="H1422" s="12" t="e">
        <f t="shared" si="22"/>
        <v>#DIV/0!</v>
      </c>
    </row>
    <row r="1423" spans="1:8">
      <c r="A1423" s="5" t="s">
        <v>11489</v>
      </c>
      <c r="B1423" s="5" t="s">
        <v>11490</v>
      </c>
      <c r="C1423" s="5" t="s">
        <v>1223</v>
      </c>
      <c r="D1423" s="5" t="s">
        <v>1205</v>
      </c>
      <c r="E1423" s="10">
        <v>1.36</v>
      </c>
      <c r="F1423" s="11">
        <v>5.62</v>
      </c>
      <c r="G1423" s="10"/>
      <c r="H1423" s="12" t="e">
        <f t="shared" si="22"/>
        <v>#DIV/0!</v>
      </c>
    </row>
    <row r="1424" spans="1:8">
      <c r="A1424" s="5" t="s">
        <v>11491</v>
      </c>
      <c r="B1424" s="5" t="s">
        <v>11492</v>
      </c>
      <c r="C1424" s="5" t="s">
        <v>1223</v>
      </c>
      <c r="D1424" s="5" t="s">
        <v>1205</v>
      </c>
      <c r="E1424" s="10">
        <v>7.0000000000000007E-2</v>
      </c>
      <c r="F1424" s="11">
        <v>0.495</v>
      </c>
      <c r="G1424" s="10"/>
      <c r="H1424" s="12" t="e">
        <f t="shared" si="22"/>
        <v>#DIV/0!</v>
      </c>
    </row>
    <row r="1425" spans="1:8">
      <c r="A1425" s="5" t="s">
        <v>11493</v>
      </c>
      <c r="B1425" s="5" t="s">
        <v>11494</v>
      </c>
      <c r="C1425" s="5" t="s">
        <v>1223</v>
      </c>
      <c r="D1425" s="5" t="s">
        <v>1205</v>
      </c>
      <c r="E1425" s="10">
        <v>0.1</v>
      </c>
      <c r="F1425" s="11">
        <v>0.77</v>
      </c>
      <c r="G1425" s="10"/>
      <c r="H1425" s="12" t="e">
        <f t="shared" si="22"/>
        <v>#DIV/0!</v>
      </c>
    </row>
    <row r="1426" spans="1:8">
      <c r="A1426" s="5" t="s">
        <v>11495</v>
      </c>
      <c r="B1426" s="5" t="s">
        <v>11496</v>
      </c>
      <c r="C1426" s="5" t="s">
        <v>1223</v>
      </c>
      <c r="D1426" s="5" t="s">
        <v>1205</v>
      </c>
      <c r="E1426" s="10">
        <v>0.14000000000000001</v>
      </c>
      <c r="F1426" s="11">
        <v>1.0449999999999999</v>
      </c>
      <c r="G1426" s="10"/>
      <c r="H1426" s="12" t="e">
        <f t="shared" si="22"/>
        <v>#DIV/0!</v>
      </c>
    </row>
    <row r="1427" spans="1:8">
      <c r="A1427" s="5" t="s">
        <v>11497</v>
      </c>
      <c r="B1427" s="5" t="s">
        <v>11498</v>
      </c>
      <c r="C1427" s="5" t="s">
        <v>1223</v>
      </c>
      <c r="D1427" s="5" t="s">
        <v>1205</v>
      </c>
      <c r="E1427" s="10">
        <v>0.18</v>
      </c>
      <c r="F1427" s="11">
        <v>1.32</v>
      </c>
      <c r="G1427" s="10"/>
      <c r="H1427" s="12" t="e">
        <f t="shared" si="22"/>
        <v>#DIV/0!</v>
      </c>
    </row>
    <row r="1428" spans="1:8">
      <c r="A1428" s="5" t="s">
        <v>11499</v>
      </c>
      <c r="B1428" s="5" t="s">
        <v>11500</v>
      </c>
      <c r="C1428" s="5" t="s">
        <v>1223</v>
      </c>
      <c r="D1428" s="5" t="s">
        <v>1205</v>
      </c>
      <c r="E1428" s="10">
        <v>0.22</v>
      </c>
      <c r="F1428" s="11">
        <v>1.595</v>
      </c>
      <c r="G1428" s="10"/>
      <c r="H1428" s="12" t="e">
        <f t="shared" si="22"/>
        <v>#DIV/0!</v>
      </c>
    </row>
    <row r="1429" spans="1:8">
      <c r="A1429" s="5" t="s">
        <v>11501</v>
      </c>
      <c r="B1429" s="5" t="s">
        <v>11502</v>
      </c>
      <c r="C1429" s="5" t="s">
        <v>1223</v>
      </c>
      <c r="D1429" s="5" t="s">
        <v>1205</v>
      </c>
      <c r="E1429" s="10">
        <v>0.26</v>
      </c>
      <c r="F1429" s="11">
        <v>1.87</v>
      </c>
      <c r="G1429" s="10"/>
      <c r="H1429" s="12" t="e">
        <f t="shared" si="22"/>
        <v>#DIV/0!</v>
      </c>
    </row>
    <row r="1430" spans="1:8">
      <c r="A1430" s="5" t="s">
        <v>11503</v>
      </c>
      <c r="B1430" s="5" t="s">
        <v>11504</v>
      </c>
      <c r="C1430" s="5" t="s">
        <v>1223</v>
      </c>
      <c r="D1430" s="5" t="s">
        <v>1205</v>
      </c>
      <c r="E1430" s="10">
        <v>0.28999999999999998</v>
      </c>
      <c r="F1430" s="11">
        <v>2.145</v>
      </c>
      <c r="G1430" s="10"/>
      <c r="H1430" s="12" t="e">
        <f t="shared" si="22"/>
        <v>#DIV/0!</v>
      </c>
    </row>
    <row r="1431" spans="1:8">
      <c r="A1431" s="5" t="s">
        <v>11505</v>
      </c>
      <c r="B1431" s="5" t="s">
        <v>11506</v>
      </c>
      <c r="C1431" s="5" t="s">
        <v>1223</v>
      </c>
      <c r="D1431" s="5" t="s">
        <v>1205</v>
      </c>
      <c r="E1431" s="10">
        <v>19.010000000000002</v>
      </c>
      <c r="F1431" s="11">
        <v>70.28</v>
      </c>
      <c r="G1431" s="10">
        <v>63.86</v>
      </c>
      <c r="H1431" s="12">
        <f t="shared" si="22"/>
        <v>10.053241465706234</v>
      </c>
    </row>
    <row r="1432" spans="1:8">
      <c r="A1432" s="5" t="s">
        <v>11507</v>
      </c>
      <c r="B1432" s="5" t="s">
        <v>11508</v>
      </c>
      <c r="C1432" s="5" t="s">
        <v>1223</v>
      </c>
      <c r="D1432" s="5" t="s">
        <v>1205</v>
      </c>
      <c r="E1432" s="10">
        <v>19.010000000000002</v>
      </c>
      <c r="F1432" s="11">
        <v>70.28</v>
      </c>
      <c r="G1432" s="10">
        <v>63.86</v>
      </c>
      <c r="H1432" s="12">
        <f t="shared" si="22"/>
        <v>10.053241465706234</v>
      </c>
    </row>
    <row r="1433" spans="1:8">
      <c r="A1433" s="5" t="s">
        <v>11509</v>
      </c>
      <c r="B1433" s="5" t="s">
        <v>11510</v>
      </c>
      <c r="C1433" s="5" t="s">
        <v>1223</v>
      </c>
      <c r="D1433" s="5" t="s">
        <v>1205</v>
      </c>
      <c r="E1433" s="10">
        <v>22.48</v>
      </c>
      <c r="F1433" s="11">
        <v>81.894999999999996</v>
      </c>
      <c r="G1433" s="10">
        <v>74.16</v>
      </c>
      <c r="H1433" s="12">
        <f t="shared" si="22"/>
        <v>10.430151024811218</v>
      </c>
    </row>
    <row r="1434" spans="1:8">
      <c r="A1434" s="5" t="s">
        <v>11511</v>
      </c>
      <c r="B1434" s="5" t="s">
        <v>11512</v>
      </c>
      <c r="C1434" s="5" t="s">
        <v>1223</v>
      </c>
      <c r="D1434" s="5" t="s">
        <v>1205</v>
      </c>
      <c r="E1434" s="10">
        <v>11.38</v>
      </c>
      <c r="F1434" s="11">
        <v>41.424999999999997</v>
      </c>
      <c r="G1434" s="10">
        <v>37.08</v>
      </c>
      <c r="H1434" s="12">
        <f t="shared" si="22"/>
        <v>11.717907227615964</v>
      </c>
    </row>
    <row r="1435" spans="1:8">
      <c r="A1435" s="5" t="s">
        <v>11513</v>
      </c>
      <c r="B1435" s="5" t="s">
        <v>11514</v>
      </c>
      <c r="C1435" s="5" t="s">
        <v>1223</v>
      </c>
      <c r="D1435" s="5" t="s">
        <v>1205</v>
      </c>
      <c r="E1435" s="10">
        <v>26.26</v>
      </c>
      <c r="F1435" s="11">
        <v>94.72</v>
      </c>
      <c r="G1435" s="10">
        <v>85.49</v>
      </c>
      <c r="H1435" s="12">
        <f t="shared" si="22"/>
        <v>10.796584395835776</v>
      </c>
    </row>
    <row r="1436" spans="1:8">
      <c r="A1436" s="5" t="s">
        <v>11515</v>
      </c>
      <c r="B1436" s="5" t="s">
        <v>11516</v>
      </c>
      <c r="C1436" s="5" t="s">
        <v>1223</v>
      </c>
      <c r="D1436" s="5" t="s">
        <v>1205</v>
      </c>
      <c r="E1436" s="10">
        <v>9.64</v>
      </c>
      <c r="F1436" s="11">
        <v>33.369999999999997</v>
      </c>
      <c r="G1436" s="10">
        <v>30.9</v>
      </c>
      <c r="H1436" s="12">
        <f t="shared" si="22"/>
        <v>7.9935275080906116</v>
      </c>
    </row>
    <row r="1437" spans="1:8">
      <c r="A1437" s="5" t="s">
        <v>11517</v>
      </c>
      <c r="B1437" s="5" t="s">
        <v>11518</v>
      </c>
      <c r="C1437" s="5" t="s">
        <v>1223</v>
      </c>
      <c r="D1437" s="5" t="s">
        <v>1205</v>
      </c>
      <c r="E1437" s="10">
        <v>0.14000000000000001</v>
      </c>
      <c r="F1437" s="11">
        <v>0.621</v>
      </c>
      <c r="G1437" s="10"/>
      <c r="H1437" s="12" t="e">
        <f t="shared" si="22"/>
        <v>#DIV/0!</v>
      </c>
    </row>
    <row r="1438" spans="1:8">
      <c r="A1438" s="5" t="s">
        <v>11519</v>
      </c>
      <c r="B1438" s="5" t="s">
        <v>11520</v>
      </c>
      <c r="C1438" s="5" t="s">
        <v>1223</v>
      </c>
      <c r="D1438" s="5" t="s">
        <v>1205</v>
      </c>
      <c r="E1438" s="10">
        <v>0.21</v>
      </c>
      <c r="F1438" s="11">
        <v>0.96599999999999997</v>
      </c>
      <c r="G1438" s="10"/>
      <c r="H1438" s="12" t="e">
        <f t="shared" si="22"/>
        <v>#DIV/0!</v>
      </c>
    </row>
    <row r="1439" spans="1:8">
      <c r="A1439" s="5" t="s">
        <v>11521</v>
      </c>
      <c r="B1439" s="5" t="s">
        <v>11522</v>
      </c>
      <c r="C1439" s="5" t="s">
        <v>1223</v>
      </c>
      <c r="D1439" s="5" t="s">
        <v>1205</v>
      </c>
      <c r="E1439" s="10">
        <v>0.28000000000000003</v>
      </c>
      <c r="F1439" s="11">
        <v>1.3109999999999999</v>
      </c>
      <c r="G1439" s="10"/>
      <c r="H1439" s="12" t="e">
        <f t="shared" si="22"/>
        <v>#DIV/0!</v>
      </c>
    </row>
    <row r="1440" spans="1:8">
      <c r="A1440" s="5" t="s">
        <v>11523</v>
      </c>
      <c r="B1440" s="5" t="s">
        <v>11524</v>
      </c>
      <c r="C1440" s="5" t="s">
        <v>1223</v>
      </c>
      <c r="D1440" s="5" t="s">
        <v>1205</v>
      </c>
      <c r="E1440" s="10">
        <v>0.36</v>
      </c>
      <c r="F1440" s="11">
        <v>1.6559999999999999</v>
      </c>
      <c r="G1440" s="10"/>
      <c r="H1440" s="12" t="e">
        <f t="shared" si="22"/>
        <v>#DIV/0!</v>
      </c>
    </row>
    <row r="1441" spans="1:8">
      <c r="A1441" s="5" t="s">
        <v>11525</v>
      </c>
      <c r="B1441" s="5" t="s">
        <v>11526</v>
      </c>
      <c r="C1441" s="5" t="s">
        <v>1223</v>
      </c>
      <c r="D1441" s="5" t="s">
        <v>1205</v>
      </c>
      <c r="E1441" s="10">
        <v>0.44</v>
      </c>
      <c r="F1441" s="11">
        <v>2.0009999999999999</v>
      </c>
      <c r="G1441" s="10"/>
      <c r="H1441" s="12" t="e">
        <f t="shared" si="22"/>
        <v>#DIV/0!</v>
      </c>
    </row>
    <row r="1442" spans="1:8">
      <c r="A1442" s="5" t="s">
        <v>11527</v>
      </c>
      <c r="B1442" s="5" t="s">
        <v>11528</v>
      </c>
      <c r="C1442" s="5" t="s">
        <v>1223</v>
      </c>
      <c r="D1442" s="5" t="s">
        <v>1205</v>
      </c>
      <c r="E1442" s="10">
        <v>0.51</v>
      </c>
      <c r="F1442" s="11">
        <v>2.3460000000000001</v>
      </c>
      <c r="G1442" s="10"/>
      <c r="H1442" s="12" t="e">
        <f t="shared" si="22"/>
        <v>#DIV/0!</v>
      </c>
    </row>
    <row r="1443" spans="1:8">
      <c r="A1443" s="5" t="s">
        <v>11529</v>
      </c>
      <c r="B1443" s="5" t="s">
        <v>11530</v>
      </c>
      <c r="C1443" s="5" t="s">
        <v>1223</v>
      </c>
      <c r="D1443" s="5" t="s">
        <v>1205</v>
      </c>
      <c r="E1443" s="10">
        <v>0.57999999999999996</v>
      </c>
      <c r="F1443" s="11">
        <v>2.6909999999999998</v>
      </c>
      <c r="G1443" s="10"/>
      <c r="H1443" s="12" t="e">
        <f t="shared" si="22"/>
        <v>#DIV/0!</v>
      </c>
    </row>
    <row r="1444" spans="1:8">
      <c r="A1444" s="5" t="s">
        <v>11531</v>
      </c>
      <c r="B1444" s="5" t="s">
        <v>11532</v>
      </c>
      <c r="C1444" s="5" t="s">
        <v>1223</v>
      </c>
      <c r="D1444" s="5" t="s">
        <v>1205</v>
      </c>
      <c r="E1444" s="10">
        <v>0.38</v>
      </c>
      <c r="F1444" s="11">
        <v>1.5075000000000001</v>
      </c>
      <c r="G1444" s="10"/>
      <c r="H1444" s="12" t="e">
        <f t="shared" si="22"/>
        <v>#DIV/0!</v>
      </c>
    </row>
    <row r="1445" spans="1:8">
      <c r="A1445" s="5" t="s">
        <v>11533</v>
      </c>
      <c r="B1445" s="5" t="s">
        <v>11534</v>
      </c>
      <c r="C1445" s="5" t="s">
        <v>1223</v>
      </c>
      <c r="D1445" s="5" t="s">
        <v>1205</v>
      </c>
      <c r="E1445" s="10">
        <v>0.59</v>
      </c>
      <c r="F1445" s="11">
        <v>2.3450000000000002</v>
      </c>
      <c r="G1445" s="10"/>
      <c r="H1445" s="12" t="e">
        <f t="shared" si="22"/>
        <v>#DIV/0!</v>
      </c>
    </row>
    <row r="1446" spans="1:8">
      <c r="A1446" s="5" t="s">
        <v>11535</v>
      </c>
      <c r="B1446" s="5" t="s">
        <v>11536</v>
      </c>
      <c r="C1446" s="5" t="s">
        <v>1223</v>
      </c>
      <c r="D1446" s="5" t="s">
        <v>1205</v>
      </c>
      <c r="E1446" s="10">
        <v>0.8</v>
      </c>
      <c r="F1446" s="11">
        <v>3.1825000000000001</v>
      </c>
      <c r="G1446" s="10"/>
      <c r="H1446" s="12" t="e">
        <f t="shared" si="22"/>
        <v>#DIV/0!</v>
      </c>
    </row>
    <row r="1447" spans="1:8">
      <c r="A1447" s="5" t="s">
        <v>11537</v>
      </c>
      <c r="B1447" s="5" t="s">
        <v>11538</v>
      </c>
      <c r="C1447" s="5" t="s">
        <v>1223</v>
      </c>
      <c r="D1447" s="5" t="s">
        <v>1205</v>
      </c>
      <c r="E1447" s="10">
        <v>1.01</v>
      </c>
      <c r="F1447" s="11">
        <v>4.0199999999999996</v>
      </c>
      <c r="G1447" s="10"/>
      <c r="H1447" s="12" t="e">
        <f t="shared" si="22"/>
        <v>#DIV/0!</v>
      </c>
    </row>
    <row r="1448" spans="1:8">
      <c r="A1448" s="5" t="s">
        <v>11539</v>
      </c>
      <c r="B1448" s="5" t="s">
        <v>11540</v>
      </c>
      <c r="C1448" s="5" t="s">
        <v>1223</v>
      </c>
      <c r="D1448" s="5" t="s">
        <v>1205</v>
      </c>
      <c r="E1448" s="10">
        <v>1.22</v>
      </c>
      <c r="F1448" s="11">
        <v>4.8574999999999999</v>
      </c>
      <c r="G1448" s="10"/>
      <c r="H1448" s="12" t="e">
        <f t="shared" si="22"/>
        <v>#DIV/0!</v>
      </c>
    </row>
    <row r="1449" spans="1:8">
      <c r="A1449" s="5" t="s">
        <v>11541</v>
      </c>
      <c r="B1449" s="5" t="s">
        <v>11542</v>
      </c>
      <c r="C1449" s="5" t="s">
        <v>1223</v>
      </c>
      <c r="D1449" s="5" t="s">
        <v>1205</v>
      </c>
      <c r="E1449" s="10">
        <v>1.43</v>
      </c>
      <c r="F1449" s="11">
        <v>5.6950000000000003</v>
      </c>
      <c r="G1449" s="10"/>
      <c r="H1449" s="12" t="e">
        <f t="shared" si="22"/>
        <v>#DIV/0!</v>
      </c>
    </row>
    <row r="1450" spans="1:8">
      <c r="A1450" s="5" t="s">
        <v>11543</v>
      </c>
      <c r="B1450" s="5" t="s">
        <v>11544</v>
      </c>
      <c r="C1450" s="5" t="s">
        <v>1223</v>
      </c>
      <c r="D1450" s="5" t="s">
        <v>1205</v>
      </c>
      <c r="E1450" s="10">
        <v>1.64</v>
      </c>
      <c r="F1450" s="11">
        <v>6.5324999999999998</v>
      </c>
      <c r="G1450" s="10"/>
      <c r="H1450" s="12" t="e">
        <f t="shared" si="22"/>
        <v>#DIV/0!</v>
      </c>
    </row>
    <row r="1451" spans="1:8">
      <c r="A1451" s="5" t="s">
        <v>11545</v>
      </c>
      <c r="B1451" s="5" t="s">
        <v>11546</v>
      </c>
      <c r="C1451" s="5" t="s">
        <v>1223</v>
      </c>
      <c r="D1451" s="5" t="s">
        <v>1205</v>
      </c>
      <c r="E1451" s="10">
        <v>0.45</v>
      </c>
      <c r="F1451" s="11">
        <v>1.53</v>
      </c>
      <c r="G1451" s="10"/>
      <c r="H1451" s="12" t="e">
        <f t="shared" si="22"/>
        <v>#DIV/0!</v>
      </c>
    </row>
    <row r="1452" spans="1:8">
      <c r="A1452" s="5" t="s">
        <v>11547</v>
      </c>
      <c r="B1452" s="5" t="s">
        <v>11548</v>
      </c>
      <c r="C1452" s="5" t="s">
        <v>1223</v>
      </c>
      <c r="D1452" s="5" t="s">
        <v>1205</v>
      </c>
      <c r="E1452" s="10">
        <v>0.7</v>
      </c>
      <c r="F1452" s="11">
        <v>2.3765999999999998</v>
      </c>
      <c r="G1452" s="10"/>
      <c r="H1452" s="12" t="e">
        <f t="shared" si="22"/>
        <v>#DIV/0!</v>
      </c>
    </row>
    <row r="1453" spans="1:8">
      <c r="A1453" s="5" t="s">
        <v>11549</v>
      </c>
      <c r="B1453" s="5" t="s">
        <v>11550</v>
      </c>
      <c r="C1453" s="5" t="s">
        <v>1223</v>
      </c>
      <c r="D1453" s="5" t="s">
        <v>1205</v>
      </c>
      <c r="E1453" s="10">
        <v>0.95</v>
      </c>
      <c r="F1453" s="11">
        <v>3.2254</v>
      </c>
      <c r="G1453" s="10"/>
      <c r="H1453" s="12" t="e">
        <f t="shared" si="22"/>
        <v>#DIV/0!</v>
      </c>
    </row>
    <row r="1454" spans="1:8">
      <c r="A1454" s="5" t="s">
        <v>11551</v>
      </c>
      <c r="B1454" s="5" t="s">
        <v>11552</v>
      </c>
      <c r="C1454" s="5" t="s">
        <v>1223</v>
      </c>
      <c r="D1454" s="5" t="s">
        <v>1205</v>
      </c>
      <c r="E1454" s="10">
        <v>1.2</v>
      </c>
      <c r="F1454" s="11">
        <v>4.0742000000000003</v>
      </c>
      <c r="G1454" s="10"/>
      <c r="H1454" s="12" t="e">
        <f t="shared" si="22"/>
        <v>#DIV/0!</v>
      </c>
    </row>
    <row r="1455" spans="1:8">
      <c r="A1455" s="5" t="s">
        <v>11553</v>
      </c>
      <c r="B1455" s="5" t="s">
        <v>11554</v>
      </c>
      <c r="C1455" s="5" t="s">
        <v>1223</v>
      </c>
      <c r="D1455" s="5" t="s">
        <v>1205</v>
      </c>
      <c r="E1455" s="10">
        <v>1.45</v>
      </c>
      <c r="F1455" s="11">
        <v>4.923</v>
      </c>
      <c r="G1455" s="10"/>
      <c r="H1455" s="12" t="e">
        <f t="shared" si="22"/>
        <v>#DIV/0!</v>
      </c>
    </row>
    <row r="1456" spans="1:8">
      <c r="A1456" s="5" t="s">
        <v>11555</v>
      </c>
      <c r="B1456" s="5" t="s">
        <v>11556</v>
      </c>
      <c r="C1456" s="5" t="s">
        <v>1223</v>
      </c>
      <c r="D1456" s="5" t="s">
        <v>1205</v>
      </c>
      <c r="E1456" s="10">
        <v>1.7</v>
      </c>
      <c r="F1456" s="11">
        <v>5.7717999999999998</v>
      </c>
      <c r="G1456" s="10"/>
      <c r="H1456" s="12" t="e">
        <f t="shared" si="22"/>
        <v>#DIV/0!</v>
      </c>
    </row>
    <row r="1457" spans="1:8">
      <c r="A1457" s="5" t="s">
        <v>11557</v>
      </c>
      <c r="B1457" s="5" t="s">
        <v>11558</v>
      </c>
      <c r="C1457" s="5" t="s">
        <v>1223</v>
      </c>
      <c r="D1457" s="5" t="s">
        <v>1205</v>
      </c>
      <c r="E1457" s="10">
        <v>1.95</v>
      </c>
      <c r="F1457" s="11">
        <v>6.6205999999999996</v>
      </c>
      <c r="G1457" s="10"/>
      <c r="H1457" s="12" t="e">
        <f t="shared" si="22"/>
        <v>#DIV/0!</v>
      </c>
    </row>
    <row r="1458" spans="1:8">
      <c r="A1458" s="5" t="s">
        <v>11559</v>
      </c>
      <c r="B1458" s="5" t="s">
        <v>11560</v>
      </c>
      <c r="C1458" s="5" t="s">
        <v>1223</v>
      </c>
      <c r="D1458" s="5" t="s">
        <v>1205</v>
      </c>
      <c r="E1458" s="10">
        <v>0.2</v>
      </c>
      <c r="F1458" s="11">
        <v>1.1160000000000001</v>
      </c>
      <c r="G1458" s="10"/>
      <c r="H1458" s="12" t="e">
        <f t="shared" si="22"/>
        <v>#DIV/0!</v>
      </c>
    </row>
    <row r="1459" spans="1:8">
      <c r="A1459" s="5" t="s">
        <v>11561</v>
      </c>
      <c r="B1459" s="5" t="s">
        <v>11562</v>
      </c>
      <c r="C1459" s="5" t="s">
        <v>1223</v>
      </c>
      <c r="D1459" s="5" t="s">
        <v>1205</v>
      </c>
      <c r="E1459" s="10">
        <v>0.32</v>
      </c>
      <c r="F1459" s="11">
        <v>1.736</v>
      </c>
      <c r="G1459" s="10"/>
      <c r="H1459" s="12" t="e">
        <f t="shared" si="22"/>
        <v>#DIV/0!</v>
      </c>
    </row>
    <row r="1460" spans="1:8">
      <c r="A1460" s="5" t="s">
        <v>11563</v>
      </c>
      <c r="B1460" s="5" t="s">
        <v>11564</v>
      </c>
      <c r="C1460" s="5" t="s">
        <v>1223</v>
      </c>
      <c r="D1460" s="5" t="s">
        <v>1205</v>
      </c>
      <c r="E1460" s="10">
        <v>0.43</v>
      </c>
      <c r="F1460" s="11">
        <v>2.3559999999999999</v>
      </c>
      <c r="G1460" s="10"/>
      <c r="H1460" s="12" t="e">
        <f t="shared" si="22"/>
        <v>#DIV/0!</v>
      </c>
    </row>
    <row r="1461" spans="1:8">
      <c r="A1461" s="5" t="s">
        <v>11565</v>
      </c>
      <c r="B1461" s="5" t="s">
        <v>11566</v>
      </c>
      <c r="C1461" s="5" t="s">
        <v>1223</v>
      </c>
      <c r="D1461" s="5" t="s">
        <v>1205</v>
      </c>
      <c r="E1461" s="10">
        <v>0.54</v>
      </c>
      <c r="F1461" s="11">
        <v>2.976</v>
      </c>
      <c r="G1461" s="10"/>
      <c r="H1461" s="12" t="e">
        <f t="shared" si="22"/>
        <v>#DIV/0!</v>
      </c>
    </row>
    <row r="1462" spans="1:8">
      <c r="A1462" s="5" t="s">
        <v>11567</v>
      </c>
      <c r="B1462" s="5" t="s">
        <v>11568</v>
      </c>
      <c r="C1462" s="5" t="s">
        <v>1223</v>
      </c>
      <c r="D1462" s="5" t="s">
        <v>1205</v>
      </c>
      <c r="E1462" s="10">
        <v>0.65</v>
      </c>
      <c r="F1462" s="11">
        <v>3.5960000000000001</v>
      </c>
      <c r="G1462" s="10"/>
      <c r="H1462" s="12" t="e">
        <f t="shared" si="22"/>
        <v>#DIV/0!</v>
      </c>
    </row>
    <row r="1463" spans="1:8">
      <c r="A1463" s="5" t="s">
        <v>11569</v>
      </c>
      <c r="B1463" s="5" t="s">
        <v>11570</v>
      </c>
      <c r="C1463" s="5" t="s">
        <v>1223</v>
      </c>
      <c r="D1463" s="5" t="s">
        <v>1205</v>
      </c>
      <c r="E1463" s="10">
        <v>0.76</v>
      </c>
      <c r="F1463" s="11">
        <v>4.2160000000000002</v>
      </c>
      <c r="G1463" s="10"/>
      <c r="H1463" s="12" t="e">
        <f t="shared" si="22"/>
        <v>#DIV/0!</v>
      </c>
    </row>
    <row r="1464" spans="1:8">
      <c r="A1464" s="5" t="s">
        <v>11571</v>
      </c>
      <c r="B1464" s="5" t="s">
        <v>11572</v>
      </c>
      <c r="C1464" s="5" t="s">
        <v>1223</v>
      </c>
      <c r="D1464" s="5" t="s">
        <v>1205</v>
      </c>
      <c r="E1464" s="10">
        <v>0.88</v>
      </c>
      <c r="F1464" s="11">
        <v>4.8360000000000003</v>
      </c>
      <c r="G1464" s="10"/>
      <c r="H1464" s="12" t="e">
        <f t="shared" si="22"/>
        <v>#DIV/0!</v>
      </c>
    </row>
    <row r="1465" spans="1:8">
      <c r="A1465" s="5" t="s">
        <v>11573</v>
      </c>
      <c r="B1465" s="5" t="s">
        <v>11574</v>
      </c>
      <c r="C1465" s="5" t="s">
        <v>1223</v>
      </c>
      <c r="D1465" s="5" t="s">
        <v>1205</v>
      </c>
      <c r="E1465" s="10">
        <v>0.36</v>
      </c>
      <c r="F1465" s="11">
        <v>2.64</v>
      </c>
      <c r="G1465" s="10"/>
      <c r="H1465" s="12" t="e">
        <f t="shared" si="22"/>
        <v>#DIV/0!</v>
      </c>
    </row>
    <row r="1466" spans="1:8">
      <c r="A1466" s="5" t="s">
        <v>11575</v>
      </c>
      <c r="B1466" s="5" t="s">
        <v>11576</v>
      </c>
      <c r="C1466" s="5" t="s">
        <v>1223</v>
      </c>
      <c r="D1466" s="5" t="s">
        <v>1205</v>
      </c>
      <c r="E1466" s="10">
        <v>0.31</v>
      </c>
      <c r="F1466" s="11">
        <v>2.2549999999999999</v>
      </c>
      <c r="G1466" s="10"/>
      <c r="H1466" s="12" t="e">
        <f t="shared" si="22"/>
        <v>#DIV/0!</v>
      </c>
    </row>
    <row r="1467" spans="1:8">
      <c r="A1467" s="5" t="s">
        <v>7398</v>
      </c>
      <c r="B1467" s="5" t="s">
        <v>11577</v>
      </c>
      <c r="C1467" s="5"/>
      <c r="D1467" s="5"/>
      <c r="E1467" s="10"/>
      <c r="F1467" s="11"/>
      <c r="G1467" s="10"/>
      <c r="H1467" s="12">
        <f t="shared" si="22"/>
        <v>0</v>
      </c>
    </row>
    <row r="1468" spans="1:8">
      <c r="A1468" s="5" t="s">
        <v>7400</v>
      </c>
      <c r="B1468" s="5" t="s">
        <v>11578</v>
      </c>
      <c r="C1468" s="5" t="s">
        <v>7399</v>
      </c>
      <c r="D1468" s="5" t="s">
        <v>2888</v>
      </c>
      <c r="E1468" s="10">
        <v>30.88</v>
      </c>
      <c r="F1468" s="11">
        <v>112.6675</v>
      </c>
      <c r="G1468" s="10">
        <v>124</v>
      </c>
      <c r="H1468" s="12">
        <f t="shared" si="22"/>
        <v>-9.1391129032258025</v>
      </c>
    </row>
    <row r="1469" spans="1:8">
      <c r="A1469" s="5" t="s">
        <v>7402</v>
      </c>
      <c r="B1469" s="5" t="s">
        <v>11579</v>
      </c>
      <c r="C1469" s="5" t="s">
        <v>7401</v>
      </c>
      <c r="D1469" s="5" t="s">
        <v>2888</v>
      </c>
      <c r="E1469" s="10">
        <v>33.25</v>
      </c>
      <c r="F1469" s="11">
        <v>121.845</v>
      </c>
      <c r="G1469" s="10">
        <v>132</v>
      </c>
      <c r="H1469" s="12">
        <f t="shared" si="22"/>
        <v>-7.6931818181818183</v>
      </c>
    </row>
    <row r="1470" spans="1:8">
      <c r="A1470" s="5" t="s">
        <v>7404</v>
      </c>
      <c r="B1470" s="5" t="s">
        <v>11580</v>
      </c>
      <c r="C1470" s="5" t="s">
        <v>7403</v>
      </c>
      <c r="D1470" s="5" t="s">
        <v>2888</v>
      </c>
      <c r="E1470" s="10">
        <v>36.18</v>
      </c>
      <c r="F1470" s="11">
        <v>132.9325</v>
      </c>
      <c r="G1470" s="10">
        <v>144</v>
      </c>
      <c r="H1470" s="12">
        <f t="shared" si="22"/>
        <v>-7.6857638888888857</v>
      </c>
    </row>
    <row r="1471" spans="1:8">
      <c r="A1471" s="5" t="s">
        <v>7406</v>
      </c>
      <c r="B1471" s="5" t="s">
        <v>11581</v>
      </c>
      <c r="C1471" s="5" t="s">
        <v>7405</v>
      </c>
      <c r="D1471" s="5" t="s">
        <v>2888</v>
      </c>
      <c r="E1471" s="10">
        <v>34.78</v>
      </c>
      <c r="F1471" s="11">
        <v>127.6075</v>
      </c>
      <c r="G1471" s="10">
        <v>139</v>
      </c>
      <c r="H1471" s="12">
        <f t="shared" si="22"/>
        <v>-8.1960431654676249</v>
      </c>
    </row>
    <row r="1472" spans="1:8">
      <c r="A1472" s="5" t="s">
        <v>7408</v>
      </c>
      <c r="B1472" s="5" t="s">
        <v>11582</v>
      </c>
      <c r="C1472" s="5" t="s">
        <v>7407</v>
      </c>
      <c r="D1472" s="5" t="s">
        <v>2888</v>
      </c>
      <c r="E1472" s="10">
        <v>39.81</v>
      </c>
      <c r="F1472" s="11">
        <v>146.1</v>
      </c>
      <c r="G1472" s="10">
        <v>160</v>
      </c>
      <c r="H1472" s="12">
        <f t="shared" si="22"/>
        <v>-8.6875000000000036</v>
      </c>
    </row>
    <row r="1473" spans="1:8">
      <c r="A1473" s="5" t="s">
        <v>7410</v>
      </c>
      <c r="B1473" s="5" t="s">
        <v>11583</v>
      </c>
      <c r="C1473" s="5" t="s">
        <v>7409</v>
      </c>
      <c r="D1473" s="5" t="s">
        <v>2888</v>
      </c>
      <c r="E1473" s="10">
        <v>44.28</v>
      </c>
      <c r="F1473" s="11">
        <v>162.6825</v>
      </c>
      <c r="G1473" s="10">
        <v>177</v>
      </c>
      <c r="H1473" s="12">
        <f t="shared" si="22"/>
        <v>-8.0889830508474549</v>
      </c>
    </row>
    <row r="1474" spans="1:8">
      <c r="A1474" s="5" t="s">
        <v>7412</v>
      </c>
      <c r="B1474" s="5" t="s">
        <v>11584</v>
      </c>
      <c r="C1474" s="5" t="s">
        <v>7411</v>
      </c>
      <c r="D1474" s="5" t="s">
        <v>2888</v>
      </c>
      <c r="E1474" s="10">
        <v>22.3</v>
      </c>
      <c r="F1474" s="11">
        <v>80.575000000000003</v>
      </c>
      <c r="G1474" s="10">
        <v>86.4</v>
      </c>
      <c r="H1474" s="12">
        <f t="shared" si="22"/>
        <v>-6.7418981481481506</v>
      </c>
    </row>
    <row r="1475" spans="1:8">
      <c r="A1475" s="5" t="s">
        <v>7414</v>
      </c>
      <c r="B1475" s="5" t="s">
        <v>11585</v>
      </c>
      <c r="C1475" s="5" t="s">
        <v>7413</v>
      </c>
      <c r="D1475" s="5" t="s">
        <v>2888</v>
      </c>
      <c r="E1475" s="10">
        <v>26.84</v>
      </c>
      <c r="F1475" s="11">
        <v>97.76</v>
      </c>
      <c r="G1475" s="10">
        <v>105</v>
      </c>
      <c r="H1475" s="12">
        <f t="shared" si="22"/>
        <v>-6.8952380952380903</v>
      </c>
    </row>
    <row r="1476" spans="1:8">
      <c r="A1476" s="5" t="s">
        <v>7416</v>
      </c>
      <c r="B1476" s="5" t="s">
        <v>11586</v>
      </c>
      <c r="C1476" s="5" t="s">
        <v>7415</v>
      </c>
      <c r="D1476" s="5" t="s">
        <v>2888</v>
      </c>
      <c r="E1476" s="10">
        <v>31.38</v>
      </c>
      <c r="F1476" s="11">
        <v>114.94499999999999</v>
      </c>
      <c r="G1476" s="10">
        <v>125</v>
      </c>
      <c r="H1476" s="12">
        <f t="shared" si="22"/>
        <v>-8.0440000000000058</v>
      </c>
    </row>
    <row r="1477" spans="1:8">
      <c r="A1477" s="5" t="s">
        <v>7418</v>
      </c>
      <c r="B1477" s="5" t="s">
        <v>11587</v>
      </c>
      <c r="C1477" s="5" t="s">
        <v>7417</v>
      </c>
      <c r="D1477" s="5" t="s">
        <v>2888</v>
      </c>
      <c r="E1477" s="10">
        <v>35.36</v>
      </c>
      <c r="F1477" s="11">
        <v>130.22</v>
      </c>
      <c r="G1477" s="10">
        <v>145</v>
      </c>
      <c r="H1477" s="12">
        <f t="shared" ref="H1477:H1540" si="23">IF(E1477=0,0,(F1477-G1477)/G1477*100)</f>
        <v>-10.193103448275863</v>
      </c>
    </row>
    <row r="1478" spans="1:8">
      <c r="A1478" s="5" t="s">
        <v>7420</v>
      </c>
      <c r="B1478" s="5" t="s">
        <v>11588</v>
      </c>
      <c r="C1478" s="5" t="s">
        <v>7419</v>
      </c>
      <c r="D1478" s="5" t="s">
        <v>2888</v>
      </c>
      <c r="E1478" s="10">
        <v>38.78</v>
      </c>
      <c r="F1478" s="11">
        <v>143.58500000000001</v>
      </c>
      <c r="G1478" s="10">
        <v>162</v>
      </c>
      <c r="H1478" s="12">
        <f t="shared" si="23"/>
        <v>-11.36728395061728</v>
      </c>
    </row>
    <row r="1479" spans="1:8">
      <c r="A1479" s="5" t="s">
        <v>7422</v>
      </c>
      <c r="B1479" s="5" t="s">
        <v>11589</v>
      </c>
      <c r="C1479" s="5" t="s">
        <v>7421</v>
      </c>
      <c r="D1479" s="5" t="s">
        <v>2888</v>
      </c>
      <c r="E1479" s="10">
        <v>42.76</v>
      </c>
      <c r="F1479" s="11">
        <v>158.86000000000001</v>
      </c>
      <c r="G1479" s="10">
        <v>177</v>
      </c>
      <c r="H1479" s="12">
        <f t="shared" si="23"/>
        <v>-10.248587570621462</v>
      </c>
    </row>
    <row r="1480" spans="1:8">
      <c r="A1480" s="5" t="s">
        <v>7424</v>
      </c>
      <c r="B1480" s="5" t="s">
        <v>11590</v>
      </c>
      <c r="C1480" s="5" t="s">
        <v>7423</v>
      </c>
      <c r="D1480" s="5" t="s">
        <v>2888</v>
      </c>
      <c r="E1480" s="10">
        <v>47.3</v>
      </c>
      <c r="F1480" s="11">
        <v>176.04499999999999</v>
      </c>
      <c r="G1480" s="10">
        <v>196</v>
      </c>
      <c r="H1480" s="12">
        <f t="shared" si="23"/>
        <v>-10.181122448979599</v>
      </c>
    </row>
    <row r="1481" spans="1:8">
      <c r="A1481" s="5" t="s">
        <v>7426</v>
      </c>
      <c r="B1481" s="5" t="s">
        <v>11591</v>
      </c>
      <c r="C1481" s="5" t="s">
        <v>7425</v>
      </c>
      <c r="D1481" s="5" t="s">
        <v>2888</v>
      </c>
      <c r="E1481" s="10">
        <v>26.2</v>
      </c>
      <c r="F1481" s="11">
        <v>94.545000000000002</v>
      </c>
      <c r="G1481" s="10">
        <v>102</v>
      </c>
      <c r="H1481" s="12">
        <f t="shared" si="23"/>
        <v>-7.3088235294117636</v>
      </c>
    </row>
    <row r="1482" spans="1:8">
      <c r="A1482" s="5" t="s">
        <v>7428</v>
      </c>
      <c r="B1482" s="5" t="s">
        <v>11592</v>
      </c>
      <c r="C1482" s="5" t="s">
        <v>7427</v>
      </c>
      <c r="D1482" s="5" t="s">
        <v>2888</v>
      </c>
      <c r="E1482" s="10">
        <v>31.16</v>
      </c>
      <c r="F1482" s="11">
        <v>113.405</v>
      </c>
      <c r="G1482" s="10">
        <v>124</v>
      </c>
      <c r="H1482" s="12">
        <f t="shared" si="23"/>
        <v>-8.5443548387096762</v>
      </c>
    </row>
    <row r="1483" spans="1:8">
      <c r="A1483" s="5" t="s">
        <v>7430</v>
      </c>
      <c r="B1483" s="5" t="s">
        <v>11593</v>
      </c>
      <c r="C1483" s="5" t="s">
        <v>7429</v>
      </c>
      <c r="D1483" s="5" t="s">
        <v>2888</v>
      </c>
      <c r="E1483" s="10">
        <v>35</v>
      </c>
      <c r="F1483" s="11">
        <v>128.44499999999999</v>
      </c>
      <c r="G1483" s="10">
        <v>139</v>
      </c>
      <c r="H1483" s="12">
        <f t="shared" si="23"/>
        <v>-7.5935251798561199</v>
      </c>
    </row>
    <row r="1484" spans="1:8">
      <c r="A1484" s="5" t="s">
        <v>7432</v>
      </c>
      <c r="B1484" s="5" t="s">
        <v>11594</v>
      </c>
      <c r="C1484" s="5" t="s">
        <v>7431</v>
      </c>
      <c r="D1484" s="5" t="s">
        <v>2888</v>
      </c>
      <c r="E1484" s="10">
        <v>38.840000000000003</v>
      </c>
      <c r="F1484" s="11">
        <v>143.48500000000001</v>
      </c>
      <c r="G1484" s="10">
        <v>157</v>
      </c>
      <c r="H1484" s="12">
        <f t="shared" si="23"/>
        <v>-8.6082802547770623</v>
      </c>
    </row>
    <row r="1485" spans="1:8">
      <c r="A1485" s="5" t="s">
        <v>7434</v>
      </c>
      <c r="B1485" s="5" t="s">
        <v>11595</v>
      </c>
      <c r="C1485" s="5" t="s">
        <v>7433</v>
      </c>
      <c r="D1485" s="5" t="s">
        <v>2888</v>
      </c>
      <c r="E1485" s="10">
        <v>43.24</v>
      </c>
      <c r="F1485" s="11">
        <v>160.435</v>
      </c>
      <c r="G1485" s="10">
        <v>179</v>
      </c>
      <c r="H1485" s="12">
        <f t="shared" si="23"/>
        <v>-10.371508379888267</v>
      </c>
    </row>
    <row r="1486" spans="1:8">
      <c r="A1486" s="5" t="s">
        <v>7436</v>
      </c>
      <c r="B1486" s="5" t="s">
        <v>11596</v>
      </c>
      <c r="C1486" s="5" t="s">
        <v>7435</v>
      </c>
      <c r="D1486" s="5" t="s">
        <v>2888</v>
      </c>
      <c r="E1486" s="10">
        <v>48.2</v>
      </c>
      <c r="F1486" s="11">
        <v>179.29499999999999</v>
      </c>
      <c r="G1486" s="10">
        <v>201</v>
      </c>
      <c r="H1486" s="12">
        <f t="shared" si="23"/>
        <v>-10.798507462686574</v>
      </c>
    </row>
    <row r="1487" spans="1:8">
      <c r="A1487" s="5" t="s">
        <v>7438</v>
      </c>
      <c r="B1487" s="5" t="s">
        <v>11597</v>
      </c>
      <c r="C1487" s="5" t="s">
        <v>7437</v>
      </c>
      <c r="D1487" s="5" t="s">
        <v>2888</v>
      </c>
      <c r="E1487" s="10">
        <v>53.16</v>
      </c>
      <c r="F1487" s="11">
        <v>198.155</v>
      </c>
      <c r="G1487" s="10">
        <v>222</v>
      </c>
      <c r="H1487" s="12">
        <f t="shared" si="23"/>
        <v>-10.740990990990991</v>
      </c>
    </row>
    <row r="1488" spans="1:8">
      <c r="A1488" s="5" t="s">
        <v>7440</v>
      </c>
      <c r="B1488" s="5" t="s">
        <v>11598</v>
      </c>
      <c r="C1488" s="5" t="s">
        <v>7439</v>
      </c>
      <c r="D1488" s="5" t="s">
        <v>2888</v>
      </c>
      <c r="E1488" s="10">
        <v>27.68</v>
      </c>
      <c r="F1488" s="11">
        <v>100.4725</v>
      </c>
      <c r="G1488" s="10">
        <v>109</v>
      </c>
      <c r="H1488" s="12">
        <f t="shared" si="23"/>
        <v>-7.8233944954128471</v>
      </c>
    </row>
    <row r="1489" spans="1:8">
      <c r="A1489" s="5" t="s">
        <v>7442</v>
      </c>
      <c r="B1489" s="5" t="s">
        <v>11599</v>
      </c>
      <c r="C1489" s="5" t="s">
        <v>7441</v>
      </c>
      <c r="D1489" s="5" t="s">
        <v>2888</v>
      </c>
      <c r="E1489" s="10">
        <v>33.270000000000003</v>
      </c>
      <c r="F1489" s="11">
        <v>121.845</v>
      </c>
      <c r="G1489" s="10">
        <v>133</v>
      </c>
      <c r="H1489" s="12">
        <f t="shared" si="23"/>
        <v>-8.3872180451127836</v>
      </c>
    </row>
    <row r="1490" spans="1:8">
      <c r="A1490" s="5" t="s">
        <v>7444</v>
      </c>
      <c r="B1490" s="5" t="s">
        <v>11600</v>
      </c>
      <c r="C1490" s="5" t="s">
        <v>7443</v>
      </c>
      <c r="D1490" s="5" t="s">
        <v>2888</v>
      </c>
      <c r="E1490" s="10">
        <v>37.74</v>
      </c>
      <c r="F1490" s="11">
        <v>139.39750000000001</v>
      </c>
      <c r="G1490" s="10">
        <v>153</v>
      </c>
      <c r="H1490" s="12">
        <f t="shared" si="23"/>
        <v>-8.8905228758169876</v>
      </c>
    </row>
    <row r="1491" spans="1:8">
      <c r="A1491" s="5" t="s">
        <v>7446</v>
      </c>
      <c r="B1491" s="5" t="s">
        <v>11601</v>
      </c>
      <c r="C1491" s="5" t="s">
        <v>7445</v>
      </c>
      <c r="D1491" s="5" t="s">
        <v>2888</v>
      </c>
      <c r="E1491" s="10">
        <v>42.77</v>
      </c>
      <c r="F1491" s="11">
        <v>158.86000000000001</v>
      </c>
      <c r="G1491" s="10">
        <v>177</v>
      </c>
      <c r="H1491" s="12">
        <f t="shared" si="23"/>
        <v>-10.248587570621462</v>
      </c>
    </row>
    <row r="1492" spans="1:8">
      <c r="A1492" s="5" t="s">
        <v>7448</v>
      </c>
      <c r="B1492" s="5" t="s">
        <v>11602</v>
      </c>
      <c r="C1492" s="5" t="s">
        <v>7447</v>
      </c>
      <c r="D1492" s="5" t="s">
        <v>2888</v>
      </c>
      <c r="E1492" s="10">
        <v>47.8</v>
      </c>
      <c r="F1492" s="11">
        <v>178.32249999999999</v>
      </c>
      <c r="G1492" s="10">
        <v>201</v>
      </c>
      <c r="H1492" s="12">
        <f t="shared" si="23"/>
        <v>-11.282338308457716</v>
      </c>
    </row>
    <row r="1493" spans="1:8">
      <c r="A1493" s="5" t="s">
        <v>7450</v>
      </c>
      <c r="B1493" s="5" t="s">
        <v>11603</v>
      </c>
      <c r="C1493" s="5" t="s">
        <v>7449</v>
      </c>
      <c r="D1493" s="5" t="s">
        <v>2888</v>
      </c>
      <c r="E1493" s="10">
        <v>53.39</v>
      </c>
      <c r="F1493" s="11">
        <v>199.69499999999999</v>
      </c>
      <c r="G1493" s="10">
        <v>225</v>
      </c>
      <c r="H1493" s="12">
        <f t="shared" si="23"/>
        <v>-11.24666666666667</v>
      </c>
    </row>
    <row r="1494" spans="1:8">
      <c r="A1494" s="5" t="s">
        <v>7452</v>
      </c>
      <c r="B1494" s="5" t="s">
        <v>11604</v>
      </c>
      <c r="C1494" s="5" t="s">
        <v>7451</v>
      </c>
      <c r="D1494" s="5" t="s">
        <v>2888</v>
      </c>
      <c r="E1494" s="10">
        <v>58.42</v>
      </c>
      <c r="F1494" s="11">
        <v>219.1575</v>
      </c>
      <c r="G1494" s="10">
        <v>249</v>
      </c>
      <c r="H1494" s="12">
        <f t="shared" si="23"/>
        <v>-11.984939759036145</v>
      </c>
    </row>
    <row r="1495" spans="1:8">
      <c r="A1495" s="5" t="s">
        <v>7454</v>
      </c>
      <c r="B1495" s="5" t="s">
        <v>11605</v>
      </c>
      <c r="C1495" s="5" t="s">
        <v>7453</v>
      </c>
      <c r="D1495" s="5" t="s">
        <v>2888</v>
      </c>
      <c r="E1495" s="10">
        <v>29.9</v>
      </c>
      <c r="F1495" s="11">
        <v>108.71250000000001</v>
      </c>
      <c r="G1495" s="10">
        <v>119</v>
      </c>
      <c r="H1495" s="12">
        <f t="shared" si="23"/>
        <v>-8.6449579831932724</v>
      </c>
    </row>
    <row r="1496" spans="1:8">
      <c r="A1496" s="5" t="s">
        <v>7456</v>
      </c>
      <c r="B1496" s="5" t="s">
        <v>11606</v>
      </c>
      <c r="C1496" s="5" t="s">
        <v>7455</v>
      </c>
      <c r="D1496" s="5" t="s">
        <v>2888</v>
      </c>
      <c r="E1496" s="10">
        <v>35.909999999999997</v>
      </c>
      <c r="F1496" s="11">
        <v>131.76</v>
      </c>
      <c r="G1496" s="10">
        <v>145</v>
      </c>
      <c r="H1496" s="12">
        <f t="shared" si="23"/>
        <v>-9.1310344827586256</v>
      </c>
    </row>
    <row r="1497" spans="1:8">
      <c r="A1497" s="5" t="s">
        <v>7458</v>
      </c>
      <c r="B1497" s="5" t="s">
        <v>11607</v>
      </c>
      <c r="C1497" s="5" t="s">
        <v>7457</v>
      </c>
      <c r="D1497" s="5" t="s">
        <v>2888</v>
      </c>
      <c r="E1497" s="10">
        <v>41.92</v>
      </c>
      <c r="F1497" s="11">
        <v>154.8075</v>
      </c>
      <c r="G1497" s="10">
        <v>171</v>
      </c>
      <c r="H1497" s="12">
        <f t="shared" si="23"/>
        <v>-9.4692982456140324</v>
      </c>
    </row>
    <row r="1498" spans="1:8">
      <c r="A1498" s="5" t="s">
        <v>7460</v>
      </c>
      <c r="B1498" s="5" t="s">
        <v>11608</v>
      </c>
      <c r="C1498" s="5" t="s">
        <v>7459</v>
      </c>
      <c r="D1498" s="5" t="s">
        <v>2888</v>
      </c>
      <c r="E1498" s="10">
        <v>47.37</v>
      </c>
      <c r="F1498" s="11">
        <v>175.94499999999999</v>
      </c>
      <c r="G1498" s="10">
        <v>197</v>
      </c>
      <c r="H1498" s="12">
        <f t="shared" si="23"/>
        <v>-10.687817258883252</v>
      </c>
    </row>
    <row r="1499" spans="1:8">
      <c r="A1499" s="5" t="s">
        <v>7462</v>
      </c>
      <c r="B1499" s="5" t="s">
        <v>11609</v>
      </c>
      <c r="C1499" s="5" t="s">
        <v>7461</v>
      </c>
      <c r="D1499" s="5" t="s">
        <v>2888</v>
      </c>
      <c r="E1499" s="10">
        <v>52.82</v>
      </c>
      <c r="F1499" s="11">
        <v>197.08250000000001</v>
      </c>
      <c r="G1499" s="10">
        <v>223</v>
      </c>
      <c r="H1499" s="12">
        <f t="shared" si="23"/>
        <v>-11.622197309417036</v>
      </c>
    </row>
    <row r="1500" spans="1:8">
      <c r="A1500" s="5" t="s">
        <v>7464</v>
      </c>
      <c r="B1500" s="5" t="s">
        <v>11610</v>
      </c>
      <c r="C1500" s="5" t="s">
        <v>7463</v>
      </c>
      <c r="D1500" s="5" t="s">
        <v>2888</v>
      </c>
      <c r="E1500" s="10">
        <v>58.27</v>
      </c>
      <c r="F1500" s="11">
        <v>218.22</v>
      </c>
      <c r="G1500" s="10">
        <v>249</v>
      </c>
      <c r="H1500" s="12">
        <f t="shared" si="23"/>
        <v>-12.361445783132531</v>
      </c>
    </row>
    <row r="1501" spans="1:8">
      <c r="A1501" s="5" t="s">
        <v>7466</v>
      </c>
      <c r="B1501" s="5" t="s">
        <v>11611</v>
      </c>
      <c r="C1501" s="5" t="s">
        <v>7465</v>
      </c>
      <c r="D1501" s="5" t="s">
        <v>2888</v>
      </c>
      <c r="E1501" s="10">
        <v>64.28</v>
      </c>
      <c r="F1501" s="11">
        <v>241.26750000000001</v>
      </c>
      <c r="G1501" s="10">
        <v>275</v>
      </c>
      <c r="H1501" s="12">
        <f t="shared" si="23"/>
        <v>-12.266363636363632</v>
      </c>
    </row>
    <row r="1502" spans="1:8">
      <c r="A1502" s="5" t="s">
        <v>11612</v>
      </c>
      <c r="B1502" s="5" t="s">
        <v>11613</v>
      </c>
      <c r="C1502" s="5"/>
      <c r="D1502" s="5"/>
      <c r="E1502" s="10"/>
      <c r="F1502" s="11"/>
      <c r="G1502" s="10"/>
      <c r="H1502" s="12">
        <f t="shared" si="23"/>
        <v>0</v>
      </c>
    </row>
    <row r="1503" spans="1:8">
      <c r="A1503" s="5" t="s">
        <v>11614</v>
      </c>
      <c r="B1503" s="5" t="s">
        <v>11615</v>
      </c>
      <c r="C1503" s="5" t="s">
        <v>7467</v>
      </c>
      <c r="D1503" s="5" t="s">
        <v>1205</v>
      </c>
      <c r="E1503" s="10">
        <v>50.55</v>
      </c>
      <c r="F1503" s="11">
        <v>184.46250000000001</v>
      </c>
      <c r="G1503" s="10">
        <v>195.39</v>
      </c>
      <c r="H1503" s="12">
        <f t="shared" si="23"/>
        <v>-5.5926608321817808</v>
      </c>
    </row>
    <row r="1504" spans="1:8">
      <c r="A1504" s="5" t="s">
        <v>11616</v>
      </c>
      <c r="B1504" s="5" t="s">
        <v>11617</v>
      </c>
      <c r="C1504" s="5" t="s">
        <v>11618</v>
      </c>
      <c r="D1504" s="5" t="s">
        <v>1205</v>
      </c>
      <c r="E1504" s="10">
        <v>53.31</v>
      </c>
      <c r="F1504" s="11">
        <v>194.8475</v>
      </c>
      <c r="G1504" s="10">
        <v>203.84</v>
      </c>
      <c r="H1504" s="12">
        <f t="shared" si="23"/>
        <v>-4.411548273155419</v>
      </c>
    </row>
    <row r="1505" spans="1:8">
      <c r="A1505" s="5" t="s">
        <v>11619</v>
      </c>
      <c r="B1505" s="5" t="s">
        <v>11620</v>
      </c>
      <c r="C1505" s="5" t="s">
        <v>11621</v>
      </c>
      <c r="D1505" s="5" t="s">
        <v>1205</v>
      </c>
      <c r="E1505" s="10">
        <v>56.07</v>
      </c>
      <c r="F1505" s="11">
        <v>205.23249999999999</v>
      </c>
      <c r="G1505" s="10">
        <v>215.78</v>
      </c>
      <c r="H1505" s="12">
        <f t="shared" si="23"/>
        <v>-4.888080452312547</v>
      </c>
    </row>
    <row r="1506" spans="1:8">
      <c r="A1506" s="5" t="s">
        <v>11622</v>
      </c>
      <c r="B1506" s="5" t="s">
        <v>11623</v>
      </c>
      <c r="C1506" s="5" t="s">
        <v>11624</v>
      </c>
      <c r="D1506" s="5" t="s">
        <v>1205</v>
      </c>
      <c r="E1506" s="10">
        <v>54.73</v>
      </c>
      <c r="F1506" s="11">
        <v>200.35749999999999</v>
      </c>
      <c r="G1506" s="10">
        <v>210.43</v>
      </c>
      <c r="H1506" s="12">
        <f t="shared" si="23"/>
        <v>-4.7866273820272864</v>
      </c>
    </row>
    <row r="1507" spans="1:8">
      <c r="A1507" s="5" t="s">
        <v>11625</v>
      </c>
      <c r="B1507" s="5" t="s">
        <v>11626</v>
      </c>
      <c r="C1507" s="5" t="s">
        <v>11627</v>
      </c>
      <c r="D1507" s="5" t="s">
        <v>1205</v>
      </c>
      <c r="E1507" s="10">
        <v>60.43</v>
      </c>
      <c r="F1507" s="11">
        <v>221.01249999999999</v>
      </c>
      <c r="G1507" s="10">
        <v>231.44</v>
      </c>
      <c r="H1507" s="12">
        <f t="shared" si="23"/>
        <v>-4.5054873833390987</v>
      </c>
    </row>
    <row r="1508" spans="1:8">
      <c r="A1508" s="5" t="s">
        <v>11628</v>
      </c>
      <c r="B1508" s="5" t="s">
        <v>11629</v>
      </c>
      <c r="C1508" s="5" t="s">
        <v>11630</v>
      </c>
      <c r="D1508" s="5" t="s">
        <v>1205</v>
      </c>
      <c r="E1508" s="10">
        <v>64.45</v>
      </c>
      <c r="F1508" s="11">
        <v>235.9375</v>
      </c>
      <c r="G1508" s="10">
        <v>248.95</v>
      </c>
      <c r="H1508" s="12">
        <f t="shared" si="23"/>
        <v>-5.2269532034545048</v>
      </c>
    </row>
    <row r="1509" spans="1:8">
      <c r="A1509" s="5" t="s">
        <v>11631</v>
      </c>
      <c r="B1509" s="5" t="s">
        <v>11632</v>
      </c>
      <c r="C1509" s="5" t="s">
        <v>11633</v>
      </c>
      <c r="D1509" s="5" t="s">
        <v>1205</v>
      </c>
      <c r="E1509" s="10">
        <v>42.09</v>
      </c>
      <c r="F1509" s="11">
        <v>153.27000000000001</v>
      </c>
      <c r="G1509" s="10">
        <v>157.49</v>
      </c>
      <c r="H1509" s="12">
        <f t="shared" si="23"/>
        <v>-2.6795352085846713</v>
      </c>
    </row>
    <row r="1510" spans="1:8">
      <c r="A1510" s="5" t="s">
        <v>11634</v>
      </c>
      <c r="B1510" s="5" t="s">
        <v>11635</v>
      </c>
      <c r="C1510" s="5" t="s">
        <v>11636</v>
      </c>
      <c r="D1510" s="5" t="s">
        <v>1205</v>
      </c>
      <c r="E1510" s="10">
        <v>46.74</v>
      </c>
      <c r="F1510" s="11">
        <v>170.70750000000001</v>
      </c>
      <c r="G1510" s="10">
        <v>177.06</v>
      </c>
      <c r="H1510" s="12">
        <f t="shared" si="23"/>
        <v>-3.5877668586919644</v>
      </c>
    </row>
    <row r="1511" spans="1:8">
      <c r="A1511" s="5" t="s">
        <v>11637</v>
      </c>
      <c r="B1511" s="5" t="s">
        <v>11638</v>
      </c>
      <c r="C1511" s="5" t="s">
        <v>11639</v>
      </c>
      <c r="D1511" s="5" t="s">
        <v>1205</v>
      </c>
      <c r="E1511" s="10">
        <v>51.11</v>
      </c>
      <c r="F1511" s="11">
        <v>187.19</v>
      </c>
      <c r="G1511" s="10">
        <v>196.63</v>
      </c>
      <c r="H1511" s="12">
        <f t="shared" si="23"/>
        <v>-4.8008950821339562</v>
      </c>
    </row>
    <row r="1512" spans="1:8">
      <c r="A1512" s="5" t="s">
        <v>11640</v>
      </c>
      <c r="B1512" s="5" t="s">
        <v>11641</v>
      </c>
      <c r="C1512" s="5" t="s">
        <v>11642</v>
      </c>
      <c r="D1512" s="5" t="s">
        <v>1205</v>
      </c>
      <c r="E1512" s="10">
        <v>54.64</v>
      </c>
      <c r="F1512" s="11">
        <v>200.8075</v>
      </c>
      <c r="G1512" s="10">
        <v>216.61</v>
      </c>
      <c r="H1512" s="12">
        <f t="shared" si="23"/>
        <v>-7.2953695581921467</v>
      </c>
    </row>
    <row r="1513" spans="1:8">
      <c r="A1513" s="5" t="s">
        <v>11643</v>
      </c>
      <c r="B1513" s="5" t="s">
        <v>11644</v>
      </c>
      <c r="C1513" s="5" t="s">
        <v>11645</v>
      </c>
      <c r="D1513" s="5" t="s">
        <v>1205</v>
      </c>
      <c r="E1513" s="10">
        <v>58.17</v>
      </c>
      <c r="F1513" s="11">
        <v>214.42500000000001</v>
      </c>
      <c r="G1513" s="10">
        <v>233.19</v>
      </c>
      <c r="H1513" s="12">
        <f t="shared" si="23"/>
        <v>-8.0470860671555329</v>
      </c>
    </row>
    <row r="1514" spans="1:8">
      <c r="A1514" s="5" t="s">
        <v>11646</v>
      </c>
      <c r="B1514" s="5" t="s">
        <v>11647</v>
      </c>
      <c r="C1514" s="5" t="s">
        <v>11648</v>
      </c>
      <c r="D1514" s="5" t="s">
        <v>1205</v>
      </c>
      <c r="E1514" s="10">
        <v>62.82</v>
      </c>
      <c r="F1514" s="11">
        <v>231.86250000000001</v>
      </c>
      <c r="G1514" s="10">
        <v>248.33</v>
      </c>
      <c r="H1514" s="12">
        <f t="shared" si="23"/>
        <v>-6.6312970643901261</v>
      </c>
    </row>
    <row r="1515" spans="1:8">
      <c r="A1515" s="5" t="s">
        <v>11649</v>
      </c>
      <c r="B1515" s="5" t="s">
        <v>11650</v>
      </c>
      <c r="C1515" s="5" t="s">
        <v>11651</v>
      </c>
      <c r="D1515" s="5" t="s">
        <v>1205</v>
      </c>
      <c r="E1515" s="10">
        <v>67.47</v>
      </c>
      <c r="F1515" s="11">
        <v>249.3</v>
      </c>
      <c r="G1515" s="10">
        <v>267.89999999999998</v>
      </c>
      <c r="H1515" s="12">
        <f t="shared" si="23"/>
        <v>-6.9428891377379491</v>
      </c>
    </row>
    <row r="1516" spans="1:8">
      <c r="A1516" s="5" t="s">
        <v>11652</v>
      </c>
      <c r="B1516" s="5" t="s">
        <v>11653</v>
      </c>
      <c r="C1516" s="5" t="s">
        <v>11654</v>
      </c>
      <c r="D1516" s="5" t="s">
        <v>1205</v>
      </c>
      <c r="E1516" s="10">
        <v>45.71</v>
      </c>
      <c r="F1516" s="11">
        <v>166.285</v>
      </c>
      <c r="G1516" s="10">
        <v>173.76</v>
      </c>
      <c r="H1516" s="12">
        <f t="shared" si="23"/>
        <v>-4.3019106813996286</v>
      </c>
    </row>
    <row r="1517" spans="1:8">
      <c r="A1517" s="5" t="s">
        <v>11655</v>
      </c>
      <c r="B1517" s="5" t="s">
        <v>11656</v>
      </c>
      <c r="C1517" s="5" t="s">
        <v>11657</v>
      </c>
      <c r="D1517" s="5" t="s">
        <v>1205</v>
      </c>
      <c r="E1517" s="10">
        <v>50.78</v>
      </c>
      <c r="F1517" s="11">
        <v>185.39750000000001</v>
      </c>
      <c r="G1517" s="10">
        <v>196.01</v>
      </c>
      <c r="H1517" s="12">
        <f t="shared" si="23"/>
        <v>-5.414264578337832</v>
      </c>
    </row>
    <row r="1518" spans="1:8">
      <c r="A1518" s="5" t="s">
        <v>11658</v>
      </c>
      <c r="B1518" s="5" t="s">
        <v>11659</v>
      </c>
      <c r="C1518" s="5" t="s">
        <v>11660</v>
      </c>
      <c r="D1518" s="5" t="s">
        <v>1205</v>
      </c>
      <c r="E1518" s="10">
        <v>54.45</v>
      </c>
      <c r="F1518" s="11">
        <v>199.73500000000001</v>
      </c>
      <c r="G1518" s="10">
        <v>210.84</v>
      </c>
      <c r="H1518" s="12">
        <f t="shared" si="23"/>
        <v>-5.2670271295769258</v>
      </c>
    </row>
    <row r="1519" spans="1:8">
      <c r="A1519" s="5" t="s">
        <v>11661</v>
      </c>
      <c r="B1519" s="5" t="s">
        <v>11662</v>
      </c>
      <c r="C1519" s="5" t="s">
        <v>11663</v>
      </c>
      <c r="D1519" s="5" t="s">
        <v>1205</v>
      </c>
      <c r="E1519" s="10">
        <v>58.4</v>
      </c>
      <c r="F1519" s="11">
        <v>215.0275</v>
      </c>
      <c r="G1519" s="10">
        <v>228.97</v>
      </c>
      <c r="H1519" s="12">
        <f t="shared" si="23"/>
        <v>-6.089225662750577</v>
      </c>
    </row>
    <row r="1520" spans="1:8">
      <c r="A1520" s="5" t="s">
        <v>11664</v>
      </c>
      <c r="B1520" s="5" t="s">
        <v>11665</v>
      </c>
      <c r="C1520" s="5" t="s">
        <v>11666</v>
      </c>
      <c r="D1520" s="5" t="s">
        <v>1205</v>
      </c>
      <c r="E1520" s="10">
        <v>63.47</v>
      </c>
      <c r="F1520" s="11">
        <v>234.14</v>
      </c>
      <c r="G1520" s="10">
        <v>250.6</v>
      </c>
      <c r="H1520" s="12">
        <f t="shared" si="23"/>
        <v>-6.5682362330407056</v>
      </c>
    </row>
    <row r="1521" spans="1:8">
      <c r="A1521" s="5" t="s">
        <v>11667</v>
      </c>
      <c r="B1521" s="5" t="s">
        <v>11668</v>
      </c>
      <c r="C1521" s="5" t="s">
        <v>11669</v>
      </c>
      <c r="D1521" s="5" t="s">
        <v>1205</v>
      </c>
      <c r="E1521" s="10">
        <v>68.540000000000006</v>
      </c>
      <c r="F1521" s="11">
        <v>253.2525</v>
      </c>
      <c r="G1521" s="10">
        <v>272.23</v>
      </c>
      <c r="H1521" s="12">
        <f t="shared" si="23"/>
        <v>-6.9711273555449509</v>
      </c>
    </row>
    <row r="1522" spans="1:8">
      <c r="A1522" s="5" t="s">
        <v>11670</v>
      </c>
      <c r="B1522" s="5" t="s">
        <v>11671</v>
      </c>
      <c r="C1522" s="5" t="s">
        <v>11672</v>
      </c>
      <c r="D1522" s="5" t="s">
        <v>1205</v>
      </c>
      <c r="E1522" s="10">
        <v>73.33</v>
      </c>
      <c r="F1522" s="11">
        <v>271.41000000000003</v>
      </c>
      <c r="G1522" s="10">
        <v>293.95999999999998</v>
      </c>
      <c r="H1522" s="12">
        <f t="shared" si="23"/>
        <v>-7.6711117158796966</v>
      </c>
    </row>
    <row r="1523" spans="1:8">
      <c r="A1523" s="5" t="s">
        <v>11673</v>
      </c>
      <c r="B1523" s="5" t="s">
        <v>11674</v>
      </c>
      <c r="C1523" s="5" t="s">
        <v>11675</v>
      </c>
      <c r="D1523" s="5" t="s">
        <v>1205</v>
      </c>
      <c r="E1523" s="10">
        <v>46.63</v>
      </c>
      <c r="F1523" s="11">
        <v>170.30250000000001</v>
      </c>
      <c r="G1523" s="10">
        <v>180.35</v>
      </c>
      <c r="H1523" s="12">
        <f t="shared" si="23"/>
        <v>-5.5711117271971089</v>
      </c>
    </row>
    <row r="1524" spans="1:8">
      <c r="A1524" s="5" t="s">
        <v>11676</v>
      </c>
      <c r="B1524" s="5" t="s">
        <v>11677</v>
      </c>
      <c r="C1524" s="5" t="s">
        <v>11678</v>
      </c>
      <c r="D1524" s="5" t="s">
        <v>1205</v>
      </c>
      <c r="E1524" s="10">
        <v>53.17</v>
      </c>
      <c r="F1524" s="11">
        <v>194.79249999999999</v>
      </c>
      <c r="G1524" s="10">
        <v>204.66</v>
      </c>
      <c r="H1524" s="12">
        <f t="shared" si="23"/>
        <v>-4.8214111208834201</v>
      </c>
    </row>
    <row r="1525" spans="1:8">
      <c r="A1525" s="5" t="s">
        <v>11679</v>
      </c>
      <c r="B1525" s="5" t="s">
        <v>11680</v>
      </c>
      <c r="C1525" s="5" t="s">
        <v>11681</v>
      </c>
      <c r="D1525" s="5" t="s">
        <v>1205</v>
      </c>
      <c r="E1525" s="10">
        <v>57.19</v>
      </c>
      <c r="F1525" s="11">
        <v>210.6875</v>
      </c>
      <c r="G1525" s="10">
        <v>224.95</v>
      </c>
      <c r="H1525" s="12">
        <f t="shared" si="23"/>
        <v>-6.3402978439653213</v>
      </c>
    </row>
    <row r="1526" spans="1:8">
      <c r="A1526" s="5" t="s">
        <v>11682</v>
      </c>
      <c r="B1526" s="5" t="s">
        <v>11683</v>
      </c>
      <c r="C1526" s="5" t="s">
        <v>11684</v>
      </c>
      <c r="D1526" s="5" t="s">
        <v>1205</v>
      </c>
      <c r="E1526" s="10">
        <v>62.61</v>
      </c>
      <c r="F1526" s="11">
        <v>231.35749999999999</v>
      </c>
      <c r="G1526" s="10">
        <v>248.64</v>
      </c>
      <c r="H1526" s="12">
        <f t="shared" si="23"/>
        <v>-6.9508124195624186</v>
      </c>
    </row>
    <row r="1527" spans="1:8">
      <c r="A1527" s="5" t="s">
        <v>11685</v>
      </c>
      <c r="B1527" s="5" t="s">
        <v>11686</v>
      </c>
      <c r="C1527" s="5" t="s">
        <v>11687</v>
      </c>
      <c r="D1527" s="5" t="s">
        <v>1205</v>
      </c>
      <c r="E1527" s="10">
        <v>68.03</v>
      </c>
      <c r="F1527" s="11">
        <v>252.0275</v>
      </c>
      <c r="G1527" s="10">
        <v>272.44</v>
      </c>
      <c r="H1527" s="12">
        <f t="shared" si="23"/>
        <v>-7.4924754074291569</v>
      </c>
    </row>
    <row r="1528" spans="1:8">
      <c r="A1528" s="5" t="s">
        <v>11688</v>
      </c>
      <c r="B1528" s="5" t="s">
        <v>11689</v>
      </c>
      <c r="C1528" s="5" t="s">
        <v>11690</v>
      </c>
      <c r="D1528" s="5" t="s">
        <v>1205</v>
      </c>
      <c r="E1528" s="10">
        <v>73.17</v>
      </c>
      <c r="F1528" s="11">
        <v>271.74250000000001</v>
      </c>
      <c r="G1528" s="10">
        <v>296.74</v>
      </c>
      <c r="H1528" s="12">
        <f t="shared" si="23"/>
        <v>-8.4240412482307754</v>
      </c>
    </row>
    <row r="1529" spans="1:8">
      <c r="A1529" s="5" t="s">
        <v>11691</v>
      </c>
      <c r="B1529" s="5" t="s">
        <v>11692</v>
      </c>
      <c r="C1529" s="5" t="s">
        <v>11693</v>
      </c>
      <c r="D1529" s="5" t="s">
        <v>1205</v>
      </c>
      <c r="E1529" s="10">
        <v>78.59</v>
      </c>
      <c r="F1529" s="11">
        <v>292.41250000000002</v>
      </c>
      <c r="G1529" s="10">
        <v>320.33</v>
      </c>
      <c r="H1529" s="12">
        <f t="shared" si="23"/>
        <v>-8.7152311678581338</v>
      </c>
    </row>
    <row r="1530" spans="1:8">
      <c r="A1530" s="5" t="s">
        <v>11694</v>
      </c>
      <c r="B1530" s="5" t="s">
        <v>11695</v>
      </c>
      <c r="C1530" s="5" t="s">
        <v>11696</v>
      </c>
      <c r="D1530" s="5" t="s">
        <v>1205</v>
      </c>
      <c r="E1530" s="10">
        <v>49.13</v>
      </c>
      <c r="F1530" s="11">
        <v>179.4975</v>
      </c>
      <c r="G1530" s="10">
        <v>190.55</v>
      </c>
      <c r="H1530" s="12">
        <f t="shared" si="23"/>
        <v>-5.8003148779847846</v>
      </c>
    </row>
    <row r="1531" spans="1:8">
      <c r="A1531" s="5" t="s">
        <v>11697</v>
      </c>
      <c r="B1531" s="5" t="s">
        <v>11698</v>
      </c>
      <c r="C1531" s="5" t="s">
        <v>11699</v>
      </c>
      <c r="D1531" s="5" t="s">
        <v>1205</v>
      </c>
      <c r="E1531" s="10">
        <v>56.04</v>
      </c>
      <c r="F1531" s="11">
        <v>205.86</v>
      </c>
      <c r="G1531" s="10">
        <v>216.82</v>
      </c>
      <c r="H1531" s="12">
        <f t="shared" si="23"/>
        <v>-5.0548842357715982</v>
      </c>
    </row>
    <row r="1532" spans="1:8">
      <c r="A1532" s="5" t="s">
        <v>11700</v>
      </c>
      <c r="B1532" s="5" t="s">
        <v>11701</v>
      </c>
      <c r="C1532" s="5" t="s">
        <v>11702</v>
      </c>
      <c r="D1532" s="5" t="s">
        <v>1205</v>
      </c>
      <c r="E1532" s="10">
        <v>61.93</v>
      </c>
      <c r="F1532" s="11">
        <v>228.00749999999999</v>
      </c>
      <c r="G1532" s="10">
        <v>242.67</v>
      </c>
      <c r="H1532" s="12">
        <f t="shared" si="23"/>
        <v>-6.0421560143404598</v>
      </c>
    </row>
    <row r="1533" spans="1:8">
      <c r="A1533" s="5" t="s">
        <v>11703</v>
      </c>
      <c r="B1533" s="5" t="s">
        <v>11704</v>
      </c>
      <c r="C1533" s="5" t="s">
        <v>11705</v>
      </c>
      <c r="D1533" s="5" t="s">
        <v>1205</v>
      </c>
      <c r="E1533" s="10">
        <v>67.77</v>
      </c>
      <c r="F1533" s="11">
        <v>250.35249999999999</v>
      </c>
      <c r="G1533" s="10">
        <v>268.42</v>
      </c>
      <c r="H1533" s="12">
        <f t="shared" si="23"/>
        <v>-6.731055808062</v>
      </c>
    </row>
    <row r="1534" spans="1:8">
      <c r="A1534" s="5" t="s">
        <v>11706</v>
      </c>
      <c r="B1534" s="5" t="s">
        <v>11707</v>
      </c>
      <c r="C1534" s="5" t="s">
        <v>11708</v>
      </c>
      <c r="D1534" s="5" t="s">
        <v>1205</v>
      </c>
      <c r="E1534" s="10">
        <v>73.61</v>
      </c>
      <c r="F1534" s="11">
        <v>272.69749999999999</v>
      </c>
      <c r="G1534" s="10">
        <v>294.37</v>
      </c>
      <c r="H1534" s="12">
        <f t="shared" si="23"/>
        <v>-7.3623331181846021</v>
      </c>
    </row>
    <row r="1535" spans="1:8">
      <c r="A1535" s="5" t="s">
        <v>11709</v>
      </c>
      <c r="B1535" s="5" t="s">
        <v>11710</v>
      </c>
      <c r="C1535" s="5" t="s">
        <v>11711</v>
      </c>
      <c r="D1535" s="5" t="s">
        <v>1205</v>
      </c>
      <c r="E1535" s="10">
        <v>79.17</v>
      </c>
      <c r="F1535" s="11">
        <v>294.08749999999998</v>
      </c>
      <c r="G1535" s="10">
        <v>320.33</v>
      </c>
      <c r="H1535" s="12">
        <f t="shared" si="23"/>
        <v>-8.1923329066899786</v>
      </c>
    </row>
    <row r="1536" spans="1:8">
      <c r="A1536" s="5" t="s">
        <v>11712</v>
      </c>
      <c r="B1536" s="5" t="s">
        <v>11713</v>
      </c>
      <c r="C1536" s="5" t="s">
        <v>11714</v>
      </c>
      <c r="D1536" s="5" t="s">
        <v>1205</v>
      </c>
      <c r="E1536" s="10">
        <v>84.73</v>
      </c>
      <c r="F1536" s="11">
        <v>315.47750000000002</v>
      </c>
      <c r="G1536" s="10">
        <v>346.18</v>
      </c>
      <c r="H1536" s="12">
        <f t="shared" si="23"/>
        <v>-8.8689410133456548</v>
      </c>
    </row>
    <row r="1537" spans="1:8">
      <c r="A1537" s="5" t="s">
        <v>11715</v>
      </c>
      <c r="B1537" s="5" t="s">
        <v>11716</v>
      </c>
      <c r="C1537" s="5"/>
      <c r="D1537" s="5"/>
      <c r="E1537" s="10"/>
      <c r="F1537" s="11"/>
      <c r="G1537" s="10"/>
      <c r="H1537" s="12">
        <f t="shared" si="23"/>
        <v>0</v>
      </c>
    </row>
    <row r="1538" spans="1:8">
      <c r="A1538" s="5" t="s">
        <v>11717</v>
      </c>
      <c r="B1538" s="5" t="s">
        <v>11718</v>
      </c>
      <c r="C1538" s="5" t="s">
        <v>7468</v>
      </c>
      <c r="D1538" s="5" t="s">
        <v>1205</v>
      </c>
      <c r="E1538" s="10">
        <v>50.55</v>
      </c>
      <c r="F1538" s="11">
        <v>184.46250000000001</v>
      </c>
      <c r="G1538" s="10">
        <v>195.39</v>
      </c>
      <c r="H1538" s="12">
        <f t="shared" si="23"/>
        <v>-5.5926608321817808</v>
      </c>
    </row>
    <row r="1539" spans="1:8">
      <c r="A1539" s="5" t="s">
        <v>11719</v>
      </c>
      <c r="B1539" s="5" t="s">
        <v>11720</v>
      </c>
      <c r="C1539" s="5" t="s">
        <v>11721</v>
      </c>
      <c r="D1539" s="5" t="s">
        <v>1205</v>
      </c>
      <c r="E1539" s="10">
        <v>53.31</v>
      </c>
      <c r="F1539" s="11">
        <v>194.8475</v>
      </c>
      <c r="G1539" s="10">
        <v>203.84</v>
      </c>
      <c r="H1539" s="12">
        <f t="shared" si="23"/>
        <v>-4.411548273155419</v>
      </c>
    </row>
    <row r="1540" spans="1:8">
      <c r="A1540" s="5" t="s">
        <v>11722</v>
      </c>
      <c r="B1540" s="5" t="s">
        <v>11723</v>
      </c>
      <c r="C1540" s="5" t="s">
        <v>11724</v>
      </c>
      <c r="D1540" s="5" t="s">
        <v>1205</v>
      </c>
      <c r="E1540" s="10">
        <v>56.07</v>
      </c>
      <c r="F1540" s="11">
        <v>205.23249999999999</v>
      </c>
      <c r="G1540" s="10">
        <v>215.78</v>
      </c>
      <c r="H1540" s="12">
        <f t="shared" si="23"/>
        <v>-4.888080452312547</v>
      </c>
    </row>
    <row r="1541" spans="1:8">
      <c r="A1541" s="5" t="s">
        <v>11725</v>
      </c>
      <c r="B1541" s="5" t="s">
        <v>11726</v>
      </c>
      <c r="C1541" s="5" t="s">
        <v>11727</v>
      </c>
      <c r="D1541" s="5" t="s">
        <v>1205</v>
      </c>
      <c r="E1541" s="10">
        <v>54.73</v>
      </c>
      <c r="F1541" s="11">
        <v>200.35749999999999</v>
      </c>
      <c r="G1541" s="10">
        <v>210.43</v>
      </c>
      <c r="H1541" s="12">
        <f t="shared" ref="H1541:H1604" si="24">IF(E1541=0,0,(F1541-G1541)/G1541*100)</f>
        <v>-4.7866273820272864</v>
      </c>
    </row>
    <row r="1542" spans="1:8">
      <c r="A1542" s="5" t="s">
        <v>11728</v>
      </c>
      <c r="B1542" s="5" t="s">
        <v>11729</v>
      </c>
      <c r="C1542" s="5" t="s">
        <v>11730</v>
      </c>
      <c r="D1542" s="5" t="s">
        <v>1205</v>
      </c>
      <c r="E1542" s="10">
        <v>60.43</v>
      </c>
      <c r="F1542" s="11">
        <v>221.01249999999999</v>
      </c>
      <c r="G1542" s="10">
        <v>231.44</v>
      </c>
      <c r="H1542" s="12">
        <f t="shared" si="24"/>
        <v>-4.5054873833390987</v>
      </c>
    </row>
    <row r="1543" spans="1:8">
      <c r="A1543" s="5" t="s">
        <v>11731</v>
      </c>
      <c r="B1543" s="5" t="s">
        <v>11732</v>
      </c>
      <c r="C1543" s="5" t="s">
        <v>11733</v>
      </c>
      <c r="D1543" s="5" t="s">
        <v>1205</v>
      </c>
      <c r="E1543" s="10">
        <v>64.45</v>
      </c>
      <c r="F1543" s="11">
        <v>235.9375</v>
      </c>
      <c r="G1543" s="10">
        <v>248.95</v>
      </c>
      <c r="H1543" s="12">
        <f t="shared" si="24"/>
        <v>-5.2269532034545048</v>
      </c>
    </row>
    <row r="1544" spans="1:8">
      <c r="A1544" s="5" t="s">
        <v>11734</v>
      </c>
      <c r="B1544" s="5" t="s">
        <v>11735</v>
      </c>
      <c r="C1544" s="5" t="s">
        <v>11736</v>
      </c>
      <c r="D1544" s="5" t="s">
        <v>1205</v>
      </c>
      <c r="E1544" s="10">
        <v>42.09</v>
      </c>
      <c r="F1544" s="11">
        <v>153.27000000000001</v>
      </c>
      <c r="G1544" s="10">
        <v>157.49</v>
      </c>
      <c r="H1544" s="12">
        <f t="shared" si="24"/>
        <v>-2.6795352085846713</v>
      </c>
    </row>
    <row r="1545" spans="1:8">
      <c r="A1545" s="5" t="s">
        <v>11737</v>
      </c>
      <c r="B1545" s="5" t="s">
        <v>11738</v>
      </c>
      <c r="C1545" s="5" t="s">
        <v>11739</v>
      </c>
      <c r="D1545" s="5" t="s">
        <v>1205</v>
      </c>
      <c r="E1545" s="10">
        <v>46.74</v>
      </c>
      <c r="F1545" s="11">
        <v>170.70750000000001</v>
      </c>
      <c r="G1545" s="10">
        <v>177.06</v>
      </c>
      <c r="H1545" s="12">
        <f t="shared" si="24"/>
        <v>-3.5877668586919644</v>
      </c>
    </row>
    <row r="1546" spans="1:8">
      <c r="A1546" s="5" t="s">
        <v>11740</v>
      </c>
      <c r="B1546" s="5" t="s">
        <v>11741</v>
      </c>
      <c r="C1546" s="5" t="s">
        <v>11742</v>
      </c>
      <c r="D1546" s="5" t="s">
        <v>1205</v>
      </c>
      <c r="E1546" s="10">
        <v>51.11</v>
      </c>
      <c r="F1546" s="11">
        <v>187.19</v>
      </c>
      <c r="G1546" s="10">
        <v>196.63</v>
      </c>
      <c r="H1546" s="12">
        <f t="shared" si="24"/>
        <v>-4.8008950821339562</v>
      </c>
    </row>
    <row r="1547" spans="1:8">
      <c r="A1547" s="5" t="s">
        <v>11743</v>
      </c>
      <c r="B1547" s="5" t="s">
        <v>11744</v>
      </c>
      <c r="C1547" s="5" t="s">
        <v>11745</v>
      </c>
      <c r="D1547" s="5" t="s">
        <v>1205</v>
      </c>
      <c r="E1547" s="10">
        <v>54.64</v>
      </c>
      <c r="F1547" s="11">
        <v>200.8075</v>
      </c>
      <c r="G1547" s="10">
        <v>216.61</v>
      </c>
      <c r="H1547" s="12">
        <f t="shared" si="24"/>
        <v>-7.2953695581921467</v>
      </c>
    </row>
    <row r="1548" spans="1:8">
      <c r="A1548" s="5" t="s">
        <v>11746</v>
      </c>
      <c r="B1548" s="5" t="s">
        <v>11747</v>
      </c>
      <c r="C1548" s="5" t="s">
        <v>11748</v>
      </c>
      <c r="D1548" s="5" t="s">
        <v>1205</v>
      </c>
      <c r="E1548" s="10">
        <v>58.17</v>
      </c>
      <c r="F1548" s="11">
        <v>214.42500000000001</v>
      </c>
      <c r="G1548" s="10">
        <v>233.19</v>
      </c>
      <c r="H1548" s="12">
        <f t="shared" si="24"/>
        <v>-8.0470860671555329</v>
      </c>
    </row>
    <row r="1549" spans="1:8">
      <c r="A1549" s="5" t="s">
        <v>11749</v>
      </c>
      <c r="B1549" s="5" t="s">
        <v>11750</v>
      </c>
      <c r="C1549" s="5" t="s">
        <v>11751</v>
      </c>
      <c r="D1549" s="5" t="s">
        <v>1205</v>
      </c>
      <c r="E1549" s="10">
        <v>62.82</v>
      </c>
      <c r="F1549" s="11">
        <v>231.86250000000001</v>
      </c>
      <c r="G1549" s="10">
        <v>248.33</v>
      </c>
      <c r="H1549" s="12">
        <f t="shared" si="24"/>
        <v>-6.6312970643901261</v>
      </c>
    </row>
    <row r="1550" spans="1:8">
      <c r="A1550" s="5" t="s">
        <v>11752</v>
      </c>
      <c r="B1550" s="5" t="s">
        <v>8994</v>
      </c>
      <c r="C1550" s="5" t="s">
        <v>8995</v>
      </c>
      <c r="D1550" s="5" t="s">
        <v>1205</v>
      </c>
      <c r="E1550" s="10">
        <v>67.47</v>
      </c>
      <c r="F1550" s="11">
        <v>249.3</v>
      </c>
      <c r="G1550" s="10">
        <v>267.89999999999998</v>
      </c>
      <c r="H1550" s="12">
        <f t="shared" si="24"/>
        <v>-6.9428891377379491</v>
      </c>
    </row>
    <row r="1551" spans="1:8">
      <c r="A1551" s="5" t="s">
        <v>8996</v>
      </c>
      <c r="B1551" s="5" t="s">
        <v>8997</v>
      </c>
      <c r="C1551" s="5" t="s">
        <v>8998</v>
      </c>
      <c r="D1551" s="5" t="s">
        <v>1205</v>
      </c>
      <c r="E1551" s="10">
        <v>45.71</v>
      </c>
      <c r="F1551" s="11">
        <v>166.285</v>
      </c>
      <c r="G1551" s="10">
        <v>173.76</v>
      </c>
      <c r="H1551" s="12">
        <f t="shared" si="24"/>
        <v>-4.3019106813996286</v>
      </c>
    </row>
    <row r="1552" spans="1:8">
      <c r="A1552" s="5" t="s">
        <v>8999</v>
      </c>
      <c r="B1552" s="5" t="s">
        <v>9000</v>
      </c>
      <c r="C1552" s="5" t="s">
        <v>9001</v>
      </c>
      <c r="D1552" s="5" t="s">
        <v>1205</v>
      </c>
      <c r="E1552" s="10">
        <v>50.78</v>
      </c>
      <c r="F1552" s="11">
        <v>185.39750000000001</v>
      </c>
      <c r="G1552" s="10">
        <v>196.01</v>
      </c>
      <c r="H1552" s="12">
        <f t="shared" si="24"/>
        <v>-5.414264578337832</v>
      </c>
    </row>
    <row r="1553" spans="1:8">
      <c r="A1553" s="5" t="s">
        <v>9002</v>
      </c>
      <c r="B1553" s="5" t="s">
        <v>9003</v>
      </c>
      <c r="C1553" s="5" t="s">
        <v>9004</v>
      </c>
      <c r="D1553" s="5" t="s">
        <v>1205</v>
      </c>
      <c r="E1553" s="10">
        <v>54.45</v>
      </c>
      <c r="F1553" s="11">
        <v>199.73500000000001</v>
      </c>
      <c r="G1553" s="10">
        <v>210.84</v>
      </c>
      <c r="H1553" s="12">
        <f t="shared" si="24"/>
        <v>-5.2670271295769258</v>
      </c>
    </row>
    <row r="1554" spans="1:8">
      <c r="A1554" s="5" t="s">
        <v>9005</v>
      </c>
      <c r="B1554" s="5" t="s">
        <v>9006</v>
      </c>
      <c r="C1554" s="5" t="s">
        <v>9007</v>
      </c>
      <c r="D1554" s="5" t="s">
        <v>1205</v>
      </c>
      <c r="E1554" s="10">
        <v>58.4</v>
      </c>
      <c r="F1554" s="11">
        <v>215.0275</v>
      </c>
      <c r="G1554" s="10">
        <v>228.97</v>
      </c>
      <c r="H1554" s="12">
        <f t="shared" si="24"/>
        <v>-6.089225662750577</v>
      </c>
    </row>
    <row r="1555" spans="1:8">
      <c r="A1555" s="5" t="s">
        <v>9008</v>
      </c>
      <c r="B1555" s="5" t="s">
        <v>9009</v>
      </c>
      <c r="C1555" s="5" t="s">
        <v>9010</v>
      </c>
      <c r="D1555" s="5" t="s">
        <v>1205</v>
      </c>
      <c r="E1555" s="10">
        <v>63.47</v>
      </c>
      <c r="F1555" s="11">
        <v>234.14</v>
      </c>
      <c r="G1555" s="10">
        <v>250.6</v>
      </c>
      <c r="H1555" s="12">
        <f t="shared" si="24"/>
        <v>-6.5682362330407056</v>
      </c>
    </row>
    <row r="1556" spans="1:8">
      <c r="A1556" s="5" t="s">
        <v>9011</v>
      </c>
      <c r="B1556" s="5" t="s">
        <v>9012</v>
      </c>
      <c r="C1556" s="5" t="s">
        <v>9013</v>
      </c>
      <c r="D1556" s="5" t="s">
        <v>1205</v>
      </c>
      <c r="E1556" s="10">
        <v>68.540000000000006</v>
      </c>
      <c r="F1556" s="11">
        <v>253.2525</v>
      </c>
      <c r="G1556" s="10">
        <v>272.23</v>
      </c>
      <c r="H1556" s="12">
        <f t="shared" si="24"/>
        <v>-6.9711273555449509</v>
      </c>
    </row>
    <row r="1557" spans="1:8">
      <c r="A1557" s="5" t="s">
        <v>9014</v>
      </c>
      <c r="B1557" s="5" t="s">
        <v>9015</v>
      </c>
      <c r="C1557" s="5" t="s">
        <v>9016</v>
      </c>
      <c r="D1557" s="5" t="s">
        <v>1205</v>
      </c>
      <c r="E1557" s="10">
        <v>73.33</v>
      </c>
      <c r="F1557" s="11">
        <v>271.41000000000003</v>
      </c>
      <c r="G1557" s="10">
        <v>293.95999999999998</v>
      </c>
      <c r="H1557" s="12">
        <f t="shared" si="24"/>
        <v>-7.6711117158796966</v>
      </c>
    </row>
    <row r="1558" spans="1:8">
      <c r="A1558" s="5" t="s">
        <v>9017</v>
      </c>
      <c r="B1558" s="5" t="s">
        <v>9018</v>
      </c>
      <c r="C1558" s="5" t="s">
        <v>9019</v>
      </c>
      <c r="D1558" s="5" t="s">
        <v>1205</v>
      </c>
      <c r="E1558" s="10">
        <v>46.63</v>
      </c>
      <c r="F1558" s="11">
        <v>170.30250000000001</v>
      </c>
      <c r="G1558" s="10">
        <v>180.35</v>
      </c>
      <c r="H1558" s="12">
        <f t="shared" si="24"/>
        <v>-5.5711117271971089</v>
      </c>
    </row>
    <row r="1559" spans="1:8">
      <c r="A1559" s="5" t="s">
        <v>9020</v>
      </c>
      <c r="B1559" s="5" t="s">
        <v>9021</v>
      </c>
      <c r="C1559" s="5" t="s">
        <v>9022</v>
      </c>
      <c r="D1559" s="5" t="s">
        <v>1205</v>
      </c>
      <c r="E1559" s="10">
        <v>53.17</v>
      </c>
      <c r="F1559" s="11">
        <v>194.79249999999999</v>
      </c>
      <c r="G1559" s="10">
        <v>204.66</v>
      </c>
      <c r="H1559" s="12">
        <f t="shared" si="24"/>
        <v>-4.8214111208834201</v>
      </c>
    </row>
    <row r="1560" spans="1:8">
      <c r="A1560" s="5" t="s">
        <v>9023</v>
      </c>
      <c r="B1560" s="5" t="s">
        <v>9024</v>
      </c>
      <c r="C1560" s="5" t="s">
        <v>9025</v>
      </c>
      <c r="D1560" s="5" t="s">
        <v>1205</v>
      </c>
      <c r="E1560" s="10">
        <v>57.19</v>
      </c>
      <c r="F1560" s="11">
        <v>210.6875</v>
      </c>
      <c r="G1560" s="10">
        <v>224.95</v>
      </c>
      <c r="H1560" s="12">
        <f t="shared" si="24"/>
        <v>-6.3402978439653213</v>
      </c>
    </row>
    <row r="1561" spans="1:8">
      <c r="A1561" s="5" t="s">
        <v>9026</v>
      </c>
      <c r="B1561" s="5" t="s">
        <v>9027</v>
      </c>
      <c r="C1561" s="5" t="s">
        <v>9028</v>
      </c>
      <c r="D1561" s="5" t="s">
        <v>1205</v>
      </c>
      <c r="E1561" s="10">
        <v>62.61</v>
      </c>
      <c r="F1561" s="11">
        <v>231.35749999999999</v>
      </c>
      <c r="G1561" s="10">
        <v>248.64</v>
      </c>
      <c r="H1561" s="12">
        <f t="shared" si="24"/>
        <v>-6.9508124195624186</v>
      </c>
    </row>
    <row r="1562" spans="1:8">
      <c r="A1562" s="5" t="s">
        <v>9029</v>
      </c>
      <c r="B1562" s="5" t="s">
        <v>9030</v>
      </c>
      <c r="C1562" s="5" t="s">
        <v>9031</v>
      </c>
      <c r="D1562" s="5" t="s">
        <v>1205</v>
      </c>
      <c r="E1562" s="10">
        <v>67.75</v>
      </c>
      <c r="F1562" s="11">
        <v>251.07249999999999</v>
      </c>
      <c r="G1562" s="10">
        <v>272.44</v>
      </c>
      <c r="H1562" s="12">
        <f t="shared" si="24"/>
        <v>-7.8430113052415233</v>
      </c>
    </row>
    <row r="1563" spans="1:8">
      <c r="A1563" s="5" t="s">
        <v>9032</v>
      </c>
      <c r="B1563" s="5" t="s">
        <v>9033</v>
      </c>
      <c r="C1563" s="5" t="s">
        <v>9034</v>
      </c>
      <c r="D1563" s="5" t="s">
        <v>1205</v>
      </c>
      <c r="E1563" s="10">
        <v>73.17</v>
      </c>
      <c r="F1563" s="11">
        <v>271.74250000000001</v>
      </c>
      <c r="G1563" s="10">
        <v>296.74</v>
      </c>
      <c r="H1563" s="12">
        <f t="shared" si="24"/>
        <v>-8.4240412482307754</v>
      </c>
    </row>
    <row r="1564" spans="1:8">
      <c r="A1564" s="5" t="s">
        <v>9035</v>
      </c>
      <c r="B1564" s="5" t="s">
        <v>9036</v>
      </c>
      <c r="C1564" s="5" t="s">
        <v>9037</v>
      </c>
      <c r="D1564" s="5" t="s">
        <v>1205</v>
      </c>
      <c r="E1564" s="10">
        <v>78.59</v>
      </c>
      <c r="F1564" s="11">
        <v>292.41250000000002</v>
      </c>
      <c r="G1564" s="10">
        <v>320.33</v>
      </c>
      <c r="H1564" s="12">
        <f t="shared" si="24"/>
        <v>-8.7152311678581338</v>
      </c>
    </row>
    <row r="1565" spans="1:8">
      <c r="A1565" s="5" t="s">
        <v>9038</v>
      </c>
      <c r="B1565" s="5" t="s">
        <v>9039</v>
      </c>
      <c r="C1565" s="5" t="s">
        <v>9040</v>
      </c>
      <c r="D1565" s="5" t="s">
        <v>1205</v>
      </c>
      <c r="E1565" s="10">
        <v>49.13</v>
      </c>
      <c r="F1565" s="11">
        <v>179.4975</v>
      </c>
      <c r="G1565" s="10">
        <v>190.55</v>
      </c>
      <c r="H1565" s="12">
        <f t="shared" si="24"/>
        <v>-5.8003148779847846</v>
      </c>
    </row>
    <row r="1566" spans="1:8">
      <c r="A1566" s="5" t="s">
        <v>9041</v>
      </c>
      <c r="B1566" s="5" t="s">
        <v>9042</v>
      </c>
      <c r="C1566" s="5" t="s">
        <v>9043</v>
      </c>
      <c r="D1566" s="5" t="s">
        <v>1205</v>
      </c>
      <c r="E1566" s="10">
        <v>56.09</v>
      </c>
      <c r="F1566" s="11">
        <v>205.66249999999999</v>
      </c>
      <c r="G1566" s="10">
        <v>216.82</v>
      </c>
      <c r="H1566" s="12">
        <f t="shared" si="24"/>
        <v>-5.1459736186698644</v>
      </c>
    </row>
    <row r="1567" spans="1:8">
      <c r="A1567" s="5" t="s">
        <v>9044</v>
      </c>
      <c r="B1567" s="5" t="s">
        <v>9045</v>
      </c>
      <c r="C1567" s="5" t="s">
        <v>9046</v>
      </c>
      <c r="D1567" s="5" t="s">
        <v>1205</v>
      </c>
      <c r="E1567" s="10">
        <v>61.93</v>
      </c>
      <c r="F1567" s="11">
        <v>228.00749999999999</v>
      </c>
      <c r="G1567" s="10">
        <v>242.67</v>
      </c>
      <c r="H1567" s="12">
        <f t="shared" si="24"/>
        <v>-6.0421560143404598</v>
      </c>
    </row>
    <row r="1568" spans="1:8">
      <c r="A1568" s="5" t="s">
        <v>9047</v>
      </c>
      <c r="B1568" s="5" t="s">
        <v>9048</v>
      </c>
      <c r="C1568" s="5" t="s">
        <v>9049</v>
      </c>
      <c r="D1568" s="5" t="s">
        <v>1205</v>
      </c>
      <c r="E1568" s="10">
        <v>67.77</v>
      </c>
      <c r="F1568" s="11">
        <v>250.35249999999999</v>
      </c>
      <c r="G1568" s="10">
        <v>268.42</v>
      </c>
      <c r="H1568" s="12">
        <f t="shared" si="24"/>
        <v>-6.731055808062</v>
      </c>
    </row>
    <row r="1569" spans="1:8">
      <c r="A1569" s="5" t="s">
        <v>9050</v>
      </c>
      <c r="B1569" s="5" t="s">
        <v>9051</v>
      </c>
      <c r="C1569" s="5" t="s">
        <v>9052</v>
      </c>
      <c r="D1569" s="5" t="s">
        <v>1205</v>
      </c>
      <c r="E1569" s="10">
        <v>73.33</v>
      </c>
      <c r="F1569" s="11">
        <v>271.74250000000001</v>
      </c>
      <c r="G1569" s="10">
        <v>294.37</v>
      </c>
      <c r="H1569" s="12">
        <f t="shared" si="24"/>
        <v>-7.6867547644121332</v>
      </c>
    </row>
    <row r="1570" spans="1:8">
      <c r="A1570" s="5" t="s">
        <v>9053</v>
      </c>
      <c r="B1570" s="5" t="s">
        <v>9054</v>
      </c>
      <c r="C1570" s="5" t="s">
        <v>9055</v>
      </c>
      <c r="D1570" s="5" t="s">
        <v>1205</v>
      </c>
      <c r="E1570" s="10">
        <v>79.17</v>
      </c>
      <c r="F1570" s="11">
        <v>294.08749999999998</v>
      </c>
      <c r="G1570" s="10">
        <v>320.33</v>
      </c>
      <c r="H1570" s="12">
        <f t="shared" si="24"/>
        <v>-8.1923329066899786</v>
      </c>
    </row>
    <row r="1571" spans="1:8">
      <c r="A1571" s="5" t="s">
        <v>9056</v>
      </c>
      <c r="B1571" s="5" t="s">
        <v>9057</v>
      </c>
      <c r="C1571" s="5" t="s">
        <v>9058</v>
      </c>
      <c r="D1571" s="5" t="s">
        <v>1205</v>
      </c>
      <c r="E1571" s="10">
        <v>84.73</v>
      </c>
      <c r="F1571" s="11">
        <v>315.47750000000002</v>
      </c>
      <c r="G1571" s="10">
        <v>346.18</v>
      </c>
      <c r="H1571" s="12">
        <f t="shared" si="24"/>
        <v>-8.8689410133456548</v>
      </c>
    </row>
    <row r="1572" spans="1:8">
      <c r="A1572" s="5" t="s">
        <v>9059</v>
      </c>
      <c r="B1572" s="5" t="s">
        <v>9060</v>
      </c>
      <c r="C1572" s="5"/>
      <c r="D1572" s="5"/>
      <c r="E1572" s="10"/>
      <c r="F1572" s="11"/>
      <c r="G1572" s="10"/>
      <c r="H1572" s="12">
        <f t="shared" si="24"/>
        <v>0</v>
      </c>
    </row>
    <row r="1573" spans="1:8">
      <c r="A1573" s="5" t="s">
        <v>9061</v>
      </c>
      <c r="B1573" s="5" t="s">
        <v>9062</v>
      </c>
      <c r="C1573" s="5" t="s">
        <v>7469</v>
      </c>
      <c r="D1573" s="5" t="s">
        <v>1205</v>
      </c>
      <c r="E1573" s="10">
        <v>53.36</v>
      </c>
      <c r="F1573" s="11">
        <v>194.5625</v>
      </c>
      <c r="G1573" s="10">
        <v>207.75</v>
      </c>
      <c r="H1573" s="12">
        <f t="shared" si="24"/>
        <v>-6.3477737665463305</v>
      </c>
    </row>
    <row r="1574" spans="1:8">
      <c r="A1574" s="5" t="s">
        <v>9063</v>
      </c>
      <c r="B1574" s="5" t="s">
        <v>9064</v>
      </c>
      <c r="C1574" s="5" t="s">
        <v>9065</v>
      </c>
      <c r="D1574" s="5" t="s">
        <v>1205</v>
      </c>
      <c r="E1574" s="10">
        <v>56.29</v>
      </c>
      <c r="F1574" s="11">
        <v>205.65</v>
      </c>
      <c r="G1574" s="10">
        <v>216.2</v>
      </c>
      <c r="H1574" s="12">
        <f t="shared" si="24"/>
        <v>-4.8797409805735352</v>
      </c>
    </row>
    <row r="1575" spans="1:8">
      <c r="A1575" s="5" t="s">
        <v>9066</v>
      </c>
      <c r="B1575" s="5" t="s">
        <v>9067</v>
      </c>
      <c r="C1575" s="5" t="s">
        <v>9068</v>
      </c>
      <c r="D1575" s="5" t="s">
        <v>1205</v>
      </c>
      <c r="E1575" s="10">
        <v>58.94</v>
      </c>
      <c r="F1575" s="11">
        <v>215.7825</v>
      </c>
      <c r="G1575" s="10">
        <v>228.14</v>
      </c>
      <c r="H1575" s="12">
        <f t="shared" si="24"/>
        <v>-5.41663013938809</v>
      </c>
    </row>
    <row r="1576" spans="1:8">
      <c r="A1576" s="5" t="s">
        <v>9069</v>
      </c>
      <c r="B1576" s="5" t="s">
        <v>9070</v>
      </c>
      <c r="C1576" s="5" t="s">
        <v>9071</v>
      </c>
      <c r="D1576" s="5" t="s">
        <v>1205</v>
      </c>
      <c r="E1576" s="10">
        <v>57.82</v>
      </c>
      <c r="F1576" s="11">
        <v>211.41249999999999</v>
      </c>
      <c r="G1576" s="10">
        <v>222.79</v>
      </c>
      <c r="H1576" s="12">
        <f t="shared" si="24"/>
        <v>-5.1068270568696974</v>
      </c>
    </row>
    <row r="1577" spans="1:8">
      <c r="A1577" s="5" t="s">
        <v>9072</v>
      </c>
      <c r="B1577" s="5" t="s">
        <v>6575</v>
      </c>
      <c r="C1577" s="5" t="s">
        <v>6576</v>
      </c>
      <c r="D1577" s="5" t="s">
        <v>1205</v>
      </c>
      <c r="E1577" s="10">
        <v>63.13</v>
      </c>
      <c r="F1577" s="11">
        <v>230.86</v>
      </c>
      <c r="G1577" s="10">
        <v>243.8</v>
      </c>
      <c r="H1577" s="12">
        <f t="shared" si="24"/>
        <v>-5.3076292042657904</v>
      </c>
    </row>
    <row r="1578" spans="1:8">
      <c r="A1578" s="5" t="s">
        <v>6577</v>
      </c>
      <c r="B1578" s="5" t="s">
        <v>6578</v>
      </c>
      <c r="C1578" s="5" t="s">
        <v>6579</v>
      </c>
      <c r="D1578" s="5" t="s">
        <v>1205</v>
      </c>
      <c r="E1578" s="10">
        <v>67.040000000000006</v>
      </c>
      <c r="F1578" s="11">
        <v>245.5325</v>
      </c>
      <c r="G1578" s="10">
        <v>261.31</v>
      </c>
      <c r="H1578" s="12">
        <f t="shared" si="24"/>
        <v>-6.0378477670200157</v>
      </c>
    </row>
    <row r="1579" spans="1:8">
      <c r="A1579" s="5" t="s">
        <v>6580</v>
      </c>
      <c r="B1579" s="5" t="s">
        <v>6581</v>
      </c>
      <c r="C1579" s="5" t="s">
        <v>6582</v>
      </c>
      <c r="D1579" s="5" t="s">
        <v>1205</v>
      </c>
      <c r="E1579" s="10">
        <v>54.42</v>
      </c>
      <c r="F1579" s="11">
        <v>198.75</v>
      </c>
      <c r="G1579" s="10">
        <v>208.99</v>
      </c>
      <c r="H1579" s="12">
        <f t="shared" si="24"/>
        <v>-4.8997559691851329</v>
      </c>
    </row>
    <row r="1580" spans="1:8">
      <c r="A1580" s="5" t="s">
        <v>6583</v>
      </c>
      <c r="B1580" s="5" t="s">
        <v>6584</v>
      </c>
      <c r="C1580" s="5" t="s">
        <v>6585</v>
      </c>
      <c r="D1580" s="5" t="s">
        <v>1205</v>
      </c>
      <c r="E1580" s="10">
        <v>57.84</v>
      </c>
      <c r="F1580" s="11">
        <v>212.11500000000001</v>
      </c>
      <c r="G1580" s="10">
        <v>228.97</v>
      </c>
      <c r="H1580" s="12">
        <f t="shared" si="24"/>
        <v>-7.3612263615320739</v>
      </c>
    </row>
    <row r="1581" spans="1:8">
      <c r="A1581" s="5" t="s">
        <v>6586</v>
      </c>
      <c r="B1581" s="5" t="s">
        <v>6587</v>
      </c>
      <c r="C1581" s="5" t="s">
        <v>6588</v>
      </c>
      <c r="D1581" s="5" t="s">
        <v>1205</v>
      </c>
      <c r="E1581" s="10">
        <v>60.98</v>
      </c>
      <c r="F1581" s="11">
        <v>224.52500000000001</v>
      </c>
      <c r="G1581" s="10">
        <v>245.55</v>
      </c>
      <c r="H1581" s="12">
        <f t="shared" si="24"/>
        <v>-8.5624109142740803</v>
      </c>
    </row>
    <row r="1582" spans="1:8">
      <c r="A1582" s="5" t="s">
        <v>6589</v>
      </c>
      <c r="B1582" s="5" t="s">
        <v>6590</v>
      </c>
      <c r="C1582" s="5" t="s">
        <v>6591</v>
      </c>
      <c r="D1582" s="5" t="s">
        <v>1205</v>
      </c>
      <c r="E1582" s="10">
        <v>65.8</v>
      </c>
      <c r="F1582" s="11">
        <v>242.66499999999999</v>
      </c>
      <c r="G1582" s="10">
        <v>260.69</v>
      </c>
      <c r="H1582" s="12">
        <f t="shared" si="24"/>
        <v>-6.9143427058958942</v>
      </c>
    </row>
    <row r="1583" spans="1:8">
      <c r="A1583" s="5" t="s">
        <v>6592</v>
      </c>
      <c r="B1583" s="5" t="s">
        <v>6593</v>
      </c>
      <c r="C1583" s="5" t="s">
        <v>6594</v>
      </c>
      <c r="D1583" s="5" t="s">
        <v>1205</v>
      </c>
      <c r="E1583" s="10">
        <v>70.06</v>
      </c>
      <c r="F1583" s="11">
        <v>258.89499999999998</v>
      </c>
      <c r="G1583" s="10">
        <v>280.26</v>
      </c>
      <c r="H1583" s="12">
        <f t="shared" si="24"/>
        <v>-7.6232783843573859</v>
      </c>
    </row>
    <row r="1584" spans="1:8">
      <c r="A1584" s="5" t="s">
        <v>6595</v>
      </c>
      <c r="B1584" s="5" t="s">
        <v>6596</v>
      </c>
      <c r="C1584" s="5" t="s">
        <v>6597</v>
      </c>
      <c r="D1584" s="5" t="s">
        <v>1205</v>
      </c>
      <c r="E1584" s="10">
        <v>57.48</v>
      </c>
      <c r="F1584" s="11">
        <v>210.34</v>
      </c>
      <c r="G1584" s="10">
        <v>223.2</v>
      </c>
      <c r="H1584" s="12">
        <f t="shared" si="24"/>
        <v>-5.7616487455197065</v>
      </c>
    </row>
    <row r="1585" spans="1:8">
      <c r="A1585" s="5" t="s">
        <v>6598</v>
      </c>
      <c r="B1585" s="5" t="s">
        <v>6599</v>
      </c>
      <c r="C1585" s="5" t="s">
        <v>6600</v>
      </c>
      <c r="D1585" s="5" t="s">
        <v>1205</v>
      </c>
      <c r="E1585" s="10">
        <v>61.32</v>
      </c>
      <c r="F1585" s="11">
        <v>225.38</v>
      </c>
      <c r="G1585" s="10">
        <v>241.33</v>
      </c>
      <c r="H1585" s="12">
        <f t="shared" si="24"/>
        <v>-6.6092073094932315</v>
      </c>
    </row>
    <row r="1586" spans="1:8">
      <c r="A1586" s="5" t="s">
        <v>6601</v>
      </c>
      <c r="B1586" s="5" t="s">
        <v>6602</v>
      </c>
      <c r="C1586" s="5" t="s">
        <v>6603</v>
      </c>
      <c r="D1586" s="5" t="s">
        <v>1205</v>
      </c>
      <c r="E1586" s="10">
        <v>66.28</v>
      </c>
      <c r="F1586" s="11">
        <v>244.24</v>
      </c>
      <c r="G1586" s="10">
        <v>262.95999999999998</v>
      </c>
      <c r="H1586" s="12">
        <f t="shared" si="24"/>
        <v>-7.1189534529966432</v>
      </c>
    </row>
    <row r="1587" spans="1:8">
      <c r="A1587" s="5" t="s">
        <v>6604</v>
      </c>
      <c r="B1587" s="5" t="s">
        <v>6605</v>
      </c>
      <c r="C1587" s="5" t="s">
        <v>6606</v>
      </c>
      <c r="D1587" s="5" t="s">
        <v>1205</v>
      </c>
      <c r="E1587" s="10">
        <v>71.239999999999995</v>
      </c>
      <c r="F1587" s="11">
        <v>263.10000000000002</v>
      </c>
      <c r="G1587" s="10">
        <v>284.58999999999997</v>
      </c>
      <c r="H1587" s="12">
        <f t="shared" si="24"/>
        <v>-7.5512140271970036</v>
      </c>
    </row>
    <row r="1588" spans="1:8">
      <c r="A1588" s="5" t="s">
        <v>6607</v>
      </c>
      <c r="B1588" s="5" t="s">
        <v>6608</v>
      </c>
      <c r="C1588" s="5" t="s">
        <v>6609</v>
      </c>
      <c r="D1588" s="5" t="s">
        <v>1205</v>
      </c>
      <c r="E1588" s="10">
        <v>76.2</v>
      </c>
      <c r="F1588" s="11">
        <v>281.95999999999998</v>
      </c>
      <c r="G1588" s="10">
        <v>306.32</v>
      </c>
      <c r="H1588" s="12">
        <f t="shared" si="24"/>
        <v>-7.9524680073126186</v>
      </c>
    </row>
    <row r="1589" spans="1:8">
      <c r="A1589" s="5" t="s">
        <v>6610</v>
      </c>
      <c r="B1589" s="5" t="s">
        <v>6611</v>
      </c>
      <c r="C1589" s="5" t="s">
        <v>6612</v>
      </c>
      <c r="D1589" s="5" t="s">
        <v>1205</v>
      </c>
      <c r="E1589" s="10">
        <v>60.5</v>
      </c>
      <c r="F1589" s="11">
        <v>222.2475</v>
      </c>
      <c r="G1589" s="10">
        <v>237.31</v>
      </c>
      <c r="H1589" s="12">
        <f t="shared" si="24"/>
        <v>-6.3471830095655477</v>
      </c>
    </row>
    <row r="1590" spans="1:8">
      <c r="A1590" s="5" t="s">
        <v>6613</v>
      </c>
      <c r="B1590" s="5" t="s">
        <v>6614</v>
      </c>
      <c r="C1590" s="5" t="s">
        <v>6615</v>
      </c>
      <c r="D1590" s="5" t="s">
        <v>1205</v>
      </c>
      <c r="E1590" s="10">
        <v>65.81</v>
      </c>
      <c r="F1590" s="11">
        <v>242.66499999999999</v>
      </c>
      <c r="G1590" s="10">
        <v>261</v>
      </c>
      <c r="H1590" s="12">
        <f t="shared" si="24"/>
        <v>-7.0249042145593892</v>
      </c>
    </row>
    <row r="1591" spans="1:8">
      <c r="A1591" s="5" t="s">
        <v>6616</v>
      </c>
      <c r="B1591" s="5" t="s">
        <v>6617</v>
      </c>
      <c r="C1591" s="5" t="s">
        <v>6618</v>
      </c>
      <c r="D1591" s="5" t="s">
        <v>1205</v>
      </c>
      <c r="E1591" s="10">
        <v>70.84</v>
      </c>
      <c r="F1591" s="11">
        <v>262.1275</v>
      </c>
      <c r="G1591" s="10">
        <v>284.8</v>
      </c>
      <c r="H1591" s="12">
        <f t="shared" si="24"/>
        <v>-7.9608497191011276</v>
      </c>
    </row>
    <row r="1592" spans="1:8">
      <c r="A1592" s="5" t="s">
        <v>6619</v>
      </c>
      <c r="B1592" s="5" t="s">
        <v>6620</v>
      </c>
      <c r="C1592" s="5" t="s">
        <v>6621</v>
      </c>
      <c r="D1592" s="5" t="s">
        <v>1205</v>
      </c>
      <c r="E1592" s="10">
        <v>75.87</v>
      </c>
      <c r="F1592" s="11">
        <v>281.58999999999997</v>
      </c>
      <c r="G1592" s="10">
        <v>309.10000000000002</v>
      </c>
      <c r="H1592" s="12">
        <f t="shared" si="24"/>
        <v>-8.9000323519896618</v>
      </c>
    </row>
    <row r="1593" spans="1:8">
      <c r="A1593" s="5" t="s">
        <v>6622</v>
      </c>
      <c r="B1593" s="5" t="s">
        <v>6623</v>
      </c>
      <c r="C1593" s="5" t="s">
        <v>6624</v>
      </c>
      <c r="D1593" s="5" t="s">
        <v>1205</v>
      </c>
      <c r="E1593" s="10">
        <v>81.459999999999994</v>
      </c>
      <c r="F1593" s="11">
        <v>302.96249999999998</v>
      </c>
      <c r="G1593" s="10">
        <v>332.69</v>
      </c>
      <c r="H1593" s="12">
        <f t="shared" si="24"/>
        <v>-8.9354955063272179</v>
      </c>
    </row>
    <row r="1594" spans="1:8">
      <c r="A1594" s="5" t="s">
        <v>6625</v>
      </c>
      <c r="B1594" s="5" t="s">
        <v>6626</v>
      </c>
      <c r="C1594" s="5" t="s">
        <v>6627</v>
      </c>
      <c r="D1594" s="5" t="s">
        <v>1205</v>
      </c>
      <c r="E1594" s="10">
        <v>64.959999999999994</v>
      </c>
      <c r="F1594" s="11">
        <v>238.61250000000001</v>
      </c>
      <c r="G1594" s="10">
        <v>255.03</v>
      </c>
      <c r="H1594" s="12">
        <f t="shared" si="24"/>
        <v>-6.4374779437713165</v>
      </c>
    </row>
    <row r="1595" spans="1:8">
      <c r="A1595" s="5" t="s">
        <v>6628</v>
      </c>
      <c r="B1595" s="5" t="s">
        <v>6629</v>
      </c>
      <c r="C1595" s="5" t="s">
        <v>6630</v>
      </c>
      <c r="D1595" s="5" t="s">
        <v>1205</v>
      </c>
      <c r="E1595" s="10">
        <v>70.69</v>
      </c>
      <c r="F1595" s="11">
        <v>260.70499999999998</v>
      </c>
      <c r="G1595" s="10">
        <v>280.77999999999997</v>
      </c>
      <c r="H1595" s="12">
        <f t="shared" si="24"/>
        <v>-7.1497257639432972</v>
      </c>
    </row>
    <row r="1596" spans="1:8">
      <c r="A1596" s="5" t="s">
        <v>6631</v>
      </c>
      <c r="B1596" s="5" t="s">
        <v>6632</v>
      </c>
      <c r="C1596" s="5" t="s">
        <v>6633</v>
      </c>
      <c r="D1596" s="5" t="s">
        <v>1205</v>
      </c>
      <c r="E1596" s="10">
        <v>76.14</v>
      </c>
      <c r="F1596" s="11">
        <v>281.84249999999997</v>
      </c>
      <c r="G1596" s="10">
        <v>306.73</v>
      </c>
      <c r="H1596" s="12">
        <f t="shared" si="24"/>
        <v>-8.1138134515697988</v>
      </c>
    </row>
    <row r="1597" spans="1:8">
      <c r="A1597" s="5" t="s">
        <v>6634</v>
      </c>
      <c r="B1597" s="5" t="s">
        <v>6635</v>
      </c>
      <c r="C1597" s="5" t="s">
        <v>6636</v>
      </c>
      <c r="D1597" s="5" t="s">
        <v>1205</v>
      </c>
      <c r="E1597" s="10">
        <v>81.87</v>
      </c>
      <c r="F1597" s="11">
        <v>303.935</v>
      </c>
      <c r="G1597" s="10">
        <v>332.69</v>
      </c>
      <c r="H1597" s="12">
        <f t="shared" si="24"/>
        <v>-8.6431813399861728</v>
      </c>
    </row>
    <row r="1598" spans="1:8">
      <c r="A1598" s="5" t="s">
        <v>6637</v>
      </c>
      <c r="B1598" s="5" t="s">
        <v>6638</v>
      </c>
      <c r="C1598" s="5" t="s">
        <v>6639</v>
      </c>
      <c r="D1598" s="5" t="s">
        <v>1205</v>
      </c>
      <c r="E1598" s="10">
        <v>87.6</v>
      </c>
      <c r="F1598" s="11">
        <v>326.02749999999997</v>
      </c>
      <c r="G1598" s="10">
        <v>358.54</v>
      </c>
      <c r="H1598" s="12">
        <f t="shared" si="24"/>
        <v>-9.0680258827467064</v>
      </c>
    </row>
    <row r="1599" spans="1:8">
      <c r="A1599" s="5" t="s">
        <v>6640</v>
      </c>
      <c r="B1599" s="5" t="s">
        <v>6641</v>
      </c>
      <c r="C1599" s="5"/>
      <c r="D1599" s="5"/>
      <c r="E1599" s="10"/>
      <c r="F1599" s="11"/>
      <c r="G1599" s="10"/>
      <c r="H1599" s="12">
        <f t="shared" si="24"/>
        <v>0</v>
      </c>
    </row>
    <row r="1600" spans="1:8">
      <c r="A1600" s="5" t="s">
        <v>6642</v>
      </c>
      <c r="B1600" s="5" t="s">
        <v>6643</v>
      </c>
      <c r="C1600" s="5" t="s">
        <v>7470</v>
      </c>
      <c r="D1600" s="5" t="s">
        <v>1205</v>
      </c>
      <c r="E1600" s="10">
        <v>42.26</v>
      </c>
      <c r="F1600" s="11">
        <v>154.0925</v>
      </c>
      <c r="G1600" s="10">
        <v>165.52</v>
      </c>
      <c r="H1600" s="12">
        <f t="shared" si="24"/>
        <v>-6.9039995166747277</v>
      </c>
    </row>
    <row r="1601" spans="1:8">
      <c r="A1601" s="5" t="s">
        <v>4145</v>
      </c>
      <c r="B1601" s="5" t="s">
        <v>4146</v>
      </c>
      <c r="C1601" s="5" t="s">
        <v>4147</v>
      </c>
      <c r="D1601" s="5" t="s">
        <v>1205</v>
      </c>
      <c r="E1601" s="10">
        <v>44.91</v>
      </c>
      <c r="F1601" s="11">
        <v>164.22499999999999</v>
      </c>
      <c r="G1601" s="10">
        <v>173.97</v>
      </c>
      <c r="H1601" s="12">
        <f t="shared" si="24"/>
        <v>-5.6015404954877308</v>
      </c>
    </row>
    <row r="1602" spans="1:8">
      <c r="A1602" s="5" t="s">
        <v>4148</v>
      </c>
      <c r="B1602" s="5" t="s">
        <v>4149</v>
      </c>
      <c r="C1602" s="5" t="s">
        <v>4150</v>
      </c>
      <c r="D1602" s="5" t="s">
        <v>1205</v>
      </c>
      <c r="E1602" s="10">
        <v>47.84</v>
      </c>
      <c r="F1602" s="11">
        <v>175.3125</v>
      </c>
      <c r="G1602" s="10">
        <v>185.92</v>
      </c>
      <c r="H1602" s="12">
        <f t="shared" si="24"/>
        <v>-5.7054109294320074</v>
      </c>
    </row>
    <row r="1603" spans="1:8">
      <c r="A1603" s="5" t="s">
        <v>4151</v>
      </c>
      <c r="B1603" s="5" t="s">
        <v>4152</v>
      </c>
      <c r="C1603" s="5" t="s">
        <v>4153</v>
      </c>
      <c r="D1603" s="5" t="s">
        <v>1205</v>
      </c>
      <c r="E1603" s="10">
        <v>46.44</v>
      </c>
      <c r="F1603" s="11">
        <v>169.98750000000001</v>
      </c>
      <c r="G1603" s="10">
        <v>180.56</v>
      </c>
      <c r="H1603" s="12">
        <f t="shared" si="24"/>
        <v>-5.8553943287549792</v>
      </c>
    </row>
    <row r="1604" spans="1:8">
      <c r="A1604" s="5" t="s">
        <v>4154</v>
      </c>
      <c r="B1604" s="5" t="s">
        <v>4155</v>
      </c>
      <c r="C1604" s="5" t="s">
        <v>4156</v>
      </c>
      <c r="D1604" s="5" t="s">
        <v>1205</v>
      </c>
      <c r="E1604" s="10">
        <v>51.75</v>
      </c>
      <c r="F1604" s="11">
        <v>189.435</v>
      </c>
      <c r="G1604" s="10">
        <v>201.57</v>
      </c>
      <c r="H1604" s="12">
        <f t="shared" si="24"/>
        <v>-6.0202411073076307</v>
      </c>
    </row>
    <row r="1605" spans="1:8">
      <c r="A1605" s="5" t="s">
        <v>4157</v>
      </c>
      <c r="B1605" s="5" t="s">
        <v>4158</v>
      </c>
      <c r="C1605" s="5" t="s">
        <v>4159</v>
      </c>
      <c r="D1605" s="5" t="s">
        <v>1205</v>
      </c>
      <c r="E1605" s="10">
        <v>55.94</v>
      </c>
      <c r="F1605" s="11">
        <v>205.0625</v>
      </c>
      <c r="G1605" s="10">
        <v>219.08</v>
      </c>
      <c r="H1605" s="12">
        <f t="shared" ref="H1605:H1668" si="25">IF(E1605=0,0,(F1605-G1605)/G1605*100)</f>
        <v>-6.3983476355669211</v>
      </c>
    </row>
    <row r="1606" spans="1:8">
      <c r="A1606" s="5" t="s">
        <v>4160</v>
      </c>
      <c r="B1606" s="5" t="s">
        <v>4161</v>
      </c>
      <c r="C1606" s="5" t="s">
        <v>4162</v>
      </c>
      <c r="D1606" s="5" t="s">
        <v>1205</v>
      </c>
      <c r="E1606" s="10">
        <v>34.24</v>
      </c>
      <c r="F1606" s="11">
        <v>123.91</v>
      </c>
      <c r="G1606" s="10">
        <v>127.62</v>
      </c>
      <c r="H1606" s="12">
        <f t="shared" si="25"/>
        <v>-2.9070678577025606</v>
      </c>
    </row>
    <row r="1607" spans="1:8">
      <c r="A1607" s="5" t="s">
        <v>4163</v>
      </c>
      <c r="B1607" s="5" t="s">
        <v>4164</v>
      </c>
      <c r="C1607" s="5" t="s">
        <v>4165</v>
      </c>
      <c r="D1607" s="5" t="s">
        <v>1205</v>
      </c>
      <c r="E1607" s="10">
        <v>38.78</v>
      </c>
      <c r="F1607" s="11">
        <v>141.095</v>
      </c>
      <c r="G1607" s="10">
        <v>147.19</v>
      </c>
      <c r="H1607" s="12">
        <f t="shared" si="25"/>
        <v>-4.1409063115700784</v>
      </c>
    </row>
    <row r="1608" spans="1:8">
      <c r="A1608" s="5" t="s">
        <v>4166</v>
      </c>
      <c r="B1608" s="5" t="s">
        <v>4167</v>
      </c>
      <c r="C1608" s="5" t="s">
        <v>4168</v>
      </c>
      <c r="D1608" s="5" t="s">
        <v>1205</v>
      </c>
      <c r="E1608" s="10">
        <v>43.04</v>
      </c>
      <c r="F1608" s="11">
        <v>157.32499999999999</v>
      </c>
      <c r="G1608" s="10">
        <v>166.76</v>
      </c>
      <c r="H1608" s="12">
        <f t="shared" si="25"/>
        <v>-5.6578316142959961</v>
      </c>
    </row>
    <row r="1609" spans="1:8">
      <c r="A1609" s="5" t="s">
        <v>4169</v>
      </c>
      <c r="B1609" s="5" t="s">
        <v>4170</v>
      </c>
      <c r="C1609" s="5" t="s">
        <v>4171</v>
      </c>
      <c r="D1609" s="5" t="s">
        <v>1205</v>
      </c>
      <c r="E1609" s="10">
        <v>46.46</v>
      </c>
      <c r="F1609" s="11">
        <v>170.69</v>
      </c>
      <c r="G1609" s="10">
        <v>186.74</v>
      </c>
      <c r="H1609" s="12">
        <f t="shared" si="25"/>
        <v>-8.5948377423155247</v>
      </c>
    </row>
    <row r="1610" spans="1:8">
      <c r="A1610" s="5" t="s">
        <v>4172</v>
      </c>
      <c r="B1610" s="5" t="s">
        <v>4173</v>
      </c>
      <c r="C1610" s="5" t="s">
        <v>4174</v>
      </c>
      <c r="D1610" s="5" t="s">
        <v>1205</v>
      </c>
      <c r="E1610" s="10">
        <v>49.88</v>
      </c>
      <c r="F1610" s="11">
        <v>184.05500000000001</v>
      </c>
      <c r="G1610" s="10">
        <v>203.32</v>
      </c>
      <c r="H1610" s="12">
        <f t="shared" si="25"/>
        <v>-9.4752114892779797</v>
      </c>
    </row>
    <row r="1611" spans="1:8">
      <c r="A1611" s="5" t="s">
        <v>4175</v>
      </c>
      <c r="B1611" s="5" t="s">
        <v>4176</v>
      </c>
      <c r="C1611" s="5" t="s">
        <v>4177</v>
      </c>
      <c r="D1611" s="5" t="s">
        <v>1205</v>
      </c>
      <c r="E1611" s="10">
        <v>54.42</v>
      </c>
      <c r="F1611" s="11">
        <v>201.24</v>
      </c>
      <c r="G1611" s="10">
        <v>218.46</v>
      </c>
      <c r="H1611" s="12">
        <f t="shared" si="25"/>
        <v>-7.8824498764075797</v>
      </c>
    </row>
    <row r="1612" spans="1:8">
      <c r="A1612" s="5" t="s">
        <v>4178</v>
      </c>
      <c r="B1612" s="5" t="s">
        <v>4179</v>
      </c>
      <c r="C1612" s="5" t="s">
        <v>4180</v>
      </c>
      <c r="D1612" s="5" t="s">
        <v>1205</v>
      </c>
      <c r="E1612" s="10">
        <v>58.96</v>
      </c>
      <c r="F1612" s="11">
        <v>218.42500000000001</v>
      </c>
      <c r="G1612" s="10">
        <v>238.03</v>
      </c>
      <c r="H1612" s="12">
        <f t="shared" si="25"/>
        <v>-8.2363567617527149</v>
      </c>
    </row>
    <row r="1613" spans="1:8">
      <c r="A1613" s="5" t="s">
        <v>4181</v>
      </c>
      <c r="B1613" s="5" t="s">
        <v>4182</v>
      </c>
      <c r="C1613" s="5" t="s">
        <v>4183</v>
      </c>
      <c r="D1613" s="5" t="s">
        <v>1205</v>
      </c>
      <c r="E1613" s="10">
        <v>37.58</v>
      </c>
      <c r="F1613" s="11">
        <v>135.97</v>
      </c>
      <c r="G1613" s="10">
        <v>143.88999999999999</v>
      </c>
      <c r="H1613" s="12">
        <f t="shared" si="25"/>
        <v>-5.5042046007366663</v>
      </c>
    </row>
    <row r="1614" spans="1:8">
      <c r="A1614" s="5" t="s">
        <v>4184</v>
      </c>
      <c r="B1614" s="5" t="s">
        <v>4185</v>
      </c>
      <c r="C1614" s="5" t="s">
        <v>4186</v>
      </c>
      <c r="D1614" s="5" t="s">
        <v>1205</v>
      </c>
      <c r="E1614" s="10">
        <v>42.82</v>
      </c>
      <c r="F1614" s="11">
        <v>155.785</v>
      </c>
      <c r="G1614" s="10">
        <v>166.14</v>
      </c>
      <c r="H1614" s="12">
        <f t="shared" si="25"/>
        <v>-6.2326953172023538</v>
      </c>
    </row>
    <row r="1615" spans="1:8">
      <c r="A1615" s="5" t="s">
        <v>1809</v>
      </c>
      <c r="B1615" s="5" t="s">
        <v>1810</v>
      </c>
      <c r="C1615" s="5" t="s">
        <v>1811</v>
      </c>
      <c r="D1615" s="5" t="s">
        <v>1205</v>
      </c>
      <c r="E1615" s="10">
        <v>46.38</v>
      </c>
      <c r="F1615" s="11">
        <v>169.87</v>
      </c>
      <c r="G1615" s="10">
        <v>180.97</v>
      </c>
      <c r="H1615" s="12">
        <f t="shared" si="25"/>
        <v>-6.1336133060728262</v>
      </c>
    </row>
    <row r="1616" spans="1:8">
      <c r="A1616" s="5" t="s">
        <v>1812</v>
      </c>
      <c r="B1616" s="5" t="s">
        <v>1813</v>
      </c>
      <c r="C1616" s="5" t="s">
        <v>1814</v>
      </c>
      <c r="D1616" s="5" t="s">
        <v>1205</v>
      </c>
      <c r="E1616" s="10">
        <v>50.22</v>
      </c>
      <c r="F1616" s="11">
        <v>184.91</v>
      </c>
      <c r="G1616" s="10">
        <v>199.1</v>
      </c>
      <c r="H1616" s="12">
        <f t="shared" si="25"/>
        <v>-7.1270718232044183</v>
      </c>
    </row>
    <row r="1617" spans="1:8">
      <c r="A1617" s="5" t="s">
        <v>1815</v>
      </c>
      <c r="B1617" s="5" t="s">
        <v>1816</v>
      </c>
      <c r="C1617" s="5" t="s">
        <v>1817</v>
      </c>
      <c r="D1617" s="5" t="s">
        <v>1205</v>
      </c>
      <c r="E1617" s="10">
        <v>55.18</v>
      </c>
      <c r="F1617" s="11">
        <v>203.77</v>
      </c>
      <c r="G1617" s="10">
        <v>220.73</v>
      </c>
      <c r="H1617" s="12">
        <f t="shared" si="25"/>
        <v>-7.6835953427263988</v>
      </c>
    </row>
    <row r="1618" spans="1:8">
      <c r="A1618" s="5" t="s">
        <v>1818</v>
      </c>
      <c r="B1618" s="5" t="s">
        <v>1819</v>
      </c>
      <c r="C1618" s="5" t="s">
        <v>1820</v>
      </c>
      <c r="D1618" s="5" t="s">
        <v>1205</v>
      </c>
      <c r="E1618" s="10">
        <v>60.14</v>
      </c>
      <c r="F1618" s="11">
        <v>222.63</v>
      </c>
      <c r="G1618" s="10">
        <v>242.36</v>
      </c>
      <c r="H1618" s="12">
        <f t="shared" si="25"/>
        <v>-8.1407823073114454</v>
      </c>
    </row>
    <row r="1619" spans="1:8">
      <c r="A1619" s="5" t="s">
        <v>1821</v>
      </c>
      <c r="B1619" s="5" t="s">
        <v>1822</v>
      </c>
      <c r="C1619" s="5" t="s">
        <v>1823</v>
      </c>
      <c r="D1619" s="5" t="s">
        <v>1205</v>
      </c>
      <c r="E1619" s="10">
        <v>65.099999999999994</v>
      </c>
      <c r="F1619" s="11">
        <v>241.49</v>
      </c>
      <c r="G1619" s="10">
        <v>264.08999999999997</v>
      </c>
      <c r="H1619" s="12">
        <f t="shared" si="25"/>
        <v>-8.5576886667423864</v>
      </c>
    </row>
    <row r="1620" spans="1:8">
      <c r="A1620" s="5" t="s">
        <v>1824</v>
      </c>
      <c r="B1620" s="5" t="s">
        <v>1825</v>
      </c>
      <c r="C1620" s="5" t="s">
        <v>1826</v>
      </c>
      <c r="D1620" s="5" t="s">
        <v>1205</v>
      </c>
      <c r="E1620" s="10">
        <v>38.78</v>
      </c>
      <c r="F1620" s="11">
        <v>140.9425</v>
      </c>
      <c r="G1620" s="10">
        <v>150.47999999999999</v>
      </c>
      <c r="H1620" s="12">
        <f t="shared" si="25"/>
        <v>-6.3380515683147234</v>
      </c>
    </row>
    <row r="1621" spans="1:8">
      <c r="A1621" s="5" t="s">
        <v>1827</v>
      </c>
      <c r="B1621" s="5" t="s">
        <v>1828</v>
      </c>
      <c r="C1621" s="5" t="s">
        <v>1829</v>
      </c>
      <c r="D1621" s="5" t="s">
        <v>1205</v>
      </c>
      <c r="E1621" s="10">
        <v>45.21</v>
      </c>
      <c r="F1621" s="11">
        <v>165.18</v>
      </c>
      <c r="G1621" s="10">
        <v>174.79</v>
      </c>
      <c r="H1621" s="12">
        <f t="shared" si="25"/>
        <v>-5.4980262028720102</v>
      </c>
    </row>
    <row r="1622" spans="1:8">
      <c r="A1622" s="5" t="s">
        <v>1830</v>
      </c>
      <c r="B1622" s="5" t="s">
        <v>1831</v>
      </c>
      <c r="C1622" s="5" t="s">
        <v>1832</v>
      </c>
      <c r="D1622" s="5" t="s">
        <v>1205</v>
      </c>
      <c r="E1622" s="10">
        <v>49.4</v>
      </c>
      <c r="F1622" s="11">
        <v>181.7775</v>
      </c>
      <c r="G1622" s="10">
        <v>195.08</v>
      </c>
      <c r="H1622" s="12">
        <f t="shared" si="25"/>
        <v>-6.8189973344269061</v>
      </c>
    </row>
    <row r="1623" spans="1:8">
      <c r="A1623" s="5" t="s">
        <v>1833</v>
      </c>
      <c r="B1623" s="5" t="s">
        <v>1834</v>
      </c>
      <c r="C1623" s="5" t="s">
        <v>1835</v>
      </c>
      <c r="D1623" s="5" t="s">
        <v>1205</v>
      </c>
      <c r="E1623" s="10">
        <v>54.71</v>
      </c>
      <c r="F1623" s="11">
        <v>202.19499999999999</v>
      </c>
      <c r="G1623" s="10">
        <v>218.77</v>
      </c>
      <c r="H1623" s="12">
        <f t="shared" si="25"/>
        <v>-7.5764501531288637</v>
      </c>
    </row>
    <row r="1624" spans="1:8">
      <c r="A1624" s="5" t="s">
        <v>1836</v>
      </c>
      <c r="B1624" s="5" t="s">
        <v>1837</v>
      </c>
      <c r="C1624" s="5" t="s">
        <v>1838</v>
      </c>
      <c r="D1624" s="5" t="s">
        <v>1205</v>
      </c>
      <c r="E1624" s="10">
        <v>59.74</v>
      </c>
      <c r="F1624" s="11">
        <v>221.6575</v>
      </c>
      <c r="G1624" s="10">
        <v>242.56</v>
      </c>
      <c r="H1624" s="12">
        <f t="shared" si="25"/>
        <v>-8.6174554749340384</v>
      </c>
    </row>
    <row r="1625" spans="1:8">
      <c r="A1625" s="5" t="s">
        <v>1839</v>
      </c>
      <c r="B1625" s="5" t="s">
        <v>1840</v>
      </c>
      <c r="C1625" s="5" t="s">
        <v>1841</v>
      </c>
      <c r="D1625" s="5" t="s">
        <v>1205</v>
      </c>
      <c r="E1625" s="10">
        <v>64.77</v>
      </c>
      <c r="F1625" s="11">
        <v>241.12</v>
      </c>
      <c r="G1625" s="10">
        <v>266.87</v>
      </c>
      <c r="H1625" s="12">
        <f t="shared" si="25"/>
        <v>-9.6488927193015321</v>
      </c>
    </row>
    <row r="1626" spans="1:8">
      <c r="A1626" s="5" t="s">
        <v>1842</v>
      </c>
      <c r="B1626" s="5" t="s">
        <v>1843</v>
      </c>
      <c r="C1626" s="5" t="s">
        <v>1844</v>
      </c>
      <c r="D1626" s="5" t="s">
        <v>1205</v>
      </c>
      <c r="E1626" s="10">
        <v>70.36</v>
      </c>
      <c r="F1626" s="11">
        <v>262.49250000000001</v>
      </c>
      <c r="G1626" s="10">
        <v>290.45999999999998</v>
      </c>
      <c r="H1626" s="12">
        <f t="shared" si="25"/>
        <v>-9.6286924189217018</v>
      </c>
    </row>
    <row r="1627" spans="1:8">
      <c r="A1627" s="5" t="s">
        <v>1845</v>
      </c>
      <c r="B1627" s="5" t="s">
        <v>1846</v>
      </c>
      <c r="C1627" s="5" t="s">
        <v>1847</v>
      </c>
      <c r="D1627" s="5" t="s">
        <v>1205</v>
      </c>
      <c r="E1627" s="10">
        <v>41.28</v>
      </c>
      <c r="F1627" s="11">
        <v>150.13749999999999</v>
      </c>
      <c r="G1627" s="10">
        <v>160.68</v>
      </c>
      <c r="H1627" s="12">
        <f t="shared" si="25"/>
        <v>-6.561177495643526</v>
      </c>
    </row>
    <row r="1628" spans="1:8">
      <c r="A1628" s="5" t="s">
        <v>1848</v>
      </c>
      <c r="B1628" s="5" t="s">
        <v>1849</v>
      </c>
      <c r="C1628" s="5" t="s">
        <v>1850</v>
      </c>
      <c r="D1628" s="5" t="s">
        <v>1205</v>
      </c>
      <c r="E1628" s="10">
        <v>48.13</v>
      </c>
      <c r="F1628" s="11">
        <v>176.05</v>
      </c>
      <c r="G1628" s="10">
        <v>186.94</v>
      </c>
      <c r="H1628" s="12">
        <f t="shared" si="25"/>
        <v>-5.82539852359045</v>
      </c>
    </row>
    <row r="1629" spans="1:8">
      <c r="A1629" s="5" t="s">
        <v>1851</v>
      </c>
      <c r="B1629" s="5" t="s">
        <v>1852</v>
      </c>
      <c r="C1629" s="5" t="s">
        <v>1853</v>
      </c>
      <c r="D1629" s="5" t="s">
        <v>1205</v>
      </c>
      <c r="E1629" s="10">
        <v>53.86</v>
      </c>
      <c r="F1629" s="11">
        <v>198.14250000000001</v>
      </c>
      <c r="G1629" s="10">
        <v>212.8</v>
      </c>
      <c r="H1629" s="12">
        <f t="shared" si="25"/>
        <v>-6.8879229323308255</v>
      </c>
    </row>
    <row r="1630" spans="1:8">
      <c r="A1630" s="5" t="s">
        <v>1854</v>
      </c>
      <c r="B1630" s="5" t="s">
        <v>1855</v>
      </c>
      <c r="C1630" s="5" t="s">
        <v>1856</v>
      </c>
      <c r="D1630" s="5" t="s">
        <v>1205</v>
      </c>
      <c r="E1630" s="10">
        <v>59.59</v>
      </c>
      <c r="F1630" s="11">
        <v>220.23500000000001</v>
      </c>
      <c r="G1630" s="10">
        <v>238.55</v>
      </c>
      <c r="H1630" s="12">
        <f t="shared" si="25"/>
        <v>-7.677635715782853</v>
      </c>
    </row>
    <row r="1631" spans="1:8">
      <c r="A1631" s="5" t="s">
        <v>1857</v>
      </c>
      <c r="B1631" s="5" t="s">
        <v>1858</v>
      </c>
      <c r="C1631" s="5" t="s">
        <v>1859</v>
      </c>
      <c r="D1631" s="5" t="s">
        <v>1205</v>
      </c>
      <c r="E1631" s="10">
        <v>65.040000000000006</v>
      </c>
      <c r="F1631" s="11">
        <v>241.3725</v>
      </c>
      <c r="G1631" s="10">
        <v>264.5</v>
      </c>
      <c r="H1631" s="12">
        <f t="shared" si="25"/>
        <v>-8.7438563327032135</v>
      </c>
    </row>
    <row r="1632" spans="1:8">
      <c r="A1632" s="5" t="s">
        <v>1860</v>
      </c>
      <c r="B1632" s="5" t="s">
        <v>1861</v>
      </c>
      <c r="C1632" s="5" t="s">
        <v>1862</v>
      </c>
      <c r="D1632" s="5" t="s">
        <v>1205</v>
      </c>
      <c r="E1632" s="10">
        <v>70.77</v>
      </c>
      <c r="F1632" s="11">
        <v>263.46499999999997</v>
      </c>
      <c r="G1632" s="10">
        <v>290.45999999999998</v>
      </c>
      <c r="H1632" s="12">
        <f t="shared" si="25"/>
        <v>-9.2938786752048497</v>
      </c>
    </row>
    <row r="1633" spans="1:8">
      <c r="A1633" s="5" t="s">
        <v>1863</v>
      </c>
      <c r="B1633" s="5" t="s">
        <v>1864</v>
      </c>
      <c r="C1633" s="5" t="s">
        <v>1865</v>
      </c>
      <c r="D1633" s="5" t="s">
        <v>1205</v>
      </c>
      <c r="E1633" s="10">
        <v>76.5</v>
      </c>
      <c r="F1633" s="11">
        <v>285.5575</v>
      </c>
      <c r="G1633" s="10">
        <v>316.31</v>
      </c>
      <c r="H1633" s="12">
        <f t="shared" si="25"/>
        <v>-9.7222661313268617</v>
      </c>
    </row>
    <row r="1634" spans="1:8">
      <c r="A1634" s="5" t="s">
        <v>1866</v>
      </c>
      <c r="B1634" s="5" t="s">
        <v>1867</v>
      </c>
      <c r="C1634" s="5" t="s">
        <v>7471</v>
      </c>
      <c r="D1634" s="5"/>
      <c r="E1634" s="10"/>
      <c r="F1634" s="11"/>
      <c r="G1634" s="10">
        <v>95.79</v>
      </c>
      <c r="H1634" s="12">
        <f t="shared" si="25"/>
        <v>0</v>
      </c>
    </row>
    <row r="1635" spans="1:8">
      <c r="A1635" s="5" t="s">
        <v>1866</v>
      </c>
      <c r="B1635" s="5" t="s">
        <v>1868</v>
      </c>
      <c r="C1635" s="5"/>
      <c r="D1635" s="5"/>
      <c r="E1635" s="10"/>
      <c r="F1635" s="11"/>
      <c r="G1635" s="10"/>
      <c r="H1635" s="12">
        <f t="shared" si="25"/>
        <v>0</v>
      </c>
    </row>
    <row r="1636" spans="1:8">
      <c r="A1636" s="5" t="s">
        <v>1869</v>
      </c>
      <c r="B1636" s="5" t="s">
        <v>1870</v>
      </c>
      <c r="C1636" s="5" t="s">
        <v>1871</v>
      </c>
      <c r="D1636" s="5" t="s">
        <v>1205</v>
      </c>
      <c r="E1636" s="10">
        <v>57.7</v>
      </c>
      <c r="F1636" s="11">
        <v>209.29750000000001</v>
      </c>
      <c r="G1636" s="10">
        <v>220.11</v>
      </c>
      <c r="H1636" s="12">
        <f t="shared" si="25"/>
        <v>-4.9123165689882331</v>
      </c>
    </row>
    <row r="1637" spans="1:8">
      <c r="A1637" s="5" t="s">
        <v>1872</v>
      </c>
      <c r="B1637" s="5" t="s">
        <v>1873</v>
      </c>
      <c r="C1637" s="5" t="s">
        <v>1874</v>
      </c>
      <c r="D1637" s="5" t="s">
        <v>1205</v>
      </c>
      <c r="E1637" s="10">
        <v>60.63</v>
      </c>
      <c r="F1637" s="11">
        <v>220.38499999999999</v>
      </c>
      <c r="G1637" s="10">
        <v>228.56</v>
      </c>
      <c r="H1637" s="12">
        <f t="shared" si="25"/>
        <v>-3.5767413370668586</v>
      </c>
    </row>
    <row r="1638" spans="1:8">
      <c r="A1638" s="5" t="s">
        <v>1875</v>
      </c>
      <c r="B1638" s="5" t="s">
        <v>1876</v>
      </c>
      <c r="C1638" s="5" t="s">
        <v>1877</v>
      </c>
      <c r="D1638" s="5" t="s">
        <v>1205</v>
      </c>
      <c r="E1638" s="10">
        <v>63</v>
      </c>
      <c r="F1638" s="11">
        <v>229.5625</v>
      </c>
      <c r="G1638" s="10">
        <v>240.5</v>
      </c>
      <c r="H1638" s="12">
        <f t="shared" si="25"/>
        <v>-4.5478170478170483</v>
      </c>
    </row>
    <row r="1639" spans="1:8">
      <c r="A1639" s="5" t="s">
        <v>1878</v>
      </c>
      <c r="B1639" s="5" t="s">
        <v>1879</v>
      </c>
      <c r="C1639" s="5" t="s">
        <v>1880</v>
      </c>
      <c r="D1639" s="5" t="s">
        <v>1205</v>
      </c>
      <c r="E1639" s="10">
        <v>61.6</v>
      </c>
      <c r="F1639" s="11">
        <v>224.23750000000001</v>
      </c>
      <c r="G1639" s="10">
        <v>235.15</v>
      </c>
      <c r="H1639" s="12">
        <f t="shared" si="25"/>
        <v>-4.640654901126938</v>
      </c>
    </row>
    <row r="1640" spans="1:8">
      <c r="A1640" s="5" t="s">
        <v>1881</v>
      </c>
      <c r="B1640" s="5" t="s">
        <v>1882</v>
      </c>
      <c r="C1640" s="5" t="s">
        <v>1883</v>
      </c>
      <c r="D1640" s="5" t="s">
        <v>1205</v>
      </c>
      <c r="E1640" s="10">
        <v>67.19</v>
      </c>
      <c r="F1640" s="11">
        <v>244.64</v>
      </c>
      <c r="G1640" s="10">
        <v>256.16000000000003</v>
      </c>
      <c r="H1640" s="12">
        <f t="shared" si="25"/>
        <v>-4.4971892567145684</v>
      </c>
    </row>
    <row r="1641" spans="1:8">
      <c r="A1641" s="5" t="s">
        <v>1884</v>
      </c>
      <c r="B1641" s="5" t="s">
        <v>1885</v>
      </c>
      <c r="C1641" s="5" t="s">
        <v>1886</v>
      </c>
      <c r="D1641" s="5" t="s">
        <v>1205</v>
      </c>
      <c r="E1641" s="10">
        <v>71.38</v>
      </c>
      <c r="F1641" s="11">
        <v>260.26749999999998</v>
      </c>
      <c r="G1641" s="10">
        <v>273.67</v>
      </c>
      <c r="H1641" s="12">
        <f t="shared" si="25"/>
        <v>-4.8973215916980415</v>
      </c>
    </row>
    <row r="1642" spans="1:8">
      <c r="A1642" s="5" t="s">
        <v>1887</v>
      </c>
      <c r="B1642" s="5" t="s">
        <v>1888</v>
      </c>
      <c r="C1642" s="5" t="s">
        <v>1889</v>
      </c>
      <c r="D1642" s="5" t="s">
        <v>1205</v>
      </c>
      <c r="E1642" s="10">
        <v>58.48</v>
      </c>
      <c r="F1642" s="11">
        <v>212.53</v>
      </c>
      <c r="G1642" s="10">
        <v>221.35</v>
      </c>
      <c r="H1642" s="12">
        <f t="shared" si="25"/>
        <v>-3.9846397108651428</v>
      </c>
    </row>
    <row r="1643" spans="1:8">
      <c r="A1643" s="5" t="s">
        <v>1890</v>
      </c>
      <c r="B1643" s="5" t="s">
        <v>1891</v>
      </c>
      <c r="C1643" s="5" t="s">
        <v>1892</v>
      </c>
      <c r="D1643" s="5" t="s">
        <v>1205</v>
      </c>
      <c r="E1643" s="10">
        <v>61.62</v>
      </c>
      <c r="F1643" s="11">
        <v>224.94</v>
      </c>
      <c r="G1643" s="10">
        <v>241.33</v>
      </c>
      <c r="H1643" s="12">
        <f t="shared" si="25"/>
        <v>-6.7915302697551123</v>
      </c>
    </row>
    <row r="1644" spans="1:8">
      <c r="A1644" s="5" t="s">
        <v>1893</v>
      </c>
      <c r="B1644" s="5" t="s">
        <v>1894</v>
      </c>
      <c r="C1644" s="5" t="s">
        <v>1895</v>
      </c>
      <c r="D1644" s="5" t="s">
        <v>1205</v>
      </c>
      <c r="E1644" s="10">
        <v>65.319999999999993</v>
      </c>
      <c r="F1644" s="11">
        <v>239.26</v>
      </c>
      <c r="G1644" s="10">
        <v>257.91000000000003</v>
      </c>
      <c r="H1644" s="12">
        <f t="shared" si="25"/>
        <v>-7.2312046838044406</v>
      </c>
    </row>
    <row r="1645" spans="1:8">
      <c r="A1645" s="5" t="s">
        <v>1896</v>
      </c>
      <c r="B1645" s="5" t="s">
        <v>1897</v>
      </c>
      <c r="C1645" s="5" t="s">
        <v>1898</v>
      </c>
      <c r="D1645" s="5" t="s">
        <v>1205</v>
      </c>
      <c r="E1645" s="10">
        <v>69.58</v>
      </c>
      <c r="F1645" s="11">
        <v>255.49</v>
      </c>
      <c r="G1645" s="10">
        <v>273.05</v>
      </c>
      <c r="H1645" s="12">
        <f t="shared" si="25"/>
        <v>-6.4310565830433983</v>
      </c>
    </row>
    <row r="1646" spans="1:8">
      <c r="A1646" s="5" t="s">
        <v>1899</v>
      </c>
      <c r="B1646" s="5" t="s">
        <v>1900</v>
      </c>
      <c r="C1646" s="5" t="s">
        <v>1901</v>
      </c>
      <c r="D1646" s="5" t="s">
        <v>1205</v>
      </c>
      <c r="E1646" s="10">
        <v>74.400000000000006</v>
      </c>
      <c r="F1646" s="11">
        <v>273.63</v>
      </c>
      <c r="G1646" s="10">
        <v>292.62</v>
      </c>
      <c r="H1646" s="12">
        <f t="shared" si="25"/>
        <v>-6.4896452737338555</v>
      </c>
    </row>
    <row r="1647" spans="1:8">
      <c r="A1647" s="5" t="s">
        <v>1902</v>
      </c>
      <c r="B1647" s="5" t="s">
        <v>1903</v>
      </c>
      <c r="C1647" s="5" t="s">
        <v>1904</v>
      </c>
      <c r="D1647" s="5" t="s">
        <v>1205</v>
      </c>
      <c r="E1647" s="10">
        <v>61.82</v>
      </c>
      <c r="F1647" s="11">
        <v>225.07499999999999</v>
      </c>
      <c r="G1647" s="10">
        <v>235.56</v>
      </c>
      <c r="H1647" s="12">
        <f t="shared" si="25"/>
        <v>-4.4510952623535465</v>
      </c>
    </row>
    <row r="1648" spans="1:8">
      <c r="A1648" s="5" t="s">
        <v>1905</v>
      </c>
      <c r="B1648" s="5" t="s">
        <v>1906</v>
      </c>
      <c r="C1648" s="5" t="s">
        <v>1907</v>
      </c>
      <c r="D1648" s="5" t="s">
        <v>1205</v>
      </c>
      <c r="E1648" s="10">
        <v>65.66</v>
      </c>
      <c r="F1648" s="11">
        <v>240.11500000000001</v>
      </c>
      <c r="G1648" s="10">
        <v>253.69</v>
      </c>
      <c r="H1648" s="12">
        <f t="shared" si="25"/>
        <v>-5.3510189601482079</v>
      </c>
    </row>
    <row r="1649" spans="1:8">
      <c r="A1649" s="5" t="s">
        <v>1908</v>
      </c>
      <c r="B1649" s="5" t="s">
        <v>1909</v>
      </c>
      <c r="C1649" s="5" t="s">
        <v>1910</v>
      </c>
      <c r="D1649" s="5" t="s">
        <v>1205</v>
      </c>
      <c r="E1649" s="10">
        <v>70.34</v>
      </c>
      <c r="F1649" s="11">
        <v>258.02</v>
      </c>
      <c r="G1649" s="10">
        <v>275.32</v>
      </c>
      <c r="H1649" s="12">
        <f t="shared" si="25"/>
        <v>-6.2835972686328674</v>
      </c>
    </row>
    <row r="1650" spans="1:8">
      <c r="A1650" s="5" t="s">
        <v>1911</v>
      </c>
      <c r="B1650" s="5" t="s">
        <v>1912</v>
      </c>
      <c r="C1650" s="5" t="s">
        <v>1913</v>
      </c>
      <c r="D1650" s="5" t="s">
        <v>1205</v>
      </c>
      <c r="E1650" s="10">
        <v>75.58</v>
      </c>
      <c r="F1650" s="11">
        <v>277.83499999999998</v>
      </c>
      <c r="G1650" s="10">
        <v>296.95</v>
      </c>
      <c r="H1650" s="12">
        <f t="shared" si="25"/>
        <v>-6.4371106246842933</v>
      </c>
    </row>
    <row r="1651" spans="1:8">
      <c r="A1651" s="5" t="s">
        <v>1914</v>
      </c>
      <c r="B1651" s="5" t="s">
        <v>1915</v>
      </c>
      <c r="C1651" s="5" t="s">
        <v>1916</v>
      </c>
      <c r="D1651" s="5" t="s">
        <v>1205</v>
      </c>
      <c r="E1651" s="10">
        <v>80.260000000000005</v>
      </c>
      <c r="F1651" s="11">
        <v>295.74</v>
      </c>
      <c r="G1651" s="10">
        <v>318.68</v>
      </c>
      <c r="H1651" s="12">
        <f t="shared" si="25"/>
        <v>-7.1984435797665363</v>
      </c>
    </row>
    <row r="1652" spans="1:8">
      <c r="A1652" s="5" t="s">
        <v>1917</v>
      </c>
      <c r="B1652" s="5" t="s">
        <v>1918</v>
      </c>
      <c r="C1652" s="5" t="s">
        <v>1919</v>
      </c>
      <c r="D1652" s="5" t="s">
        <v>1205</v>
      </c>
      <c r="E1652" s="10">
        <v>64.56</v>
      </c>
      <c r="F1652" s="11">
        <v>236.0275</v>
      </c>
      <c r="G1652" s="10">
        <v>249.67</v>
      </c>
      <c r="H1652" s="12">
        <f t="shared" si="25"/>
        <v>-5.4642127608443083</v>
      </c>
    </row>
    <row r="1653" spans="1:8">
      <c r="A1653" s="5" t="s">
        <v>1920</v>
      </c>
      <c r="B1653" s="5" t="s">
        <v>1921</v>
      </c>
      <c r="C1653" s="5" t="s">
        <v>1922</v>
      </c>
      <c r="D1653" s="5" t="s">
        <v>1205</v>
      </c>
      <c r="E1653" s="10">
        <v>70.150000000000006</v>
      </c>
      <c r="F1653" s="11">
        <v>257.39999999999998</v>
      </c>
      <c r="G1653" s="10">
        <v>273.36</v>
      </c>
      <c r="H1653" s="12">
        <f t="shared" si="25"/>
        <v>-5.8384547848990467</v>
      </c>
    </row>
    <row r="1654" spans="1:8">
      <c r="A1654" s="5" t="s">
        <v>1923</v>
      </c>
      <c r="B1654" s="5" t="s">
        <v>1924</v>
      </c>
      <c r="C1654" s="5" t="s">
        <v>1925</v>
      </c>
      <c r="D1654" s="5" t="s">
        <v>1205</v>
      </c>
      <c r="E1654" s="10">
        <v>75.180000000000007</v>
      </c>
      <c r="F1654" s="11">
        <v>276.86250000000001</v>
      </c>
      <c r="G1654" s="10">
        <v>297.14999999999998</v>
      </c>
      <c r="H1654" s="12">
        <f t="shared" si="25"/>
        <v>-6.8273599192326992</v>
      </c>
    </row>
    <row r="1655" spans="1:8">
      <c r="A1655" s="5" t="s">
        <v>1926</v>
      </c>
      <c r="B1655" s="5" t="s">
        <v>1927</v>
      </c>
      <c r="C1655" s="5" t="s">
        <v>1928</v>
      </c>
      <c r="D1655" s="5" t="s">
        <v>1205</v>
      </c>
      <c r="E1655" s="10">
        <v>80.209999999999994</v>
      </c>
      <c r="F1655" s="11">
        <v>296.32499999999999</v>
      </c>
      <c r="G1655" s="10">
        <v>321.45999999999998</v>
      </c>
      <c r="H1655" s="12">
        <f t="shared" si="25"/>
        <v>-7.8190132520375766</v>
      </c>
    </row>
    <row r="1656" spans="1:8">
      <c r="A1656" s="5" t="s">
        <v>1929</v>
      </c>
      <c r="B1656" s="5" t="s">
        <v>1930</v>
      </c>
      <c r="C1656" s="5" t="s">
        <v>1931</v>
      </c>
      <c r="D1656" s="5" t="s">
        <v>1205</v>
      </c>
      <c r="E1656" s="10">
        <v>85.52</v>
      </c>
      <c r="F1656" s="11">
        <v>316.74250000000001</v>
      </c>
      <c r="G1656" s="10">
        <v>345.05</v>
      </c>
      <c r="H1656" s="12">
        <f t="shared" si="25"/>
        <v>-8.2038834951456323</v>
      </c>
    </row>
    <row r="1657" spans="1:8">
      <c r="A1657" s="5" t="s">
        <v>1932</v>
      </c>
      <c r="B1657" s="5" t="s">
        <v>1933</v>
      </c>
      <c r="C1657" s="5" t="s">
        <v>1934</v>
      </c>
      <c r="D1657" s="5" t="s">
        <v>1205</v>
      </c>
      <c r="E1657" s="10">
        <v>69.02</v>
      </c>
      <c r="F1657" s="11">
        <v>252.39250000000001</v>
      </c>
      <c r="G1657" s="10">
        <v>267.39</v>
      </c>
      <c r="H1657" s="12">
        <f t="shared" si="25"/>
        <v>-5.6088484984479505</v>
      </c>
    </row>
    <row r="1658" spans="1:8">
      <c r="A1658" s="5" t="s">
        <v>1935</v>
      </c>
      <c r="B1658" s="5" t="s">
        <v>1936</v>
      </c>
      <c r="C1658" s="5" t="s">
        <v>1937</v>
      </c>
      <c r="D1658" s="5" t="s">
        <v>1205</v>
      </c>
      <c r="E1658" s="10">
        <v>74.75</v>
      </c>
      <c r="F1658" s="11">
        <v>274.48500000000001</v>
      </c>
      <c r="G1658" s="10">
        <v>293.14</v>
      </c>
      <c r="H1658" s="12">
        <f t="shared" si="25"/>
        <v>-6.363853448864015</v>
      </c>
    </row>
    <row r="1659" spans="1:8">
      <c r="A1659" s="5" t="s">
        <v>1938</v>
      </c>
      <c r="B1659" s="5" t="s">
        <v>1939</v>
      </c>
      <c r="C1659" s="5" t="s">
        <v>1940</v>
      </c>
      <c r="D1659" s="5" t="s">
        <v>1205</v>
      </c>
      <c r="E1659" s="10">
        <v>80.2</v>
      </c>
      <c r="F1659" s="11">
        <v>295.6225</v>
      </c>
      <c r="G1659" s="10">
        <v>319.08999999999997</v>
      </c>
      <c r="H1659" s="12">
        <f t="shared" si="25"/>
        <v>-7.3545081325017945</v>
      </c>
    </row>
    <row r="1660" spans="1:8">
      <c r="A1660" s="5" t="s">
        <v>1941</v>
      </c>
      <c r="B1660" s="5" t="s">
        <v>1942</v>
      </c>
      <c r="C1660" s="5" t="s">
        <v>1943</v>
      </c>
      <c r="D1660" s="5" t="s">
        <v>1205</v>
      </c>
      <c r="E1660" s="10">
        <v>85.93</v>
      </c>
      <c r="F1660" s="11">
        <v>317.71499999999997</v>
      </c>
      <c r="G1660" s="10">
        <v>345.05</v>
      </c>
      <c r="H1660" s="12">
        <f t="shared" si="25"/>
        <v>-7.9220402840168198</v>
      </c>
    </row>
    <row r="1661" spans="1:8">
      <c r="A1661" s="5" t="s">
        <v>1944</v>
      </c>
      <c r="B1661" s="5" t="s">
        <v>1945</v>
      </c>
      <c r="C1661" s="5" t="s">
        <v>1946</v>
      </c>
      <c r="D1661" s="5" t="s">
        <v>1205</v>
      </c>
      <c r="E1661" s="10">
        <v>91.38</v>
      </c>
      <c r="F1661" s="11">
        <v>338.85250000000002</v>
      </c>
      <c r="G1661" s="10">
        <v>370.9</v>
      </c>
      <c r="H1661" s="12">
        <f t="shared" si="25"/>
        <v>-8.6404691291453126</v>
      </c>
    </row>
    <row r="1662" spans="1:8">
      <c r="A1662" s="5" t="s">
        <v>1947</v>
      </c>
      <c r="B1662" s="5" t="s">
        <v>1948</v>
      </c>
      <c r="C1662" s="5"/>
      <c r="D1662" s="5"/>
      <c r="E1662" s="10"/>
      <c r="F1662" s="11"/>
      <c r="G1662" s="10"/>
      <c r="H1662" s="12">
        <f t="shared" si="25"/>
        <v>0</v>
      </c>
    </row>
    <row r="1663" spans="1:8">
      <c r="A1663" s="5" t="s">
        <v>7473</v>
      </c>
      <c r="B1663" s="5" t="s">
        <v>1949</v>
      </c>
      <c r="C1663" s="5" t="s">
        <v>7472</v>
      </c>
      <c r="D1663" s="5" t="s">
        <v>1205</v>
      </c>
      <c r="E1663" s="10">
        <v>41.08</v>
      </c>
      <c r="F1663" s="11">
        <v>147.94749999999999</v>
      </c>
      <c r="G1663" s="10">
        <v>159.34</v>
      </c>
      <c r="H1663" s="12">
        <f t="shared" si="25"/>
        <v>-7.1498054474708255</v>
      </c>
    </row>
    <row r="1664" spans="1:8">
      <c r="A1664" s="5" t="s">
        <v>1950</v>
      </c>
      <c r="B1664" s="5" t="s">
        <v>1951</v>
      </c>
      <c r="C1664" s="5" t="s">
        <v>1952</v>
      </c>
      <c r="D1664" s="5" t="s">
        <v>1205</v>
      </c>
      <c r="E1664" s="10">
        <v>43.73</v>
      </c>
      <c r="F1664" s="11">
        <v>158.08000000000001</v>
      </c>
      <c r="G1664" s="10">
        <v>167.79</v>
      </c>
      <c r="H1664" s="12">
        <f t="shared" si="25"/>
        <v>-5.786995649323547</v>
      </c>
    </row>
    <row r="1665" spans="1:8">
      <c r="A1665" s="5" t="s">
        <v>1953</v>
      </c>
      <c r="B1665" s="5" t="s">
        <v>1954</v>
      </c>
      <c r="C1665" s="5" t="s">
        <v>1955</v>
      </c>
      <c r="D1665" s="5" t="s">
        <v>1205</v>
      </c>
      <c r="E1665" s="10">
        <v>46.66</v>
      </c>
      <c r="F1665" s="11">
        <v>169.16749999999999</v>
      </c>
      <c r="G1665" s="10">
        <v>179.74</v>
      </c>
      <c r="H1665" s="12">
        <f t="shared" si="25"/>
        <v>-5.8821074885946469</v>
      </c>
    </row>
    <row r="1666" spans="1:8">
      <c r="A1666" s="5" t="s">
        <v>1956</v>
      </c>
      <c r="B1666" s="5" t="s">
        <v>1957</v>
      </c>
      <c r="C1666" s="5" t="s">
        <v>1958</v>
      </c>
      <c r="D1666" s="5" t="s">
        <v>1205</v>
      </c>
      <c r="E1666" s="10">
        <v>45.26</v>
      </c>
      <c r="F1666" s="11">
        <v>163.8425</v>
      </c>
      <c r="G1666" s="10">
        <v>174.38</v>
      </c>
      <c r="H1666" s="12">
        <f t="shared" si="25"/>
        <v>-6.0428374813625378</v>
      </c>
    </row>
    <row r="1667" spans="1:8">
      <c r="A1667" s="5" t="s">
        <v>1959</v>
      </c>
      <c r="B1667" s="5" t="s">
        <v>1960</v>
      </c>
      <c r="C1667" s="5" t="s">
        <v>1961</v>
      </c>
      <c r="D1667" s="5" t="s">
        <v>1205</v>
      </c>
      <c r="E1667" s="10">
        <v>50.57</v>
      </c>
      <c r="F1667" s="11">
        <v>183.29</v>
      </c>
      <c r="G1667" s="10">
        <v>195.39</v>
      </c>
      <c r="H1667" s="12">
        <f t="shared" si="25"/>
        <v>-6.1927427196888249</v>
      </c>
    </row>
    <row r="1668" spans="1:8">
      <c r="A1668" s="5" t="s">
        <v>1962</v>
      </c>
      <c r="B1668" s="5" t="s">
        <v>1963</v>
      </c>
      <c r="C1668" s="5" t="s">
        <v>1964</v>
      </c>
      <c r="D1668" s="5" t="s">
        <v>1205</v>
      </c>
      <c r="E1668" s="10">
        <v>54.76</v>
      </c>
      <c r="F1668" s="11">
        <v>198.91749999999999</v>
      </c>
      <c r="G1668" s="10">
        <v>212.9</v>
      </c>
      <c r="H1668" s="12">
        <f t="shared" si="25"/>
        <v>-6.567637388445287</v>
      </c>
    </row>
    <row r="1669" spans="1:8">
      <c r="A1669" s="5" t="s">
        <v>1965</v>
      </c>
      <c r="B1669" s="5" t="s">
        <v>1966</v>
      </c>
      <c r="C1669" s="5" t="s">
        <v>1967</v>
      </c>
      <c r="D1669" s="5" t="s">
        <v>1205</v>
      </c>
      <c r="E1669" s="10">
        <v>32.78</v>
      </c>
      <c r="F1669" s="11">
        <v>116.81</v>
      </c>
      <c r="G1669" s="10">
        <v>121.44</v>
      </c>
      <c r="H1669" s="12">
        <f t="shared" ref="H1669:H1732" si="26">IF(E1669=0,0,(F1669-G1669)/G1669*100)</f>
        <v>-3.8125823451910374</v>
      </c>
    </row>
    <row r="1670" spans="1:8">
      <c r="A1670" s="5" t="s">
        <v>1968</v>
      </c>
      <c r="B1670" s="5" t="s">
        <v>1969</v>
      </c>
      <c r="C1670" s="5" t="s">
        <v>1970</v>
      </c>
      <c r="D1670" s="5" t="s">
        <v>1205</v>
      </c>
      <c r="E1670" s="10">
        <v>37.6</v>
      </c>
      <c r="F1670" s="11">
        <v>134.94999999999999</v>
      </c>
      <c r="G1670" s="10">
        <v>141.01</v>
      </c>
      <c r="H1670" s="12">
        <f t="shared" si="26"/>
        <v>-4.2975675484008251</v>
      </c>
    </row>
    <row r="1671" spans="1:8">
      <c r="A1671" s="5" t="s">
        <v>1971</v>
      </c>
      <c r="B1671" s="5" t="s">
        <v>1972</v>
      </c>
      <c r="C1671" s="5" t="s">
        <v>1973</v>
      </c>
      <c r="D1671" s="5" t="s">
        <v>1205</v>
      </c>
      <c r="E1671" s="10">
        <v>41.86</v>
      </c>
      <c r="F1671" s="11">
        <v>151.18</v>
      </c>
      <c r="G1671" s="10">
        <v>160.58000000000001</v>
      </c>
      <c r="H1671" s="12">
        <f t="shared" si="26"/>
        <v>-5.8537800473284376</v>
      </c>
    </row>
    <row r="1672" spans="1:8">
      <c r="A1672" s="5" t="s">
        <v>1974</v>
      </c>
      <c r="B1672" s="5" t="s">
        <v>1975</v>
      </c>
      <c r="C1672" s="5" t="s">
        <v>1976</v>
      </c>
      <c r="D1672" s="5" t="s">
        <v>1205</v>
      </c>
      <c r="E1672" s="10">
        <v>45.28</v>
      </c>
      <c r="F1672" s="11">
        <v>164.54499999999999</v>
      </c>
      <c r="G1672" s="10">
        <v>180.56</v>
      </c>
      <c r="H1672" s="12">
        <f t="shared" si="26"/>
        <v>-8.8696278245458657</v>
      </c>
    </row>
    <row r="1673" spans="1:8">
      <c r="A1673" s="5" t="s">
        <v>1977</v>
      </c>
      <c r="B1673" s="5" t="s">
        <v>1978</v>
      </c>
      <c r="C1673" s="5" t="s">
        <v>1979</v>
      </c>
      <c r="D1673" s="5" t="s">
        <v>1205</v>
      </c>
      <c r="E1673" s="10">
        <v>48.7</v>
      </c>
      <c r="F1673" s="11">
        <v>177.91</v>
      </c>
      <c r="G1673" s="10">
        <v>197.14</v>
      </c>
      <c r="H1673" s="12">
        <f t="shared" si="26"/>
        <v>-9.7544891954955819</v>
      </c>
    </row>
    <row r="1674" spans="1:8">
      <c r="A1674" s="5" t="s">
        <v>1980</v>
      </c>
      <c r="B1674" s="5" t="s">
        <v>1981</v>
      </c>
      <c r="C1674" s="5" t="s">
        <v>1982</v>
      </c>
      <c r="D1674" s="5" t="s">
        <v>1205</v>
      </c>
      <c r="E1674" s="10">
        <v>53.24</v>
      </c>
      <c r="F1674" s="11">
        <v>195.095</v>
      </c>
      <c r="G1674" s="10">
        <v>212.28</v>
      </c>
      <c r="H1674" s="12">
        <f t="shared" si="26"/>
        <v>-8.0954399849255712</v>
      </c>
    </row>
    <row r="1675" spans="1:8">
      <c r="A1675" s="5" t="s">
        <v>1983</v>
      </c>
      <c r="B1675" s="5" t="s">
        <v>1984</v>
      </c>
      <c r="C1675" s="5" t="s">
        <v>1985</v>
      </c>
      <c r="D1675" s="5" t="s">
        <v>1205</v>
      </c>
      <c r="E1675" s="10">
        <v>57.78</v>
      </c>
      <c r="F1675" s="11">
        <v>212.28</v>
      </c>
      <c r="G1675" s="10">
        <v>231.85</v>
      </c>
      <c r="H1675" s="12">
        <f t="shared" si="26"/>
        <v>-8.4408022428294114</v>
      </c>
    </row>
    <row r="1676" spans="1:8">
      <c r="A1676" s="5" t="s">
        <v>1986</v>
      </c>
      <c r="B1676" s="5" t="s">
        <v>1987</v>
      </c>
      <c r="C1676" s="5" t="s">
        <v>1988</v>
      </c>
      <c r="D1676" s="5" t="s">
        <v>1205</v>
      </c>
      <c r="E1676" s="10">
        <v>36.4</v>
      </c>
      <c r="F1676" s="11">
        <v>129.82499999999999</v>
      </c>
      <c r="G1676" s="10">
        <v>137.71</v>
      </c>
      <c r="H1676" s="12">
        <f t="shared" si="26"/>
        <v>-5.7258005954542295</v>
      </c>
    </row>
    <row r="1677" spans="1:8">
      <c r="A1677" s="5" t="s">
        <v>1989</v>
      </c>
      <c r="B1677" s="5" t="s">
        <v>1990</v>
      </c>
      <c r="C1677" s="5" t="s">
        <v>1991</v>
      </c>
      <c r="D1677" s="5" t="s">
        <v>1205</v>
      </c>
      <c r="E1677" s="10">
        <v>41.64</v>
      </c>
      <c r="F1677" s="11">
        <v>149.63999999999999</v>
      </c>
      <c r="G1677" s="10">
        <v>159.96</v>
      </c>
      <c r="H1677" s="12">
        <f t="shared" si="26"/>
        <v>-6.4516129032258203</v>
      </c>
    </row>
    <row r="1678" spans="1:8">
      <c r="A1678" s="5" t="s">
        <v>1992</v>
      </c>
      <c r="B1678" s="5" t="s">
        <v>1993</v>
      </c>
      <c r="C1678" s="5" t="s">
        <v>1994</v>
      </c>
      <c r="D1678" s="5" t="s">
        <v>1205</v>
      </c>
      <c r="E1678" s="10">
        <v>45.2</v>
      </c>
      <c r="F1678" s="11">
        <v>163.72499999999999</v>
      </c>
      <c r="G1678" s="10">
        <v>174.79</v>
      </c>
      <c r="H1678" s="12">
        <f t="shared" si="26"/>
        <v>-6.3304536872818797</v>
      </c>
    </row>
    <row r="1679" spans="1:8">
      <c r="A1679" s="5" t="s">
        <v>1995</v>
      </c>
      <c r="B1679" s="5" t="s">
        <v>1996</v>
      </c>
      <c r="C1679" s="5" t="s">
        <v>1997</v>
      </c>
      <c r="D1679" s="5" t="s">
        <v>1205</v>
      </c>
      <c r="E1679" s="10">
        <v>49.04</v>
      </c>
      <c r="F1679" s="11">
        <v>178.76499999999999</v>
      </c>
      <c r="G1679" s="10">
        <v>192.92</v>
      </c>
      <c r="H1679" s="12">
        <f t="shared" si="26"/>
        <v>-7.3372382334646495</v>
      </c>
    </row>
    <row r="1680" spans="1:8">
      <c r="A1680" s="5" t="s">
        <v>1998</v>
      </c>
      <c r="B1680" s="5" t="s">
        <v>1999</v>
      </c>
      <c r="C1680" s="5" t="s">
        <v>2000</v>
      </c>
      <c r="D1680" s="5" t="s">
        <v>1205</v>
      </c>
      <c r="E1680" s="10">
        <v>54</v>
      </c>
      <c r="F1680" s="11">
        <v>197.625</v>
      </c>
      <c r="G1680" s="10">
        <v>214.55</v>
      </c>
      <c r="H1680" s="12">
        <f t="shared" si="26"/>
        <v>-7.8886040549988392</v>
      </c>
    </row>
    <row r="1681" spans="1:8">
      <c r="A1681" s="5" t="s">
        <v>2001</v>
      </c>
      <c r="B1681" s="5" t="s">
        <v>2002</v>
      </c>
      <c r="C1681" s="5" t="s">
        <v>2003</v>
      </c>
      <c r="D1681" s="5" t="s">
        <v>1205</v>
      </c>
      <c r="E1681" s="10">
        <v>58.96</v>
      </c>
      <c r="F1681" s="11">
        <v>216.48500000000001</v>
      </c>
      <c r="G1681" s="10">
        <v>236.18</v>
      </c>
      <c r="H1681" s="12">
        <f t="shared" si="26"/>
        <v>-8.3389787450249777</v>
      </c>
    </row>
    <row r="1682" spans="1:8">
      <c r="A1682" s="5" t="s">
        <v>2004</v>
      </c>
      <c r="B1682" s="5" t="s">
        <v>2005</v>
      </c>
      <c r="C1682" s="5" t="s">
        <v>2006</v>
      </c>
      <c r="D1682" s="5" t="s">
        <v>1205</v>
      </c>
      <c r="E1682" s="10">
        <v>63.92</v>
      </c>
      <c r="F1682" s="11">
        <v>235.345</v>
      </c>
      <c r="G1682" s="10">
        <v>257.91000000000003</v>
      </c>
      <c r="H1682" s="12">
        <f t="shared" si="26"/>
        <v>-8.7491760691714262</v>
      </c>
    </row>
    <row r="1683" spans="1:8">
      <c r="A1683" s="5" t="s">
        <v>2007</v>
      </c>
      <c r="B1683" s="5" t="s">
        <v>2008</v>
      </c>
      <c r="C1683" s="5" t="s">
        <v>2009</v>
      </c>
      <c r="D1683" s="5" t="s">
        <v>1205</v>
      </c>
      <c r="E1683" s="10">
        <v>37.6</v>
      </c>
      <c r="F1683" s="11">
        <v>134.79750000000001</v>
      </c>
      <c r="G1683" s="10">
        <v>144.30000000000001</v>
      </c>
      <c r="H1683" s="12">
        <f t="shared" si="26"/>
        <v>-6.5852390852390839</v>
      </c>
    </row>
    <row r="1684" spans="1:8">
      <c r="A1684" s="5" t="s">
        <v>2010</v>
      </c>
      <c r="B1684" s="5" t="s">
        <v>2011</v>
      </c>
      <c r="C1684" s="5" t="s">
        <v>2012</v>
      </c>
      <c r="D1684" s="5" t="s">
        <v>1205</v>
      </c>
      <c r="E1684" s="10">
        <v>44.03</v>
      </c>
      <c r="F1684" s="11">
        <v>159.035</v>
      </c>
      <c r="G1684" s="10">
        <v>168.61</v>
      </c>
      <c r="H1684" s="12">
        <f t="shared" si="26"/>
        <v>-5.6787853626712623</v>
      </c>
    </row>
    <row r="1685" spans="1:8">
      <c r="A1685" s="5" t="s">
        <v>2013</v>
      </c>
      <c r="B1685" s="5" t="s">
        <v>2014</v>
      </c>
      <c r="C1685" s="5" t="s">
        <v>2015</v>
      </c>
      <c r="D1685" s="5" t="s">
        <v>1205</v>
      </c>
      <c r="E1685" s="10">
        <v>48.22</v>
      </c>
      <c r="F1685" s="11">
        <v>175.63249999999999</v>
      </c>
      <c r="G1685" s="10">
        <v>188.9</v>
      </c>
      <c r="H1685" s="12">
        <f t="shared" si="26"/>
        <v>-7.0235574377977823</v>
      </c>
    </row>
    <row r="1686" spans="1:8">
      <c r="A1686" s="5" t="s">
        <v>2016</v>
      </c>
      <c r="B1686" s="5" t="s">
        <v>2017</v>
      </c>
      <c r="C1686" s="5" t="s">
        <v>2018</v>
      </c>
      <c r="D1686" s="5" t="s">
        <v>1205</v>
      </c>
      <c r="E1686" s="10">
        <v>53.25</v>
      </c>
      <c r="F1686" s="11">
        <v>195.095</v>
      </c>
      <c r="G1686" s="10">
        <v>212.59</v>
      </c>
      <c r="H1686" s="12">
        <f t="shared" si="26"/>
        <v>-8.229455759913451</v>
      </c>
    </row>
    <row r="1687" spans="1:8">
      <c r="A1687" s="5" t="s">
        <v>2019</v>
      </c>
      <c r="B1687" s="5" t="s">
        <v>2020</v>
      </c>
      <c r="C1687" s="5" t="s">
        <v>2021</v>
      </c>
      <c r="D1687" s="5" t="s">
        <v>1205</v>
      </c>
      <c r="E1687" s="10">
        <v>58.56</v>
      </c>
      <c r="F1687" s="11">
        <v>215.51249999999999</v>
      </c>
      <c r="G1687" s="10">
        <v>236.38</v>
      </c>
      <c r="H1687" s="12">
        <f t="shared" si="26"/>
        <v>-8.8279465267789181</v>
      </c>
    </row>
    <row r="1688" spans="1:8">
      <c r="A1688" s="5" t="s">
        <v>2022</v>
      </c>
      <c r="B1688" s="5" t="s">
        <v>2023</v>
      </c>
      <c r="C1688" s="5" t="s">
        <v>2024</v>
      </c>
      <c r="D1688" s="5" t="s">
        <v>1205</v>
      </c>
      <c r="E1688" s="10">
        <v>63.87</v>
      </c>
      <c r="F1688" s="11">
        <v>235.93</v>
      </c>
      <c r="G1688" s="10">
        <v>260.69</v>
      </c>
      <c r="H1688" s="12">
        <f t="shared" si="26"/>
        <v>-9.4978710345621202</v>
      </c>
    </row>
    <row r="1689" spans="1:8">
      <c r="A1689" s="5" t="s">
        <v>2025</v>
      </c>
      <c r="B1689" s="5" t="s">
        <v>2026</v>
      </c>
      <c r="C1689" s="5" t="s">
        <v>2027</v>
      </c>
      <c r="D1689" s="5" t="s">
        <v>1205</v>
      </c>
      <c r="E1689" s="10">
        <v>68.900000000000006</v>
      </c>
      <c r="F1689" s="11">
        <v>255.39250000000001</v>
      </c>
      <c r="G1689" s="10">
        <v>284.27999999999997</v>
      </c>
      <c r="H1689" s="12">
        <f t="shared" si="26"/>
        <v>-10.161636414802294</v>
      </c>
    </row>
    <row r="1690" spans="1:8">
      <c r="A1690" s="5" t="s">
        <v>2028</v>
      </c>
      <c r="B1690" s="5" t="s">
        <v>2029</v>
      </c>
      <c r="C1690" s="5" t="s">
        <v>2030</v>
      </c>
      <c r="D1690" s="5" t="s">
        <v>1205</v>
      </c>
      <c r="E1690" s="10">
        <v>40.1</v>
      </c>
      <c r="F1690" s="11">
        <v>143.99250000000001</v>
      </c>
      <c r="G1690" s="10">
        <v>154.5</v>
      </c>
      <c r="H1690" s="12">
        <f t="shared" si="26"/>
        <v>-6.8009708737864036</v>
      </c>
    </row>
    <row r="1691" spans="1:8">
      <c r="A1691" s="5" t="s">
        <v>2031</v>
      </c>
      <c r="B1691" s="5" t="s">
        <v>2032</v>
      </c>
      <c r="C1691" s="5" t="s">
        <v>2033</v>
      </c>
      <c r="D1691" s="5" t="s">
        <v>1205</v>
      </c>
      <c r="E1691" s="10">
        <v>46.95</v>
      </c>
      <c r="F1691" s="11">
        <v>169.905</v>
      </c>
      <c r="G1691" s="10">
        <v>180.76</v>
      </c>
      <c r="H1691" s="12">
        <f t="shared" si="26"/>
        <v>-6.0052002655454695</v>
      </c>
    </row>
    <row r="1692" spans="1:8">
      <c r="A1692" s="5" t="s">
        <v>2034</v>
      </c>
      <c r="B1692" s="5" t="s">
        <v>2035</v>
      </c>
      <c r="C1692" s="5" t="s">
        <v>2036</v>
      </c>
      <c r="D1692" s="5" t="s">
        <v>2888</v>
      </c>
      <c r="E1692" s="10">
        <v>52.4</v>
      </c>
      <c r="F1692" s="11">
        <v>191.04249999999999</v>
      </c>
      <c r="G1692" s="10">
        <v>206.62</v>
      </c>
      <c r="H1692" s="12">
        <f t="shared" si="26"/>
        <v>-7.5392024005420648</v>
      </c>
    </row>
    <row r="1693" spans="1:8">
      <c r="A1693" s="5" t="s">
        <v>2037</v>
      </c>
      <c r="B1693" s="5" t="s">
        <v>2038</v>
      </c>
      <c r="C1693" s="5" t="s">
        <v>2039</v>
      </c>
      <c r="D1693" s="5" t="s">
        <v>2888</v>
      </c>
      <c r="E1693" s="10">
        <v>58.41</v>
      </c>
      <c r="F1693" s="11">
        <v>214.09</v>
      </c>
      <c r="G1693" s="10">
        <v>232.37</v>
      </c>
      <c r="H1693" s="12">
        <f t="shared" si="26"/>
        <v>-7.8667642122477091</v>
      </c>
    </row>
    <row r="1694" spans="1:8">
      <c r="A1694" s="5" t="s">
        <v>2040</v>
      </c>
      <c r="B1694" s="5" t="s">
        <v>2041</v>
      </c>
      <c r="C1694" s="5" t="s">
        <v>2042</v>
      </c>
      <c r="D1694" s="5" t="s">
        <v>2888</v>
      </c>
      <c r="E1694" s="10">
        <v>63.86</v>
      </c>
      <c r="F1694" s="11">
        <v>235.22749999999999</v>
      </c>
      <c r="G1694" s="10">
        <v>258.32</v>
      </c>
      <c r="H1694" s="12">
        <f t="shared" si="26"/>
        <v>-8.939493651285229</v>
      </c>
    </row>
    <row r="1695" spans="1:8">
      <c r="A1695" s="5" t="s">
        <v>2043</v>
      </c>
      <c r="B1695" s="5" t="s">
        <v>2044</v>
      </c>
      <c r="C1695" s="5" t="s">
        <v>2045</v>
      </c>
      <c r="D1695" s="5" t="s">
        <v>2888</v>
      </c>
      <c r="E1695" s="10">
        <v>69.59</v>
      </c>
      <c r="F1695" s="11">
        <v>257.32</v>
      </c>
      <c r="G1695" s="10">
        <v>284.27999999999997</v>
      </c>
      <c r="H1695" s="12">
        <f t="shared" si="26"/>
        <v>-9.4836077107077461</v>
      </c>
    </row>
    <row r="1696" spans="1:8">
      <c r="A1696" s="5" t="s">
        <v>2046</v>
      </c>
      <c r="B1696" s="5" t="s">
        <v>2047</v>
      </c>
      <c r="C1696" s="5" t="s">
        <v>2048</v>
      </c>
      <c r="D1696" s="5" t="s">
        <v>2888</v>
      </c>
      <c r="E1696" s="10">
        <v>75.319999999999993</v>
      </c>
      <c r="F1696" s="11">
        <v>279.41250000000002</v>
      </c>
      <c r="G1696" s="10">
        <v>310.13</v>
      </c>
      <c r="H1696" s="12">
        <f t="shared" si="26"/>
        <v>-9.9047173765840046</v>
      </c>
    </row>
    <row r="1697" spans="1:8">
      <c r="A1697" s="5" t="s">
        <v>4915</v>
      </c>
      <c r="B1697" s="5" t="s">
        <v>2049</v>
      </c>
      <c r="C1697" s="5"/>
      <c r="D1697" s="5"/>
      <c r="E1697" s="10"/>
      <c r="F1697" s="11"/>
      <c r="G1697" s="10"/>
      <c r="H1697" s="12">
        <f t="shared" si="26"/>
        <v>0</v>
      </c>
    </row>
    <row r="1698" spans="1:8">
      <c r="A1698" s="5" t="s">
        <v>4917</v>
      </c>
      <c r="B1698" s="5" t="s">
        <v>2050</v>
      </c>
      <c r="C1698" s="5" t="s">
        <v>4916</v>
      </c>
      <c r="D1698" s="5" t="s">
        <v>2888</v>
      </c>
      <c r="E1698" s="10">
        <v>28.83</v>
      </c>
      <c r="F1698" s="11">
        <v>114.501</v>
      </c>
      <c r="G1698" s="10">
        <v>124</v>
      </c>
      <c r="H1698" s="12">
        <f t="shared" si="26"/>
        <v>-7.6604838709677381</v>
      </c>
    </row>
    <row r="1699" spans="1:8">
      <c r="A1699" s="5" t="s">
        <v>4919</v>
      </c>
      <c r="B1699" s="5" t="s">
        <v>2051</v>
      </c>
      <c r="C1699" s="5" t="s">
        <v>4918</v>
      </c>
      <c r="D1699" s="5" t="s">
        <v>1205</v>
      </c>
      <c r="E1699" s="10">
        <v>31.04</v>
      </c>
      <c r="F1699" s="11">
        <v>125.13200000000001</v>
      </c>
      <c r="G1699" s="10">
        <v>135</v>
      </c>
      <c r="H1699" s="12">
        <f t="shared" si="26"/>
        <v>-7.3096296296296259</v>
      </c>
    </row>
    <row r="1700" spans="1:8">
      <c r="A1700" s="5" t="s">
        <v>4921</v>
      </c>
      <c r="B1700" s="5" t="s">
        <v>2052</v>
      </c>
      <c r="C1700" s="5" t="s">
        <v>4920</v>
      </c>
      <c r="D1700" s="5" t="s">
        <v>1205</v>
      </c>
      <c r="E1700" s="10">
        <v>33.58</v>
      </c>
      <c r="F1700" s="11">
        <v>135.93700000000001</v>
      </c>
      <c r="G1700" s="10">
        <v>147</v>
      </c>
      <c r="H1700" s="12">
        <f t="shared" si="26"/>
        <v>-7.5258503401360466</v>
      </c>
    </row>
    <row r="1701" spans="1:8">
      <c r="A1701" s="5" t="s">
        <v>4923</v>
      </c>
      <c r="B1701" s="5" t="s">
        <v>2053</v>
      </c>
      <c r="C1701" s="5" t="s">
        <v>4922</v>
      </c>
      <c r="D1701" s="5" t="s">
        <v>1205</v>
      </c>
      <c r="E1701" s="10">
        <v>32.46</v>
      </c>
      <c r="F1701" s="11">
        <v>131.75399999999999</v>
      </c>
      <c r="G1701" s="10">
        <v>140</v>
      </c>
      <c r="H1701" s="12">
        <f t="shared" si="26"/>
        <v>-5.8900000000000059</v>
      </c>
    </row>
    <row r="1702" spans="1:8">
      <c r="A1702" s="5" t="s">
        <v>4925</v>
      </c>
      <c r="B1702" s="5" t="s">
        <v>2054</v>
      </c>
      <c r="C1702" s="5" t="s">
        <v>4924</v>
      </c>
      <c r="D1702" s="5" t="s">
        <v>1205</v>
      </c>
      <c r="E1702" s="10">
        <v>36.79</v>
      </c>
      <c r="F1702" s="11">
        <v>150.595</v>
      </c>
      <c r="G1702" s="10">
        <v>160</v>
      </c>
      <c r="H1702" s="12">
        <f t="shared" si="26"/>
        <v>-5.8781250000000007</v>
      </c>
    </row>
    <row r="1703" spans="1:8">
      <c r="A1703" s="5" t="s">
        <v>4927</v>
      </c>
      <c r="B1703" s="5" t="s">
        <v>2055</v>
      </c>
      <c r="C1703" s="5" t="s">
        <v>4926</v>
      </c>
      <c r="D1703" s="5" t="s">
        <v>1205</v>
      </c>
      <c r="E1703" s="10">
        <v>40.25</v>
      </c>
      <c r="F1703" s="11">
        <v>165.17</v>
      </c>
      <c r="G1703" s="10">
        <v>176</v>
      </c>
      <c r="H1703" s="12">
        <f t="shared" si="26"/>
        <v>-6.1534090909090979</v>
      </c>
    </row>
    <row r="1704" spans="1:8">
      <c r="A1704" s="5" t="s">
        <v>4929</v>
      </c>
      <c r="B1704" s="5" t="s">
        <v>2056</v>
      </c>
      <c r="C1704" s="5" t="s">
        <v>4928</v>
      </c>
      <c r="D1704" s="5" t="s">
        <v>1205</v>
      </c>
      <c r="E1704" s="10">
        <v>23.52</v>
      </c>
      <c r="F1704" s="11">
        <v>89.840999999999994</v>
      </c>
      <c r="G1704" s="10">
        <v>94.3</v>
      </c>
      <c r="H1704" s="12">
        <f t="shared" si="26"/>
        <v>-4.7285259809119866</v>
      </c>
    </row>
    <row r="1705" spans="1:8">
      <c r="A1705" s="5" t="s">
        <v>4931</v>
      </c>
      <c r="B1705" s="5" t="s">
        <v>2057</v>
      </c>
      <c r="C1705" s="5" t="s">
        <v>4930</v>
      </c>
      <c r="D1705" s="5" t="s">
        <v>1205</v>
      </c>
      <c r="E1705" s="10">
        <v>26.76</v>
      </c>
      <c r="F1705" s="11">
        <v>105.432</v>
      </c>
      <c r="G1705" s="10">
        <v>113</v>
      </c>
      <c r="H1705" s="12">
        <f t="shared" si="26"/>
        <v>-6.6973451327433615</v>
      </c>
    </row>
    <row r="1706" spans="1:8">
      <c r="A1706" s="5" t="s">
        <v>4933</v>
      </c>
      <c r="B1706" s="5" t="s">
        <v>2058</v>
      </c>
      <c r="C1706" s="5" t="s">
        <v>4932</v>
      </c>
      <c r="D1706" s="5" t="s">
        <v>1205</v>
      </c>
      <c r="E1706" s="10">
        <v>30.43</v>
      </c>
      <c r="F1706" s="11">
        <v>121.867</v>
      </c>
      <c r="G1706" s="10">
        <v>132</v>
      </c>
      <c r="H1706" s="12">
        <f t="shared" si="26"/>
        <v>-7.6765151515151482</v>
      </c>
    </row>
    <row r="1707" spans="1:8">
      <c r="A1707" s="5" t="s">
        <v>4935</v>
      </c>
      <c r="B1707" s="5" t="s">
        <v>2059</v>
      </c>
      <c r="C1707" s="5" t="s">
        <v>4934</v>
      </c>
      <c r="D1707" s="5" t="s">
        <v>1205</v>
      </c>
      <c r="E1707" s="10">
        <v>33.54</v>
      </c>
      <c r="F1707" s="11">
        <v>136.392</v>
      </c>
      <c r="G1707" s="10">
        <v>148</v>
      </c>
      <c r="H1707" s="12">
        <f t="shared" si="26"/>
        <v>-7.8432432432432462</v>
      </c>
    </row>
    <row r="1708" spans="1:8">
      <c r="A1708" s="5" t="s">
        <v>4937</v>
      </c>
      <c r="B1708" s="5" t="s">
        <v>2060</v>
      </c>
      <c r="C1708" s="5" t="s">
        <v>4936</v>
      </c>
      <c r="D1708" s="5" t="s">
        <v>1205</v>
      </c>
      <c r="E1708" s="10">
        <v>36.090000000000003</v>
      </c>
      <c r="F1708" s="11">
        <v>149.00700000000001</v>
      </c>
      <c r="G1708" s="10">
        <v>159</v>
      </c>
      <c r="H1708" s="12">
        <f t="shared" si="26"/>
        <v>-6.2849056603773557</v>
      </c>
    </row>
    <row r="1709" spans="1:8">
      <c r="A1709" s="5" t="s">
        <v>4939</v>
      </c>
      <c r="B1709" s="5" t="s">
        <v>2061</v>
      </c>
      <c r="C1709" s="5" t="s">
        <v>4938</v>
      </c>
      <c r="D1709" s="5" t="s">
        <v>1205</v>
      </c>
      <c r="E1709" s="10">
        <v>39.74</v>
      </c>
      <c r="F1709" s="11">
        <v>166.50800000000001</v>
      </c>
      <c r="G1709" s="10">
        <v>182</v>
      </c>
      <c r="H1709" s="12">
        <f t="shared" si="26"/>
        <v>-8.5120879120879067</v>
      </c>
    </row>
    <row r="1710" spans="1:8">
      <c r="A1710" s="5" t="s">
        <v>4941</v>
      </c>
      <c r="B1710" s="5" t="s">
        <v>2062</v>
      </c>
      <c r="C1710" s="5" t="s">
        <v>4940</v>
      </c>
      <c r="D1710" s="5" t="s">
        <v>1205</v>
      </c>
      <c r="E1710" s="10">
        <v>43.56</v>
      </c>
      <c r="F1710" s="11">
        <v>182.94300000000001</v>
      </c>
      <c r="G1710" s="10">
        <v>196</v>
      </c>
      <c r="H1710" s="12">
        <f t="shared" si="26"/>
        <v>-6.6617346938775457</v>
      </c>
    </row>
    <row r="1711" spans="1:8">
      <c r="A1711" s="5" t="s">
        <v>4943</v>
      </c>
      <c r="B1711" s="5" t="s">
        <v>2063</v>
      </c>
      <c r="C1711" s="5" t="s">
        <v>4942</v>
      </c>
      <c r="D1711" s="5" t="s">
        <v>1205</v>
      </c>
      <c r="E1711" s="10">
        <v>26.45</v>
      </c>
      <c r="F1711" s="11">
        <v>102.06</v>
      </c>
      <c r="G1711" s="10">
        <v>108</v>
      </c>
      <c r="H1711" s="12">
        <f t="shared" si="26"/>
        <v>-5.4999999999999982</v>
      </c>
    </row>
    <row r="1712" spans="1:8">
      <c r="A1712" s="5" t="s">
        <v>4945</v>
      </c>
      <c r="B1712" s="5" t="s">
        <v>2064</v>
      </c>
      <c r="C1712" s="5" t="s">
        <v>4944</v>
      </c>
      <c r="D1712" s="5" t="s">
        <v>1205</v>
      </c>
      <c r="E1712" s="10">
        <v>30.28</v>
      </c>
      <c r="F1712" s="11">
        <v>120.751</v>
      </c>
      <c r="G1712" s="10">
        <v>130</v>
      </c>
      <c r="H1712" s="12">
        <f t="shared" si="26"/>
        <v>-7.1146153846153801</v>
      </c>
    </row>
    <row r="1713" spans="1:8">
      <c r="A1713" s="5" t="s">
        <v>4947</v>
      </c>
      <c r="B1713" s="5" t="s">
        <v>2065</v>
      </c>
      <c r="C1713" s="5" t="s">
        <v>4946</v>
      </c>
      <c r="D1713" s="5" t="s">
        <v>1205</v>
      </c>
      <c r="E1713" s="10">
        <v>33.83</v>
      </c>
      <c r="F1713" s="11">
        <v>137.756</v>
      </c>
      <c r="G1713" s="10">
        <v>148</v>
      </c>
      <c r="H1713" s="12">
        <f t="shared" si="26"/>
        <v>-6.9216216216216209</v>
      </c>
    </row>
    <row r="1714" spans="1:8">
      <c r="A1714" s="5" t="s">
        <v>4949</v>
      </c>
      <c r="B1714" s="5" t="s">
        <v>2066</v>
      </c>
      <c r="C1714" s="5" t="s">
        <v>4948</v>
      </c>
      <c r="D1714" s="5" t="s">
        <v>1205</v>
      </c>
      <c r="E1714" s="10">
        <v>36.82</v>
      </c>
      <c r="F1714" s="11">
        <v>152.851</v>
      </c>
      <c r="G1714" s="10">
        <v>165</v>
      </c>
      <c r="H1714" s="12">
        <f t="shared" si="26"/>
        <v>-7.3630303030303033</v>
      </c>
    </row>
    <row r="1715" spans="1:8">
      <c r="A1715" s="5" t="s">
        <v>4951</v>
      </c>
      <c r="B1715" s="5" t="s">
        <v>2067</v>
      </c>
      <c r="C1715" s="5" t="s">
        <v>4950</v>
      </c>
      <c r="D1715" s="5" t="s">
        <v>1205</v>
      </c>
      <c r="E1715" s="10">
        <v>40.369999999999997</v>
      </c>
      <c r="F1715" s="11">
        <v>169.85599999999999</v>
      </c>
      <c r="G1715" s="10">
        <v>182</v>
      </c>
      <c r="H1715" s="12">
        <f t="shared" si="26"/>
        <v>-6.6725274725274755</v>
      </c>
    </row>
    <row r="1716" spans="1:8">
      <c r="A1716" s="5" t="s">
        <v>4953</v>
      </c>
      <c r="B1716" s="5" t="s">
        <v>2068</v>
      </c>
      <c r="C1716" s="5" t="s">
        <v>4952</v>
      </c>
      <c r="D1716" s="5" t="s">
        <v>1205</v>
      </c>
      <c r="E1716" s="10">
        <v>44.01</v>
      </c>
      <c r="F1716" s="11">
        <v>188.547</v>
      </c>
      <c r="G1716" s="10">
        <v>208</v>
      </c>
      <c r="H1716" s="12">
        <f t="shared" si="26"/>
        <v>-9.3524038461538481</v>
      </c>
    </row>
    <row r="1717" spans="1:8">
      <c r="A1717" s="5" t="s">
        <v>4955</v>
      </c>
      <c r="B1717" s="5" t="s">
        <v>2069</v>
      </c>
      <c r="C1717" s="5" t="s">
        <v>4954</v>
      </c>
      <c r="D1717" s="5" t="s">
        <v>1205</v>
      </c>
      <c r="E1717" s="10">
        <v>47.75</v>
      </c>
      <c r="F1717" s="11">
        <v>205.55199999999999</v>
      </c>
      <c r="G1717" s="10">
        <v>223</v>
      </c>
      <c r="H1717" s="12">
        <f t="shared" si="26"/>
        <v>-7.8242152466367747</v>
      </c>
    </row>
    <row r="1718" spans="1:8">
      <c r="A1718" s="5" t="s">
        <v>4957</v>
      </c>
      <c r="B1718" s="5" t="s">
        <v>2070</v>
      </c>
      <c r="C1718" s="5" t="s">
        <v>4956</v>
      </c>
      <c r="D1718" s="5" t="s">
        <v>1205</v>
      </c>
      <c r="E1718" s="10">
        <v>28.62</v>
      </c>
      <c r="F1718" s="11">
        <v>111.253</v>
      </c>
      <c r="G1718" s="10">
        <v>118</v>
      </c>
      <c r="H1718" s="12">
        <f t="shared" si="26"/>
        <v>-5.7177966101694917</v>
      </c>
    </row>
    <row r="1719" spans="1:8">
      <c r="A1719" s="5" t="s">
        <v>4959</v>
      </c>
      <c r="B1719" s="5" t="s">
        <v>2071</v>
      </c>
      <c r="C1719" s="5" t="s">
        <v>4958</v>
      </c>
      <c r="D1719" s="5" t="s">
        <v>1205</v>
      </c>
      <c r="E1719" s="10">
        <v>32.92</v>
      </c>
      <c r="F1719" s="11">
        <v>132.42400000000001</v>
      </c>
      <c r="G1719" s="10">
        <v>140</v>
      </c>
      <c r="H1719" s="12">
        <f t="shared" si="26"/>
        <v>-5.4114285714285675</v>
      </c>
    </row>
    <row r="1720" spans="1:8">
      <c r="A1720" s="5" t="s">
        <v>4961</v>
      </c>
      <c r="B1720" s="5" t="s">
        <v>2072</v>
      </c>
      <c r="C1720" s="5" t="s">
        <v>4960</v>
      </c>
      <c r="D1720" s="5" t="s">
        <v>1205</v>
      </c>
      <c r="E1720" s="10">
        <v>36.799999999999997</v>
      </c>
      <c r="F1720" s="11">
        <v>151.28899999999999</v>
      </c>
      <c r="G1720" s="10">
        <v>164</v>
      </c>
      <c r="H1720" s="12">
        <f t="shared" si="26"/>
        <v>-7.7506097560975693</v>
      </c>
    </row>
    <row r="1721" spans="1:8">
      <c r="A1721" s="5" t="s">
        <v>4963</v>
      </c>
      <c r="B1721" s="5" t="s">
        <v>2073</v>
      </c>
      <c r="C1721" s="5" t="s">
        <v>4962</v>
      </c>
      <c r="D1721" s="5" t="s">
        <v>1205</v>
      </c>
      <c r="E1721" s="10">
        <v>40.68</v>
      </c>
      <c r="F1721" s="11">
        <v>170.154</v>
      </c>
      <c r="G1721" s="10">
        <v>187</v>
      </c>
      <c r="H1721" s="12">
        <f t="shared" si="26"/>
        <v>-9.0085561497326214</v>
      </c>
    </row>
    <row r="1722" spans="1:8">
      <c r="A1722" s="5" t="s">
        <v>4965</v>
      </c>
      <c r="B1722" s="5" t="s">
        <v>2074</v>
      </c>
      <c r="C1722" s="5" t="s">
        <v>4964</v>
      </c>
      <c r="D1722" s="5" t="s">
        <v>1205</v>
      </c>
      <c r="E1722" s="10">
        <v>44.56</v>
      </c>
      <c r="F1722" s="11">
        <v>189.01900000000001</v>
      </c>
      <c r="G1722" s="10">
        <v>204</v>
      </c>
      <c r="H1722" s="12">
        <f t="shared" si="26"/>
        <v>-7.3436274509803887</v>
      </c>
    </row>
    <row r="1723" spans="1:8">
      <c r="A1723" s="5" t="s">
        <v>4967</v>
      </c>
      <c r="B1723" s="5" t="s">
        <v>2075</v>
      </c>
      <c r="C1723" s="5" t="s">
        <v>4966</v>
      </c>
      <c r="D1723" s="5" t="s">
        <v>1205</v>
      </c>
      <c r="E1723" s="10">
        <v>48.64</v>
      </c>
      <c r="F1723" s="11">
        <v>210.19</v>
      </c>
      <c r="G1723" s="10">
        <v>227</v>
      </c>
      <c r="H1723" s="12">
        <f t="shared" si="26"/>
        <v>-7.4052863436123353</v>
      </c>
    </row>
    <row r="1724" spans="1:8">
      <c r="A1724" s="5" t="s">
        <v>4969</v>
      </c>
      <c r="B1724" s="5" t="s">
        <v>2076</v>
      </c>
      <c r="C1724" s="5" t="s">
        <v>4968</v>
      </c>
      <c r="D1724" s="5" t="s">
        <v>1205</v>
      </c>
      <c r="E1724" s="10">
        <v>52.74</v>
      </c>
      <c r="F1724" s="11">
        <v>229.05500000000001</v>
      </c>
      <c r="G1724" s="10">
        <v>250</v>
      </c>
      <c r="H1724" s="12">
        <f t="shared" si="26"/>
        <v>-8.3779999999999983</v>
      </c>
    </row>
    <row r="1725" spans="1:8">
      <c r="A1725" s="5" t="s">
        <v>4971</v>
      </c>
      <c r="B1725" s="5" t="s">
        <v>2077</v>
      </c>
      <c r="C1725" s="5" t="s">
        <v>4970</v>
      </c>
      <c r="D1725" s="5" t="s">
        <v>1205</v>
      </c>
      <c r="E1725" s="10">
        <v>30.8</v>
      </c>
      <c r="F1725" s="11">
        <v>120.446</v>
      </c>
      <c r="G1725" s="10">
        <v>129</v>
      </c>
      <c r="H1725" s="12">
        <f t="shared" si="26"/>
        <v>-6.6310077519379869</v>
      </c>
    </row>
    <row r="1726" spans="1:8">
      <c r="A1726" s="5" t="s">
        <v>4973</v>
      </c>
      <c r="B1726" s="5" t="s">
        <v>2078</v>
      </c>
      <c r="C1726" s="5" t="s">
        <v>4972</v>
      </c>
      <c r="D1726" s="5" t="s">
        <v>1205</v>
      </c>
      <c r="E1726" s="10">
        <v>36.14</v>
      </c>
      <c r="F1726" s="11">
        <v>146.00700000000001</v>
      </c>
      <c r="G1726" s="10">
        <v>157</v>
      </c>
      <c r="H1726" s="12">
        <f t="shared" si="26"/>
        <v>-7.0019108280254745</v>
      </c>
    </row>
    <row r="1727" spans="1:8">
      <c r="A1727" s="5" t="s">
        <v>4975</v>
      </c>
      <c r="B1727" s="5" t="s">
        <v>2079</v>
      </c>
      <c r="C1727" s="5" t="s">
        <v>4974</v>
      </c>
      <c r="D1727" s="5" t="s">
        <v>1205</v>
      </c>
      <c r="E1727" s="10">
        <v>40.35</v>
      </c>
      <c r="F1727" s="11">
        <v>166.732</v>
      </c>
      <c r="G1727" s="10">
        <v>183</v>
      </c>
      <c r="H1727" s="12">
        <f t="shared" si="26"/>
        <v>-8.889617486338798</v>
      </c>
    </row>
    <row r="1728" spans="1:8">
      <c r="A1728" s="5" t="s">
        <v>4977</v>
      </c>
      <c r="B1728" s="5" t="s">
        <v>2080</v>
      </c>
      <c r="C1728" s="5" t="s">
        <v>4976</v>
      </c>
      <c r="D1728" s="5" t="s">
        <v>1205</v>
      </c>
      <c r="E1728" s="10">
        <v>44.56</v>
      </c>
      <c r="F1728" s="11">
        <v>187.45699999999999</v>
      </c>
      <c r="G1728" s="10">
        <v>202</v>
      </c>
      <c r="H1728" s="12">
        <f t="shared" si="26"/>
        <v>-7.1995049504950535</v>
      </c>
    </row>
    <row r="1729" spans="1:8">
      <c r="A1729" s="5" t="s">
        <v>4979</v>
      </c>
      <c r="B1729" s="5" t="s">
        <v>2081</v>
      </c>
      <c r="C1729" s="5" t="s">
        <v>4978</v>
      </c>
      <c r="D1729" s="5" t="s">
        <v>1205</v>
      </c>
      <c r="E1729" s="10">
        <v>49.33</v>
      </c>
      <c r="F1729" s="11">
        <v>210.09200000000001</v>
      </c>
      <c r="G1729" s="10">
        <v>227</v>
      </c>
      <c r="H1729" s="12">
        <f t="shared" si="26"/>
        <v>-7.4484581497797295</v>
      </c>
    </row>
    <row r="1730" spans="1:8">
      <c r="A1730" s="5" t="s">
        <v>4981</v>
      </c>
      <c r="B1730" s="5" t="s">
        <v>2082</v>
      </c>
      <c r="C1730" s="5" t="s">
        <v>4980</v>
      </c>
      <c r="D1730" s="5" t="s">
        <v>1205</v>
      </c>
      <c r="E1730" s="10">
        <v>53.86</v>
      </c>
      <c r="F1730" s="11">
        <v>233.74299999999999</v>
      </c>
      <c r="G1730" s="10">
        <v>252</v>
      </c>
      <c r="H1730" s="12">
        <f t="shared" si="26"/>
        <v>-7.2448412698412721</v>
      </c>
    </row>
    <row r="1731" spans="1:8">
      <c r="A1731" s="5" t="s">
        <v>2083</v>
      </c>
      <c r="B1731" s="5" t="s">
        <v>2084</v>
      </c>
      <c r="C1731" s="5"/>
      <c r="D1731" s="5"/>
      <c r="E1731" s="10"/>
      <c r="F1731" s="11"/>
      <c r="G1731" s="10"/>
      <c r="H1731" s="12">
        <f t="shared" si="26"/>
        <v>0</v>
      </c>
    </row>
    <row r="1732" spans="1:8">
      <c r="A1732" s="5" t="s">
        <v>2085</v>
      </c>
      <c r="B1732" s="5" t="s">
        <v>2086</v>
      </c>
      <c r="C1732" s="5" t="s">
        <v>4984</v>
      </c>
      <c r="D1732" s="5" t="s">
        <v>1205</v>
      </c>
      <c r="E1732" s="10">
        <v>48.78</v>
      </c>
      <c r="F1732" s="11">
        <v>187.251</v>
      </c>
      <c r="G1732" s="10">
        <v>195.39</v>
      </c>
      <c r="H1732" s="12">
        <f t="shared" si="26"/>
        <v>-4.1655151235989463</v>
      </c>
    </row>
    <row r="1733" spans="1:8">
      <c r="A1733" s="5" t="s">
        <v>2087</v>
      </c>
      <c r="B1733" s="5" t="s">
        <v>2088</v>
      </c>
      <c r="C1733" s="5" t="s">
        <v>2089</v>
      </c>
      <c r="D1733" s="5" t="s">
        <v>1205</v>
      </c>
      <c r="E1733" s="10">
        <v>50.82</v>
      </c>
      <c r="F1733" s="11">
        <v>197.17949999999999</v>
      </c>
      <c r="G1733" s="10">
        <v>206.93</v>
      </c>
      <c r="H1733" s="12">
        <f t="shared" ref="H1733:H1796" si="27">IF(E1733=0,0,(F1733-G1733)/G1733*100)</f>
        <v>-4.7119798965833937</v>
      </c>
    </row>
    <row r="1734" spans="1:8">
      <c r="A1734" s="5" t="s">
        <v>2090</v>
      </c>
      <c r="B1734" s="5" t="s">
        <v>2091</v>
      </c>
      <c r="C1734" s="5" t="s">
        <v>2092</v>
      </c>
      <c r="D1734" s="5" t="s">
        <v>1205</v>
      </c>
      <c r="E1734" s="10">
        <v>53.19</v>
      </c>
      <c r="F1734" s="11">
        <v>207.28200000000001</v>
      </c>
      <c r="G1734" s="10">
        <v>218.46</v>
      </c>
      <c r="H1734" s="12">
        <f t="shared" si="27"/>
        <v>-5.1167261741279857</v>
      </c>
    </row>
    <row r="1735" spans="1:8">
      <c r="A1735" s="5" t="s">
        <v>2093</v>
      </c>
      <c r="B1735" s="5" t="s">
        <v>2094</v>
      </c>
      <c r="C1735" s="5" t="s">
        <v>2095</v>
      </c>
      <c r="D1735" s="5" t="s">
        <v>1205</v>
      </c>
      <c r="E1735" s="10">
        <v>52.41</v>
      </c>
      <c r="F1735" s="11">
        <v>204.50399999999999</v>
      </c>
      <c r="G1735" s="10">
        <v>211.25</v>
      </c>
      <c r="H1735" s="12">
        <f t="shared" si="27"/>
        <v>-3.1933727810650931</v>
      </c>
    </row>
    <row r="1736" spans="1:8">
      <c r="A1736" s="5" t="s">
        <v>2096</v>
      </c>
      <c r="B1736" s="5" t="s">
        <v>2097</v>
      </c>
      <c r="C1736" s="5" t="s">
        <v>2098</v>
      </c>
      <c r="D1736" s="5" t="s">
        <v>1205</v>
      </c>
      <c r="E1736" s="10">
        <v>56.85</v>
      </c>
      <c r="F1736" s="11">
        <v>223.5975</v>
      </c>
      <c r="G1736" s="10">
        <v>231.65</v>
      </c>
      <c r="H1736" s="12">
        <f t="shared" si="27"/>
        <v>-3.4761493632635485</v>
      </c>
    </row>
    <row r="1737" spans="1:8">
      <c r="A1737" s="5" t="s">
        <v>2099</v>
      </c>
      <c r="B1737" s="5" t="s">
        <v>2100</v>
      </c>
      <c r="C1737" s="5" t="s">
        <v>2101</v>
      </c>
      <c r="D1737" s="5" t="s">
        <v>1205</v>
      </c>
      <c r="E1737" s="10">
        <v>60.42</v>
      </c>
      <c r="F1737" s="11">
        <v>238.42500000000001</v>
      </c>
      <c r="G1737" s="10">
        <v>248.02</v>
      </c>
      <c r="H1737" s="12">
        <f t="shared" si="27"/>
        <v>-3.8686396258366256</v>
      </c>
    </row>
    <row r="1738" spans="1:8">
      <c r="A1738" s="5" t="s">
        <v>2102</v>
      </c>
      <c r="B1738" s="5" t="s">
        <v>2103</v>
      </c>
      <c r="C1738" s="5" t="s">
        <v>2104</v>
      </c>
      <c r="D1738" s="5" t="s">
        <v>1205</v>
      </c>
      <c r="E1738" s="10">
        <v>42.47</v>
      </c>
      <c r="F1738" s="11">
        <v>159.67099999999999</v>
      </c>
      <c r="G1738" s="10">
        <v>165.42</v>
      </c>
      <c r="H1738" s="12">
        <f t="shared" si="27"/>
        <v>-3.4753959617942183</v>
      </c>
    </row>
    <row r="1739" spans="1:8">
      <c r="A1739" s="5" t="s">
        <v>2105</v>
      </c>
      <c r="B1739" s="5" t="s">
        <v>2106</v>
      </c>
      <c r="C1739" s="5" t="s">
        <v>2107</v>
      </c>
      <c r="D1739" s="5" t="s">
        <v>1205</v>
      </c>
      <c r="E1739" s="10">
        <v>46.1</v>
      </c>
      <c r="F1739" s="11">
        <v>176.46950000000001</v>
      </c>
      <c r="G1739" s="10">
        <v>184.68</v>
      </c>
      <c r="H1739" s="12">
        <f t="shared" si="27"/>
        <v>-4.4457981373186035</v>
      </c>
    </row>
    <row r="1740" spans="1:8">
      <c r="A1740" s="5" t="s">
        <v>2108</v>
      </c>
      <c r="B1740" s="5" t="s">
        <v>2109</v>
      </c>
      <c r="C1740" s="5" t="s">
        <v>2110</v>
      </c>
      <c r="D1740" s="5" t="s">
        <v>1205</v>
      </c>
      <c r="E1740" s="10">
        <v>49.88</v>
      </c>
      <c r="F1740" s="11">
        <v>193.15700000000001</v>
      </c>
      <c r="G1740" s="10">
        <v>203.32</v>
      </c>
      <c r="H1740" s="12">
        <f t="shared" si="27"/>
        <v>-4.9985244934093949</v>
      </c>
    </row>
    <row r="1741" spans="1:8">
      <c r="A1741" s="5" t="s">
        <v>2111</v>
      </c>
      <c r="B1741" s="5" t="s">
        <v>4461</v>
      </c>
      <c r="C1741" s="5" t="s">
        <v>4462</v>
      </c>
      <c r="D1741" s="5" t="s">
        <v>1205</v>
      </c>
      <c r="E1741" s="10">
        <v>52.82</v>
      </c>
      <c r="F1741" s="11">
        <v>206.9795</v>
      </c>
      <c r="G1741" s="10">
        <v>219.08</v>
      </c>
      <c r="H1741" s="12">
        <f t="shared" si="27"/>
        <v>-5.5233248128537564</v>
      </c>
    </row>
    <row r="1742" spans="1:8">
      <c r="A1742" s="5" t="s">
        <v>4463</v>
      </c>
      <c r="B1742" s="5" t="s">
        <v>4464</v>
      </c>
      <c r="C1742" s="5" t="s">
        <v>4465</v>
      </c>
      <c r="D1742" s="5" t="s">
        <v>1205</v>
      </c>
      <c r="E1742" s="10">
        <v>56.04</v>
      </c>
      <c r="F1742" s="11">
        <v>221.75700000000001</v>
      </c>
      <c r="G1742" s="10">
        <v>230.41</v>
      </c>
      <c r="H1742" s="12">
        <f t="shared" si="27"/>
        <v>-3.7554793628748717</v>
      </c>
    </row>
    <row r="1743" spans="1:8">
      <c r="A1743" s="5" t="s">
        <v>4466</v>
      </c>
      <c r="B1743" s="5" t="s">
        <v>4467</v>
      </c>
      <c r="C1743" s="5" t="s">
        <v>4468</v>
      </c>
      <c r="D1743" s="5" t="s">
        <v>1205</v>
      </c>
      <c r="E1743" s="10">
        <v>59.24</v>
      </c>
      <c r="F1743" s="11">
        <v>237.60050000000001</v>
      </c>
      <c r="G1743" s="10">
        <v>254</v>
      </c>
      <c r="H1743" s="12">
        <f t="shared" si="27"/>
        <v>-6.4564960629921213</v>
      </c>
    </row>
    <row r="1744" spans="1:8">
      <c r="A1744" s="5" t="s">
        <v>4469</v>
      </c>
      <c r="B1744" s="5" t="s">
        <v>4470</v>
      </c>
      <c r="C1744" s="5" t="s">
        <v>4471</v>
      </c>
      <c r="D1744" s="5" t="s">
        <v>1205</v>
      </c>
      <c r="E1744" s="10">
        <v>63.45</v>
      </c>
      <c r="F1744" s="11">
        <v>255.24299999999999</v>
      </c>
      <c r="G1744" s="10">
        <v>267.89999999999998</v>
      </c>
      <c r="H1744" s="12">
        <f t="shared" si="27"/>
        <v>-4.7245240761478104</v>
      </c>
    </row>
    <row r="1745" spans="1:8">
      <c r="A1745" s="5" t="s">
        <v>4472</v>
      </c>
      <c r="B1745" s="5" t="s">
        <v>4473</v>
      </c>
      <c r="C1745" s="5" t="s">
        <v>4474</v>
      </c>
      <c r="D1745" s="5" t="s">
        <v>1205</v>
      </c>
      <c r="E1745" s="10">
        <v>45.96</v>
      </c>
      <c r="F1745" s="11">
        <v>173.8</v>
      </c>
      <c r="G1745" s="10">
        <v>179.94</v>
      </c>
      <c r="H1745" s="12">
        <f t="shared" si="27"/>
        <v>-3.4122485272868661</v>
      </c>
    </row>
    <row r="1746" spans="1:8">
      <c r="A1746" s="5" t="s">
        <v>4475</v>
      </c>
      <c r="B1746" s="5" t="s">
        <v>4476</v>
      </c>
      <c r="C1746" s="5" t="s">
        <v>4477</v>
      </c>
      <c r="D1746" s="5" t="s">
        <v>1205</v>
      </c>
      <c r="E1746" s="10">
        <v>49.9</v>
      </c>
      <c r="F1746" s="11">
        <v>192.74350000000001</v>
      </c>
      <c r="G1746" s="10">
        <v>201.78</v>
      </c>
      <c r="H1746" s="12">
        <f t="shared" si="27"/>
        <v>-4.4783923084547475</v>
      </c>
    </row>
    <row r="1747" spans="1:8">
      <c r="A1747" s="5" t="s">
        <v>4478</v>
      </c>
      <c r="B1747" s="5" t="s">
        <v>4479</v>
      </c>
      <c r="C1747" s="5" t="s">
        <v>4480</v>
      </c>
      <c r="D1747" s="5" t="s">
        <v>1205</v>
      </c>
      <c r="E1747" s="10">
        <v>53</v>
      </c>
      <c r="F1747" s="11">
        <v>208.09100000000001</v>
      </c>
      <c r="G1747" s="10">
        <v>220.01</v>
      </c>
      <c r="H1747" s="12">
        <f t="shared" si="27"/>
        <v>-5.4174810235898292</v>
      </c>
    </row>
    <row r="1748" spans="1:8">
      <c r="A1748" s="5" t="s">
        <v>4481</v>
      </c>
      <c r="B1748" s="5" t="s">
        <v>4482</v>
      </c>
      <c r="C1748" s="5" t="s">
        <v>4483</v>
      </c>
      <c r="D1748" s="5" t="s">
        <v>1205</v>
      </c>
      <c r="E1748" s="10">
        <v>55.54</v>
      </c>
      <c r="F1748" s="11">
        <v>221.52850000000001</v>
      </c>
      <c r="G1748" s="10">
        <v>236.8</v>
      </c>
      <c r="H1748" s="12">
        <f t="shared" si="27"/>
        <v>-6.4491131756756763</v>
      </c>
    </row>
    <row r="1749" spans="1:8">
      <c r="A1749" s="5" t="s">
        <v>4484</v>
      </c>
      <c r="B1749" s="5" t="s">
        <v>4485</v>
      </c>
      <c r="C1749" s="5" t="s">
        <v>4486</v>
      </c>
      <c r="D1749" s="5" t="s">
        <v>1205</v>
      </c>
      <c r="E1749" s="10">
        <v>60.04</v>
      </c>
      <c r="F1749" s="11">
        <v>241.65100000000001</v>
      </c>
      <c r="G1749" s="10">
        <v>253.48</v>
      </c>
      <c r="H1749" s="12">
        <f t="shared" si="27"/>
        <v>-4.6666403661038265</v>
      </c>
    </row>
    <row r="1750" spans="1:8">
      <c r="A1750" s="5" t="s">
        <v>4487</v>
      </c>
      <c r="B1750" s="5" t="s">
        <v>4488</v>
      </c>
      <c r="C1750" s="5" t="s">
        <v>4489</v>
      </c>
      <c r="D1750" s="5" t="s">
        <v>1205</v>
      </c>
      <c r="E1750" s="10">
        <v>63.51</v>
      </c>
      <c r="F1750" s="11">
        <v>259.6395</v>
      </c>
      <c r="G1750" s="10">
        <v>279.64</v>
      </c>
      <c r="H1750" s="12">
        <f t="shared" si="27"/>
        <v>-7.1522314404233986</v>
      </c>
    </row>
    <row r="1751" spans="1:8">
      <c r="A1751" s="5" t="s">
        <v>4490</v>
      </c>
      <c r="B1751" s="5" t="s">
        <v>4491</v>
      </c>
      <c r="C1751" s="5" t="s">
        <v>4492</v>
      </c>
      <c r="D1751" s="5" t="s">
        <v>1205</v>
      </c>
      <c r="E1751" s="10">
        <v>67.64</v>
      </c>
      <c r="F1751" s="11">
        <v>277.85199999999998</v>
      </c>
      <c r="G1751" s="10">
        <v>294.48</v>
      </c>
      <c r="H1751" s="12">
        <f t="shared" si="27"/>
        <v>-5.6465634338495114</v>
      </c>
    </row>
    <row r="1752" spans="1:8">
      <c r="A1752" s="5" t="s">
        <v>4493</v>
      </c>
      <c r="B1752" s="5" t="s">
        <v>4494</v>
      </c>
      <c r="C1752" s="5" t="s">
        <v>4495</v>
      </c>
      <c r="D1752" s="5" t="s">
        <v>1205</v>
      </c>
      <c r="E1752" s="10">
        <v>47.85</v>
      </c>
      <c r="F1752" s="11">
        <v>182.03800000000001</v>
      </c>
      <c r="G1752" s="10">
        <v>189.11</v>
      </c>
      <c r="H1752" s="12">
        <f t="shared" si="27"/>
        <v>-3.739622441964995</v>
      </c>
    </row>
    <row r="1753" spans="1:8">
      <c r="A1753" s="5" t="s">
        <v>4496</v>
      </c>
      <c r="B1753" s="5" t="s">
        <v>4497</v>
      </c>
      <c r="C1753" s="5" t="s">
        <v>4498</v>
      </c>
      <c r="D1753" s="5" t="s">
        <v>1205</v>
      </c>
      <c r="E1753" s="10">
        <v>52.54</v>
      </c>
      <c r="F1753" s="11">
        <v>204.41650000000001</v>
      </c>
      <c r="G1753" s="10">
        <v>211.56</v>
      </c>
      <c r="H1753" s="12">
        <f t="shared" si="27"/>
        <v>-3.3765834751370716</v>
      </c>
    </row>
    <row r="1754" spans="1:8">
      <c r="A1754" s="5" t="s">
        <v>4499</v>
      </c>
      <c r="B1754" s="5" t="s">
        <v>4500</v>
      </c>
      <c r="C1754" s="5" t="s">
        <v>4501</v>
      </c>
      <c r="D1754" s="5" t="s">
        <v>1205</v>
      </c>
      <c r="E1754" s="10">
        <v>55.69</v>
      </c>
      <c r="F1754" s="11">
        <v>220.66900000000001</v>
      </c>
      <c r="G1754" s="10">
        <v>235.36</v>
      </c>
      <c r="H1754" s="12">
        <f t="shared" si="27"/>
        <v>-6.2419272603670981</v>
      </c>
    </row>
    <row r="1755" spans="1:8">
      <c r="A1755" s="5" t="s">
        <v>4502</v>
      </c>
      <c r="B1755" s="5" t="s">
        <v>4503</v>
      </c>
      <c r="C1755" s="5" t="s">
        <v>4504</v>
      </c>
      <c r="D1755" s="5" t="s">
        <v>1205</v>
      </c>
      <c r="E1755" s="10">
        <v>60.24</v>
      </c>
      <c r="F1755" s="11">
        <v>241.69649999999999</v>
      </c>
      <c r="G1755" s="10">
        <v>258.22000000000003</v>
      </c>
      <c r="H1755" s="12">
        <f t="shared" si="27"/>
        <v>-6.3990008519866928</v>
      </c>
    </row>
    <row r="1756" spans="1:8">
      <c r="A1756" s="5" t="s">
        <v>4505</v>
      </c>
      <c r="B1756" s="5" t="s">
        <v>4506</v>
      </c>
      <c r="C1756" s="5" t="s">
        <v>4507</v>
      </c>
      <c r="D1756" s="5" t="s">
        <v>1205</v>
      </c>
      <c r="E1756" s="10">
        <v>64.510000000000005</v>
      </c>
      <c r="F1756" s="11">
        <v>261.76900000000001</v>
      </c>
      <c r="G1756" s="10">
        <v>276.04000000000002</v>
      </c>
      <c r="H1756" s="12">
        <f t="shared" si="27"/>
        <v>-5.1699029126213647</v>
      </c>
    </row>
    <row r="1757" spans="1:8">
      <c r="A1757" s="5" t="s">
        <v>4508</v>
      </c>
      <c r="B1757" s="5" t="s">
        <v>4509</v>
      </c>
      <c r="C1757" s="5" t="s">
        <v>4510</v>
      </c>
      <c r="D1757" s="5" t="s">
        <v>1205</v>
      </c>
      <c r="E1757" s="10">
        <v>68.42</v>
      </c>
      <c r="F1757" s="11">
        <v>282.23750000000001</v>
      </c>
      <c r="G1757" s="10">
        <v>299.01</v>
      </c>
      <c r="H1757" s="12">
        <f t="shared" si="27"/>
        <v>-5.6093441690913277</v>
      </c>
    </row>
    <row r="1758" spans="1:8">
      <c r="A1758" s="5" t="s">
        <v>4511</v>
      </c>
      <c r="B1758" s="5" t="s">
        <v>4512</v>
      </c>
      <c r="C1758" s="5" t="s">
        <v>4513</v>
      </c>
      <c r="D1758" s="5" t="s">
        <v>1205</v>
      </c>
      <c r="E1758" s="10">
        <v>72.91</v>
      </c>
      <c r="F1758" s="11">
        <v>302.31</v>
      </c>
      <c r="G1758" s="10">
        <v>321.45999999999998</v>
      </c>
      <c r="H1758" s="12">
        <f t="shared" si="27"/>
        <v>-5.9571952964598944</v>
      </c>
    </row>
    <row r="1759" spans="1:8">
      <c r="A1759" s="5" t="s">
        <v>4514</v>
      </c>
      <c r="B1759" s="5" t="s">
        <v>4515</v>
      </c>
      <c r="C1759" s="5" t="s">
        <v>4516</v>
      </c>
      <c r="D1759" s="5" t="s">
        <v>1205</v>
      </c>
      <c r="E1759" s="10">
        <v>50.31</v>
      </c>
      <c r="F1759" s="11">
        <v>192.18600000000001</v>
      </c>
      <c r="G1759" s="10">
        <v>200.95</v>
      </c>
      <c r="H1759" s="12">
        <f t="shared" si="27"/>
        <v>-4.3612839014680178</v>
      </c>
    </row>
    <row r="1760" spans="1:8">
      <c r="A1760" s="5" t="s">
        <v>4517</v>
      </c>
      <c r="B1760" s="5" t="s">
        <v>4518</v>
      </c>
      <c r="C1760" s="5" t="s">
        <v>4519</v>
      </c>
      <c r="D1760" s="5" t="s">
        <v>1205</v>
      </c>
      <c r="E1760" s="10">
        <v>55.2</v>
      </c>
      <c r="F1760" s="11">
        <v>216.08949999999999</v>
      </c>
      <c r="G1760" s="10">
        <v>228.97</v>
      </c>
      <c r="H1760" s="12">
        <f t="shared" si="27"/>
        <v>-5.6254094422850214</v>
      </c>
    </row>
    <row r="1761" spans="1:8">
      <c r="A1761" s="5" t="s">
        <v>4520</v>
      </c>
      <c r="B1761" s="5" t="s">
        <v>4521</v>
      </c>
      <c r="C1761" s="5" t="s">
        <v>4522</v>
      </c>
      <c r="D1761" s="5" t="s">
        <v>1205</v>
      </c>
      <c r="E1761" s="10">
        <v>60.36</v>
      </c>
      <c r="F1761" s="11">
        <v>239.93199999999999</v>
      </c>
      <c r="G1761" s="10">
        <v>254.31</v>
      </c>
      <c r="H1761" s="12">
        <f t="shared" si="27"/>
        <v>-5.6537296999724802</v>
      </c>
    </row>
    <row r="1762" spans="1:8">
      <c r="A1762" s="5" t="s">
        <v>4523</v>
      </c>
      <c r="B1762" s="5" t="s">
        <v>4524</v>
      </c>
      <c r="C1762" s="5" t="s">
        <v>4525</v>
      </c>
      <c r="D1762" s="5" t="s">
        <v>1205</v>
      </c>
      <c r="E1762" s="10">
        <v>64.400000000000006</v>
      </c>
      <c r="F1762" s="11">
        <v>259.9545</v>
      </c>
      <c r="G1762" s="10">
        <v>273.98</v>
      </c>
      <c r="H1762" s="12">
        <f t="shared" si="27"/>
        <v>-5.1191692824293824</v>
      </c>
    </row>
    <row r="1763" spans="1:8">
      <c r="A1763" s="5" t="s">
        <v>4526</v>
      </c>
      <c r="B1763" s="5" t="s">
        <v>4527</v>
      </c>
      <c r="C1763" s="5" t="s">
        <v>4528</v>
      </c>
      <c r="D1763" s="5" t="s">
        <v>1205</v>
      </c>
      <c r="E1763" s="10">
        <v>69</v>
      </c>
      <c r="F1763" s="11">
        <v>281.887</v>
      </c>
      <c r="G1763" s="10">
        <v>299.01</v>
      </c>
      <c r="H1763" s="12">
        <f t="shared" si="27"/>
        <v>-5.7265643289522057</v>
      </c>
    </row>
    <row r="1764" spans="1:8">
      <c r="A1764" s="5" t="s">
        <v>4529</v>
      </c>
      <c r="B1764" s="5" t="s">
        <v>4530</v>
      </c>
      <c r="C1764" s="5" t="s">
        <v>4531</v>
      </c>
      <c r="D1764" s="5" t="s">
        <v>1205</v>
      </c>
      <c r="E1764" s="10">
        <v>72.8</v>
      </c>
      <c r="F1764" s="11">
        <v>302.9255</v>
      </c>
      <c r="G1764" s="10">
        <v>323.73</v>
      </c>
      <c r="H1764" s="12">
        <f t="shared" si="27"/>
        <v>-6.4264973898001481</v>
      </c>
    </row>
    <row r="1765" spans="1:8">
      <c r="A1765" s="5" t="s">
        <v>4532</v>
      </c>
      <c r="B1765" s="5" t="s">
        <v>4533</v>
      </c>
      <c r="C1765" s="5" t="s">
        <v>4534</v>
      </c>
      <c r="D1765" s="5" t="s">
        <v>1205</v>
      </c>
      <c r="E1765" s="10">
        <v>77.650000000000006</v>
      </c>
      <c r="F1765" s="11">
        <v>324.858</v>
      </c>
      <c r="G1765" s="10">
        <v>347.21</v>
      </c>
      <c r="H1765" s="12">
        <f t="shared" si="27"/>
        <v>-6.4376026036116407</v>
      </c>
    </row>
    <row r="1766" spans="1:8">
      <c r="A1766" s="5" t="s">
        <v>4535</v>
      </c>
      <c r="B1766" s="5" t="s">
        <v>4536</v>
      </c>
      <c r="C1766" s="5"/>
      <c r="D1766" s="5"/>
      <c r="E1766" s="10"/>
      <c r="F1766" s="11"/>
      <c r="G1766" s="10"/>
      <c r="H1766" s="12">
        <f t="shared" si="27"/>
        <v>0</v>
      </c>
    </row>
    <row r="1767" spans="1:8">
      <c r="A1767" s="5" t="s">
        <v>4537</v>
      </c>
      <c r="B1767" s="5" t="s">
        <v>4538</v>
      </c>
      <c r="C1767" s="5" t="s">
        <v>4985</v>
      </c>
      <c r="D1767" s="5" t="s">
        <v>1205</v>
      </c>
      <c r="E1767" s="10">
        <v>48.78</v>
      </c>
      <c r="F1767" s="11">
        <v>187.251</v>
      </c>
      <c r="G1767" s="10">
        <v>195.39</v>
      </c>
      <c r="H1767" s="12">
        <f t="shared" si="27"/>
        <v>-4.1655151235989463</v>
      </c>
    </row>
    <row r="1768" spans="1:8">
      <c r="A1768" s="5" t="s">
        <v>4539</v>
      </c>
      <c r="B1768" s="5" t="s">
        <v>4540</v>
      </c>
      <c r="C1768" s="5" t="s">
        <v>4541</v>
      </c>
      <c r="D1768" s="5" t="s">
        <v>1205</v>
      </c>
      <c r="E1768" s="10">
        <v>50.82</v>
      </c>
      <c r="F1768" s="11">
        <v>197.17949999999999</v>
      </c>
      <c r="G1768" s="10">
        <v>206.93</v>
      </c>
      <c r="H1768" s="12">
        <f t="shared" si="27"/>
        <v>-4.7119798965833937</v>
      </c>
    </row>
    <row r="1769" spans="1:8">
      <c r="A1769" s="5" t="s">
        <v>4542</v>
      </c>
      <c r="B1769" s="5" t="s">
        <v>4543</v>
      </c>
      <c r="C1769" s="5" t="s">
        <v>4544</v>
      </c>
      <c r="D1769" s="5" t="s">
        <v>1205</v>
      </c>
      <c r="E1769" s="10">
        <v>53.19</v>
      </c>
      <c r="F1769" s="11">
        <v>207.28200000000001</v>
      </c>
      <c r="G1769" s="10">
        <v>218.46</v>
      </c>
      <c r="H1769" s="12">
        <f t="shared" si="27"/>
        <v>-5.1167261741279857</v>
      </c>
    </row>
    <row r="1770" spans="1:8">
      <c r="A1770" s="5" t="s">
        <v>4545</v>
      </c>
      <c r="B1770" s="5" t="s">
        <v>4546</v>
      </c>
      <c r="C1770" s="5" t="s">
        <v>4547</v>
      </c>
      <c r="D1770" s="5" t="s">
        <v>1205</v>
      </c>
      <c r="E1770" s="10">
        <v>52.41</v>
      </c>
      <c r="F1770" s="11">
        <v>204.50399999999999</v>
      </c>
      <c r="G1770" s="10">
        <v>211.25</v>
      </c>
      <c r="H1770" s="12">
        <f t="shared" si="27"/>
        <v>-3.1933727810650931</v>
      </c>
    </row>
    <row r="1771" spans="1:8">
      <c r="A1771" s="5" t="s">
        <v>4548</v>
      </c>
      <c r="B1771" s="5" t="s">
        <v>4549</v>
      </c>
      <c r="C1771" s="5" t="s">
        <v>4550</v>
      </c>
      <c r="D1771" s="5" t="s">
        <v>1205</v>
      </c>
      <c r="E1771" s="10">
        <v>56.85</v>
      </c>
      <c r="F1771" s="11">
        <v>223.5975</v>
      </c>
      <c r="G1771" s="10">
        <v>231.65</v>
      </c>
      <c r="H1771" s="12">
        <f t="shared" si="27"/>
        <v>-3.4761493632635485</v>
      </c>
    </row>
    <row r="1772" spans="1:8">
      <c r="A1772" s="5" t="s">
        <v>4551</v>
      </c>
      <c r="B1772" s="5" t="s">
        <v>4552</v>
      </c>
      <c r="C1772" s="5" t="s">
        <v>4553</v>
      </c>
      <c r="D1772" s="5" t="s">
        <v>1205</v>
      </c>
      <c r="E1772" s="10">
        <v>60.42</v>
      </c>
      <c r="F1772" s="11">
        <v>238.42500000000001</v>
      </c>
      <c r="G1772" s="10">
        <v>248.02</v>
      </c>
      <c r="H1772" s="12">
        <f t="shared" si="27"/>
        <v>-3.8686396258366256</v>
      </c>
    </row>
    <row r="1773" spans="1:8">
      <c r="A1773" s="5" t="s">
        <v>4554</v>
      </c>
      <c r="B1773" s="5" t="s">
        <v>4555</v>
      </c>
      <c r="C1773" s="5" t="s">
        <v>4556</v>
      </c>
      <c r="D1773" s="5" t="s">
        <v>1205</v>
      </c>
      <c r="E1773" s="10">
        <v>42.75</v>
      </c>
      <c r="F1773" s="11">
        <v>160.626</v>
      </c>
      <c r="G1773" s="10">
        <v>165.42</v>
      </c>
      <c r="H1773" s="12">
        <f t="shared" si="27"/>
        <v>-2.8980776206020935</v>
      </c>
    </row>
    <row r="1774" spans="1:8">
      <c r="A1774" s="5" t="s">
        <v>4557</v>
      </c>
      <c r="B1774" s="5" t="s">
        <v>4558</v>
      </c>
      <c r="C1774" s="5" t="s">
        <v>4559</v>
      </c>
      <c r="D1774" s="5" t="s">
        <v>1205</v>
      </c>
      <c r="E1774" s="10">
        <v>46.38</v>
      </c>
      <c r="F1774" s="11">
        <v>177.42449999999999</v>
      </c>
      <c r="G1774" s="10">
        <v>184.68</v>
      </c>
      <c r="H1774" s="12">
        <f t="shared" si="27"/>
        <v>-3.92868745938922</v>
      </c>
    </row>
    <row r="1775" spans="1:8">
      <c r="A1775" s="5" t="s">
        <v>4560</v>
      </c>
      <c r="B1775" s="5" t="s">
        <v>4561</v>
      </c>
      <c r="C1775" s="5" t="s">
        <v>4562</v>
      </c>
      <c r="D1775" s="5" t="s">
        <v>1205</v>
      </c>
      <c r="E1775" s="10">
        <v>49.88</v>
      </c>
      <c r="F1775" s="11">
        <v>193.15700000000001</v>
      </c>
      <c r="G1775" s="10">
        <v>203.32</v>
      </c>
      <c r="H1775" s="12">
        <f t="shared" si="27"/>
        <v>-4.9985244934093949</v>
      </c>
    </row>
    <row r="1776" spans="1:8">
      <c r="A1776" s="5" t="s">
        <v>4563</v>
      </c>
      <c r="B1776" s="5" t="s">
        <v>4564</v>
      </c>
      <c r="C1776" s="5" t="s">
        <v>4565</v>
      </c>
      <c r="D1776" s="5" t="s">
        <v>1205</v>
      </c>
      <c r="E1776" s="10">
        <v>52.82</v>
      </c>
      <c r="F1776" s="11">
        <v>206.9795</v>
      </c>
      <c r="G1776" s="10">
        <v>219.08</v>
      </c>
      <c r="H1776" s="12">
        <f t="shared" si="27"/>
        <v>-5.5233248128537564</v>
      </c>
    </row>
    <row r="1777" spans="1:8">
      <c r="A1777" s="5" t="s">
        <v>4566</v>
      </c>
      <c r="B1777" s="5" t="s">
        <v>4567</v>
      </c>
      <c r="C1777" s="5" t="s">
        <v>4568</v>
      </c>
      <c r="D1777" s="5" t="s">
        <v>1205</v>
      </c>
      <c r="E1777" s="10">
        <v>56.04</v>
      </c>
      <c r="F1777" s="11">
        <v>221.75700000000001</v>
      </c>
      <c r="G1777" s="10">
        <v>230.41</v>
      </c>
      <c r="H1777" s="12">
        <f t="shared" si="27"/>
        <v>-3.7554793628748717</v>
      </c>
    </row>
    <row r="1778" spans="1:8">
      <c r="A1778" s="5" t="s">
        <v>4569</v>
      </c>
      <c r="B1778" s="5" t="s">
        <v>4570</v>
      </c>
      <c r="C1778" s="5" t="s">
        <v>4571</v>
      </c>
      <c r="D1778" s="5" t="s">
        <v>1205</v>
      </c>
      <c r="E1778" s="10">
        <v>59.24</v>
      </c>
      <c r="F1778" s="11">
        <v>237.60050000000001</v>
      </c>
      <c r="G1778" s="10">
        <v>254</v>
      </c>
      <c r="H1778" s="12">
        <f t="shared" si="27"/>
        <v>-6.4564960629921213</v>
      </c>
    </row>
    <row r="1779" spans="1:8">
      <c r="A1779" s="5" t="s">
        <v>4572</v>
      </c>
      <c r="B1779" s="5" t="s">
        <v>4573</v>
      </c>
      <c r="C1779" s="5" t="s">
        <v>4574</v>
      </c>
      <c r="D1779" s="5" t="s">
        <v>1205</v>
      </c>
      <c r="E1779" s="10">
        <v>63.45</v>
      </c>
      <c r="F1779" s="11">
        <v>255.24299999999999</v>
      </c>
      <c r="G1779" s="10">
        <v>267.89999999999998</v>
      </c>
      <c r="H1779" s="12">
        <f t="shared" si="27"/>
        <v>-4.7245240761478104</v>
      </c>
    </row>
    <row r="1780" spans="1:8">
      <c r="A1780" s="5" t="s">
        <v>4575</v>
      </c>
      <c r="B1780" s="5" t="s">
        <v>4576</v>
      </c>
      <c r="C1780" s="5" t="s">
        <v>4577</v>
      </c>
      <c r="D1780" s="5" t="s">
        <v>1205</v>
      </c>
      <c r="E1780" s="10">
        <v>45.96</v>
      </c>
      <c r="F1780" s="11">
        <v>173.8</v>
      </c>
      <c r="G1780" s="10">
        <v>179.94</v>
      </c>
      <c r="H1780" s="12">
        <f t="shared" si="27"/>
        <v>-3.4122485272868661</v>
      </c>
    </row>
    <row r="1781" spans="1:8">
      <c r="A1781" s="5" t="s">
        <v>4578</v>
      </c>
      <c r="B1781" s="5" t="s">
        <v>4579</v>
      </c>
      <c r="C1781" s="5" t="s">
        <v>4580</v>
      </c>
      <c r="D1781" s="5" t="s">
        <v>1205</v>
      </c>
      <c r="E1781" s="10">
        <v>49.9</v>
      </c>
      <c r="F1781" s="11">
        <v>192.74350000000001</v>
      </c>
      <c r="G1781" s="10">
        <v>201.78</v>
      </c>
      <c r="H1781" s="12">
        <f t="shared" si="27"/>
        <v>-4.4783923084547475</v>
      </c>
    </row>
    <row r="1782" spans="1:8">
      <c r="A1782" s="5" t="s">
        <v>4581</v>
      </c>
      <c r="B1782" s="5" t="s">
        <v>4582</v>
      </c>
      <c r="C1782" s="5" t="s">
        <v>4583</v>
      </c>
      <c r="D1782" s="5" t="s">
        <v>1205</v>
      </c>
      <c r="E1782" s="10">
        <v>53</v>
      </c>
      <c r="F1782" s="11">
        <v>208.09100000000001</v>
      </c>
      <c r="G1782" s="10">
        <v>220.01</v>
      </c>
      <c r="H1782" s="12">
        <f t="shared" si="27"/>
        <v>-5.4174810235898292</v>
      </c>
    </row>
    <row r="1783" spans="1:8">
      <c r="A1783" s="5" t="s">
        <v>4584</v>
      </c>
      <c r="B1783" s="5" t="s">
        <v>4585</v>
      </c>
      <c r="C1783" s="5" t="s">
        <v>4586</v>
      </c>
      <c r="D1783" s="5" t="s">
        <v>1205</v>
      </c>
      <c r="E1783" s="10">
        <v>55.54</v>
      </c>
      <c r="F1783" s="11">
        <v>221.52850000000001</v>
      </c>
      <c r="G1783" s="10">
        <v>236.8</v>
      </c>
      <c r="H1783" s="12">
        <f t="shared" si="27"/>
        <v>-6.4491131756756763</v>
      </c>
    </row>
    <row r="1784" spans="1:8">
      <c r="A1784" s="5" t="s">
        <v>4587</v>
      </c>
      <c r="B1784" s="5" t="s">
        <v>4588</v>
      </c>
      <c r="C1784" s="5" t="s">
        <v>4589</v>
      </c>
      <c r="D1784" s="5" t="s">
        <v>1205</v>
      </c>
      <c r="E1784" s="10">
        <v>60.04</v>
      </c>
      <c r="F1784" s="11">
        <v>241.65100000000001</v>
      </c>
      <c r="G1784" s="10">
        <v>253.48</v>
      </c>
      <c r="H1784" s="12">
        <f t="shared" si="27"/>
        <v>-4.6666403661038265</v>
      </c>
    </row>
    <row r="1785" spans="1:8">
      <c r="A1785" s="5" t="s">
        <v>4590</v>
      </c>
      <c r="B1785" s="5" t="s">
        <v>4591</v>
      </c>
      <c r="C1785" s="5" t="s">
        <v>4592</v>
      </c>
      <c r="D1785" s="5" t="s">
        <v>1205</v>
      </c>
      <c r="E1785" s="10">
        <v>63.51</v>
      </c>
      <c r="F1785" s="11">
        <v>259.6395</v>
      </c>
      <c r="G1785" s="10">
        <v>279.64</v>
      </c>
      <c r="H1785" s="12">
        <f t="shared" si="27"/>
        <v>-7.1522314404233986</v>
      </c>
    </row>
    <row r="1786" spans="1:8">
      <c r="A1786" s="5" t="s">
        <v>4593</v>
      </c>
      <c r="B1786" s="5" t="s">
        <v>4594</v>
      </c>
      <c r="C1786" s="5" t="s">
        <v>4595</v>
      </c>
      <c r="D1786" s="5" t="s">
        <v>1205</v>
      </c>
      <c r="E1786" s="10">
        <v>67.64</v>
      </c>
      <c r="F1786" s="11">
        <v>277.85199999999998</v>
      </c>
      <c r="G1786" s="10">
        <v>294.48</v>
      </c>
      <c r="H1786" s="12">
        <f t="shared" si="27"/>
        <v>-5.6465634338495114</v>
      </c>
    </row>
    <row r="1787" spans="1:8">
      <c r="A1787" s="5" t="s">
        <v>4596</v>
      </c>
      <c r="B1787" s="5" t="s">
        <v>4597</v>
      </c>
      <c r="C1787" s="5" t="s">
        <v>4598</v>
      </c>
      <c r="D1787" s="5" t="s">
        <v>1205</v>
      </c>
      <c r="E1787" s="10">
        <v>47.85</v>
      </c>
      <c r="F1787" s="11">
        <v>182.03800000000001</v>
      </c>
      <c r="G1787" s="10">
        <v>189.11</v>
      </c>
      <c r="H1787" s="12">
        <f t="shared" si="27"/>
        <v>-3.739622441964995</v>
      </c>
    </row>
    <row r="1788" spans="1:8">
      <c r="A1788" s="5" t="s">
        <v>4599</v>
      </c>
      <c r="B1788" s="5" t="s">
        <v>4600</v>
      </c>
      <c r="C1788" s="5" t="s">
        <v>4601</v>
      </c>
      <c r="D1788" s="5" t="s">
        <v>1205</v>
      </c>
      <c r="E1788" s="10">
        <v>52.54</v>
      </c>
      <c r="F1788" s="11">
        <v>204.41650000000001</v>
      </c>
      <c r="G1788" s="10">
        <v>211.56</v>
      </c>
      <c r="H1788" s="12">
        <f t="shared" si="27"/>
        <v>-3.3765834751370716</v>
      </c>
    </row>
    <row r="1789" spans="1:8">
      <c r="A1789" s="5" t="s">
        <v>4602</v>
      </c>
      <c r="B1789" s="5" t="s">
        <v>4603</v>
      </c>
      <c r="C1789" s="5" t="s">
        <v>4604</v>
      </c>
      <c r="D1789" s="5" t="s">
        <v>1205</v>
      </c>
      <c r="E1789" s="10">
        <v>55.69</v>
      </c>
      <c r="F1789" s="11">
        <v>220.66900000000001</v>
      </c>
      <c r="G1789" s="10">
        <v>235.36</v>
      </c>
      <c r="H1789" s="12">
        <f t="shared" si="27"/>
        <v>-6.2419272603670981</v>
      </c>
    </row>
    <row r="1790" spans="1:8">
      <c r="A1790" s="5" t="s">
        <v>4605</v>
      </c>
      <c r="B1790" s="5" t="s">
        <v>4606</v>
      </c>
      <c r="C1790" s="5" t="s">
        <v>4607</v>
      </c>
      <c r="D1790" s="5" t="s">
        <v>1205</v>
      </c>
      <c r="E1790" s="10">
        <v>60.24</v>
      </c>
      <c r="F1790" s="11">
        <v>241.69649999999999</v>
      </c>
      <c r="G1790" s="10">
        <v>258.22000000000003</v>
      </c>
      <c r="H1790" s="12">
        <f t="shared" si="27"/>
        <v>-6.3990008519866928</v>
      </c>
    </row>
    <row r="1791" spans="1:8">
      <c r="A1791" s="5" t="s">
        <v>4608</v>
      </c>
      <c r="B1791" s="5" t="s">
        <v>4609</v>
      </c>
      <c r="C1791" s="5" t="s">
        <v>4610</v>
      </c>
      <c r="D1791" s="5" t="s">
        <v>1205</v>
      </c>
      <c r="E1791" s="10">
        <v>64.510000000000005</v>
      </c>
      <c r="F1791" s="11">
        <v>261.76900000000001</v>
      </c>
      <c r="G1791" s="10">
        <v>276.04000000000002</v>
      </c>
      <c r="H1791" s="12">
        <f t="shared" si="27"/>
        <v>-5.1699029126213647</v>
      </c>
    </row>
    <row r="1792" spans="1:8">
      <c r="A1792" s="5" t="s">
        <v>4611</v>
      </c>
      <c r="B1792" s="5" t="s">
        <v>4612</v>
      </c>
      <c r="C1792" s="5" t="s">
        <v>4613</v>
      </c>
      <c r="D1792" s="5" t="s">
        <v>1205</v>
      </c>
      <c r="E1792" s="10">
        <v>68.42</v>
      </c>
      <c r="F1792" s="11">
        <v>282.23750000000001</v>
      </c>
      <c r="G1792" s="10">
        <v>299.01</v>
      </c>
      <c r="H1792" s="12">
        <f t="shared" si="27"/>
        <v>-5.6093441690913277</v>
      </c>
    </row>
    <row r="1793" spans="1:8">
      <c r="A1793" s="5" t="s">
        <v>4614</v>
      </c>
      <c r="B1793" s="5" t="s">
        <v>4615</v>
      </c>
      <c r="C1793" s="5" t="s">
        <v>4616</v>
      </c>
      <c r="D1793" s="5" t="s">
        <v>1205</v>
      </c>
      <c r="E1793" s="10">
        <v>72.91</v>
      </c>
      <c r="F1793" s="11">
        <v>302.31</v>
      </c>
      <c r="G1793" s="10">
        <v>321.45999999999998</v>
      </c>
      <c r="H1793" s="12">
        <f t="shared" si="27"/>
        <v>-5.9571952964598944</v>
      </c>
    </row>
    <row r="1794" spans="1:8">
      <c r="A1794" s="5" t="s">
        <v>4617</v>
      </c>
      <c r="B1794" s="5" t="s">
        <v>4618</v>
      </c>
      <c r="C1794" s="5" t="s">
        <v>4619</v>
      </c>
      <c r="D1794" s="5" t="s">
        <v>1205</v>
      </c>
      <c r="E1794" s="10">
        <v>50.59</v>
      </c>
      <c r="F1794" s="11">
        <v>193.14099999999999</v>
      </c>
      <c r="G1794" s="10">
        <v>200.95</v>
      </c>
      <c r="H1794" s="12">
        <f t="shared" si="27"/>
        <v>-3.8860413038069161</v>
      </c>
    </row>
    <row r="1795" spans="1:8">
      <c r="A1795" s="5" t="s">
        <v>4620</v>
      </c>
      <c r="B1795" s="5" t="s">
        <v>4621</v>
      </c>
      <c r="C1795" s="5" t="s">
        <v>4622</v>
      </c>
      <c r="D1795" s="5" t="s">
        <v>1205</v>
      </c>
      <c r="E1795" s="10">
        <v>55.2</v>
      </c>
      <c r="F1795" s="11">
        <v>216.08949999999999</v>
      </c>
      <c r="G1795" s="10">
        <v>228.97</v>
      </c>
      <c r="H1795" s="12">
        <f t="shared" si="27"/>
        <v>-5.6254094422850214</v>
      </c>
    </row>
    <row r="1796" spans="1:8">
      <c r="A1796" s="5" t="s">
        <v>4623</v>
      </c>
      <c r="B1796" s="5" t="s">
        <v>4624</v>
      </c>
      <c r="C1796" s="5" t="s">
        <v>4625</v>
      </c>
      <c r="D1796" s="5" t="s">
        <v>1205</v>
      </c>
      <c r="E1796" s="10">
        <v>60.08</v>
      </c>
      <c r="F1796" s="11">
        <v>238.977</v>
      </c>
      <c r="G1796" s="10">
        <v>254.31</v>
      </c>
      <c r="H1796" s="12">
        <f t="shared" si="27"/>
        <v>-6.0292556328889937</v>
      </c>
    </row>
    <row r="1797" spans="1:8">
      <c r="A1797" s="5" t="s">
        <v>4626</v>
      </c>
      <c r="B1797" s="5" t="s">
        <v>4627</v>
      </c>
      <c r="C1797" s="5" t="s">
        <v>4628</v>
      </c>
      <c r="D1797" s="5" t="s">
        <v>1205</v>
      </c>
      <c r="E1797" s="10">
        <v>64.400000000000006</v>
      </c>
      <c r="F1797" s="11">
        <v>259.9545</v>
      </c>
      <c r="G1797" s="10">
        <v>273.98</v>
      </c>
      <c r="H1797" s="12">
        <f t="shared" ref="H1797:H1860" si="28">IF(E1797=0,0,(F1797-G1797)/G1797*100)</f>
        <v>-5.1191692824293824</v>
      </c>
    </row>
    <row r="1798" spans="1:8">
      <c r="A1798" s="5" t="s">
        <v>4629</v>
      </c>
      <c r="B1798" s="5" t="s">
        <v>4630</v>
      </c>
      <c r="C1798" s="5" t="s">
        <v>4631</v>
      </c>
      <c r="D1798" s="5" t="s">
        <v>1205</v>
      </c>
      <c r="E1798" s="10">
        <v>69</v>
      </c>
      <c r="F1798" s="11">
        <v>281.887</v>
      </c>
      <c r="G1798" s="10">
        <v>299.01</v>
      </c>
      <c r="H1798" s="12">
        <f t="shared" si="28"/>
        <v>-5.7265643289522057</v>
      </c>
    </row>
    <row r="1799" spans="1:8">
      <c r="A1799" s="5" t="s">
        <v>4632</v>
      </c>
      <c r="B1799" s="5" t="s">
        <v>4633</v>
      </c>
      <c r="C1799" s="5" t="s">
        <v>4634</v>
      </c>
      <c r="D1799" s="5" t="s">
        <v>1205</v>
      </c>
      <c r="E1799" s="10">
        <v>72.8</v>
      </c>
      <c r="F1799" s="11">
        <v>302.9255</v>
      </c>
      <c r="G1799" s="10">
        <v>323.73</v>
      </c>
      <c r="H1799" s="12">
        <f t="shared" si="28"/>
        <v>-6.4264973898001481</v>
      </c>
    </row>
    <row r="1800" spans="1:8">
      <c r="A1800" s="5" t="s">
        <v>4635</v>
      </c>
      <c r="B1800" s="5" t="s">
        <v>4636</v>
      </c>
      <c r="C1800" s="5" t="s">
        <v>4637</v>
      </c>
      <c r="D1800" s="5" t="s">
        <v>1205</v>
      </c>
      <c r="E1800" s="10">
        <v>77.650000000000006</v>
      </c>
      <c r="F1800" s="11">
        <v>324.858</v>
      </c>
      <c r="G1800" s="10">
        <v>347.21</v>
      </c>
      <c r="H1800" s="12">
        <f t="shared" si="28"/>
        <v>-6.4376026036116407</v>
      </c>
    </row>
    <row r="1801" spans="1:8">
      <c r="A1801" s="5" t="s">
        <v>4638</v>
      </c>
      <c r="B1801" s="5" t="s">
        <v>4639</v>
      </c>
      <c r="C1801" s="5"/>
      <c r="D1801" s="5"/>
      <c r="E1801" s="10"/>
      <c r="F1801" s="11"/>
      <c r="G1801" s="10"/>
      <c r="H1801" s="12">
        <f t="shared" si="28"/>
        <v>0</v>
      </c>
    </row>
    <row r="1802" spans="1:8">
      <c r="A1802" s="5" t="s">
        <v>4640</v>
      </c>
      <c r="B1802" s="5" t="s">
        <v>4641</v>
      </c>
      <c r="C1802" s="5" t="s">
        <v>4986</v>
      </c>
      <c r="D1802" s="5" t="s">
        <v>1205</v>
      </c>
      <c r="E1802" s="10">
        <v>51.87</v>
      </c>
      <c r="F1802" s="11">
        <v>198.30600000000001</v>
      </c>
      <c r="G1802" s="10">
        <v>207.75</v>
      </c>
      <c r="H1802" s="12">
        <f t="shared" si="28"/>
        <v>-4.545848375451258</v>
      </c>
    </row>
    <row r="1803" spans="1:8">
      <c r="A1803" s="5" t="s">
        <v>4642</v>
      </c>
      <c r="B1803" s="5" t="s">
        <v>4643</v>
      </c>
      <c r="C1803" s="5" t="s">
        <v>4644</v>
      </c>
      <c r="D1803" s="5" t="s">
        <v>1205</v>
      </c>
      <c r="E1803" s="10">
        <v>53.52</v>
      </c>
      <c r="F1803" s="11">
        <v>207.02699999999999</v>
      </c>
      <c r="G1803" s="10">
        <v>219.29</v>
      </c>
      <c r="H1803" s="12">
        <f t="shared" si="28"/>
        <v>-5.5921382643987441</v>
      </c>
    </row>
    <row r="1804" spans="1:8">
      <c r="A1804" s="5" t="s">
        <v>4645</v>
      </c>
      <c r="B1804" s="5" t="s">
        <v>4646</v>
      </c>
      <c r="C1804" s="5" t="s">
        <v>4647</v>
      </c>
      <c r="D1804" s="5" t="s">
        <v>1205</v>
      </c>
      <c r="E1804" s="10">
        <v>56.06</v>
      </c>
      <c r="F1804" s="11">
        <v>217.83199999999999</v>
      </c>
      <c r="G1804" s="10">
        <v>230.82</v>
      </c>
      <c r="H1804" s="12">
        <f t="shared" si="28"/>
        <v>-5.6268954163417382</v>
      </c>
    </row>
    <row r="1805" spans="1:8">
      <c r="A1805" s="5" t="s">
        <v>4648</v>
      </c>
      <c r="B1805" s="5" t="s">
        <v>4649</v>
      </c>
      <c r="C1805" s="5" t="s">
        <v>4650</v>
      </c>
      <c r="D1805" s="5" t="s">
        <v>1205</v>
      </c>
      <c r="E1805" s="10">
        <v>55.22</v>
      </c>
      <c r="F1805" s="11">
        <v>214.60400000000001</v>
      </c>
      <c r="G1805" s="10">
        <v>223.61</v>
      </c>
      <c r="H1805" s="12">
        <f t="shared" si="28"/>
        <v>-4.0275479629712443</v>
      </c>
    </row>
    <row r="1806" spans="1:8">
      <c r="A1806" s="5" t="s">
        <v>4651</v>
      </c>
      <c r="B1806" s="5" t="s">
        <v>4652</v>
      </c>
      <c r="C1806" s="5" t="s">
        <v>4653</v>
      </c>
      <c r="D1806" s="5" t="s">
        <v>1205</v>
      </c>
      <c r="E1806" s="10">
        <v>59.83</v>
      </c>
      <c r="F1806" s="11">
        <v>234.4</v>
      </c>
      <c r="G1806" s="10">
        <v>244.01</v>
      </c>
      <c r="H1806" s="12">
        <f t="shared" si="28"/>
        <v>-3.9383631818368041</v>
      </c>
    </row>
    <row r="1807" spans="1:8">
      <c r="A1807" s="5" t="s">
        <v>4654</v>
      </c>
      <c r="B1807" s="5" t="s">
        <v>4655</v>
      </c>
      <c r="C1807" s="5" t="s">
        <v>4656</v>
      </c>
      <c r="D1807" s="5" t="s">
        <v>1205</v>
      </c>
      <c r="E1807" s="10">
        <v>63.29</v>
      </c>
      <c r="F1807" s="11">
        <v>248.97499999999999</v>
      </c>
      <c r="G1807" s="10">
        <v>260.38</v>
      </c>
      <c r="H1807" s="12">
        <f t="shared" si="28"/>
        <v>-4.3801367232506339</v>
      </c>
    </row>
    <row r="1808" spans="1:8">
      <c r="A1808" s="5" t="s">
        <v>4657</v>
      </c>
      <c r="B1808" s="5" t="s">
        <v>4658</v>
      </c>
      <c r="C1808" s="5" t="s">
        <v>4659</v>
      </c>
      <c r="D1808" s="5" t="s">
        <v>1205</v>
      </c>
      <c r="E1808" s="10">
        <v>53.19</v>
      </c>
      <c r="F1808" s="11">
        <v>204.71700000000001</v>
      </c>
      <c r="G1808" s="10">
        <v>215.68</v>
      </c>
      <c r="H1808" s="12">
        <f t="shared" si="28"/>
        <v>-5.0829933234421336</v>
      </c>
    </row>
    <row r="1809" spans="1:8">
      <c r="A1809" s="5" t="s">
        <v>4660</v>
      </c>
      <c r="B1809" s="5" t="s">
        <v>4661</v>
      </c>
      <c r="C1809" s="5" t="s">
        <v>4662</v>
      </c>
      <c r="D1809" s="5" t="s">
        <v>1205</v>
      </c>
      <c r="E1809" s="10">
        <v>56.02</v>
      </c>
      <c r="F1809" s="11">
        <v>218.28700000000001</v>
      </c>
      <c r="G1809" s="10">
        <v>231.44</v>
      </c>
      <c r="H1809" s="12">
        <f t="shared" si="28"/>
        <v>-5.6831144141030032</v>
      </c>
    </row>
    <row r="1810" spans="1:8">
      <c r="A1810" s="5" t="s">
        <v>4663</v>
      </c>
      <c r="B1810" s="5" t="s">
        <v>4664</v>
      </c>
      <c r="C1810" s="5" t="s">
        <v>4665</v>
      </c>
      <c r="D1810" s="5" t="s">
        <v>1205</v>
      </c>
      <c r="E1810" s="10">
        <v>58.85</v>
      </c>
      <c r="F1810" s="11">
        <v>231.857</v>
      </c>
      <c r="G1810" s="10">
        <v>242.77</v>
      </c>
      <c r="H1810" s="12">
        <f t="shared" si="28"/>
        <v>-4.4952012192610331</v>
      </c>
    </row>
    <row r="1811" spans="1:8">
      <c r="A1811" s="5" t="s">
        <v>4666</v>
      </c>
      <c r="B1811" s="5" t="s">
        <v>4667</v>
      </c>
      <c r="C1811" s="5" t="s">
        <v>4668</v>
      </c>
      <c r="D1811" s="5" t="s">
        <v>1205</v>
      </c>
      <c r="E1811" s="10">
        <v>62.22</v>
      </c>
      <c r="F1811" s="11">
        <v>248.40299999999999</v>
      </c>
      <c r="G1811" s="10">
        <v>266.36</v>
      </c>
      <c r="H1811" s="12">
        <f t="shared" si="28"/>
        <v>-6.7416278720528684</v>
      </c>
    </row>
    <row r="1812" spans="1:8">
      <c r="A1812" s="5" t="s">
        <v>4669</v>
      </c>
      <c r="B1812" s="5" t="s">
        <v>4670</v>
      </c>
      <c r="C1812" s="5" t="s">
        <v>4671</v>
      </c>
      <c r="D1812" s="5" t="s">
        <v>1205</v>
      </c>
      <c r="E1812" s="10">
        <v>66.040000000000006</v>
      </c>
      <c r="F1812" s="11">
        <v>264.83800000000002</v>
      </c>
      <c r="G1812" s="10">
        <v>280.26</v>
      </c>
      <c r="H1812" s="12">
        <f t="shared" si="28"/>
        <v>-5.5027474487975336</v>
      </c>
    </row>
    <row r="1813" spans="1:8">
      <c r="A1813" s="5" t="s">
        <v>4672</v>
      </c>
      <c r="B1813" s="5" t="s">
        <v>4673</v>
      </c>
      <c r="C1813" s="5" t="s">
        <v>4674</v>
      </c>
      <c r="D1813" s="5" t="s">
        <v>1205</v>
      </c>
      <c r="E1813" s="10">
        <v>56.31</v>
      </c>
      <c r="F1813" s="11">
        <v>219.65100000000001</v>
      </c>
      <c r="G1813" s="10">
        <v>232.37</v>
      </c>
      <c r="H1813" s="12">
        <f t="shared" si="28"/>
        <v>-5.473598140895982</v>
      </c>
    </row>
    <row r="1814" spans="1:8">
      <c r="A1814" s="5" t="s">
        <v>4675</v>
      </c>
      <c r="B1814" s="5" t="s">
        <v>4676</v>
      </c>
      <c r="C1814" s="5" t="s">
        <v>4677</v>
      </c>
      <c r="D1814" s="5" t="s">
        <v>1205</v>
      </c>
      <c r="E1814" s="10">
        <v>59.02</v>
      </c>
      <c r="F1814" s="11">
        <v>233.791</v>
      </c>
      <c r="G1814" s="10">
        <v>249.16</v>
      </c>
      <c r="H1814" s="12">
        <f t="shared" si="28"/>
        <v>-6.1683255739283993</v>
      </c>
    </row>
    <row r="1815" spans="1:8">
      <c r="A1815" s="5" t="s">
        <v>4678</v>
      </c>
      <c r="B1815" s="5" t="s">
        <v>4679</v>
      </c>
      <c r="C1815" s="5" t="s">
        <v>4680</v>
      </c>
      <c r="D1815" s="5" t="s">
        <v>1205</v>
      </c>
      <c r="E1815" s="10">
        <v>62.85</v>
      </c>
      <c r="F1815" s="11">
        <v>251.751</v>
      </c>
      <c r="G1815" s="10">
        <v>265.83999999999997</v>
      </c>
      <c r="H1815" s="12">
        <f t="shared" si="28"/>
        <v>-5.2998043936202119</v>
      </c>
    </row>
    <row r="1816" spans="1:8">
      <c r="A1816" s="5" t="s">
        <v>4681</v>
      </c>
      <c r="B1816" s="5" t="s">
        <v>4682</v>
      </c>
      <c r="C1816" s="5" t="s">
        <v>4683</v>
      </c>
      <c r="D1816" s="5" t="s">
        <v>1205</v>
      </c>
      <c r="E1816" s="10">
        <v>66.489999999999995</v>
      </c>
      <c r="F1816" s="11">
        <v>270.44200000000001</v>
      </c>
      <c r="G1816" s="10">
        <v>292</v>
      </c>
      <c r="H1816" s="12">
        <f t="shared" si="28"/>
        <v>-7.3828767123287644</v>
      </c>
    </row>
    <row r="1817" spans="1:8">
      <c r="A1817" s="5" t="s">
        <v>4684</v>
      </c>
      <c r="B1817" s="5" t="s">
        <v>4685</v>
      </c>
      <c r="C1817" s="5" t="s">
        <v>4686</v>
      </c>
      <c r="D1817" s="5" t="s">
        <v>1205</v>
      </c>
      <c r="E1817" s="10">
        <v>70.510000000000005</v>
      </c>
      <c r="F1817" s="11">
        <v>288.40199999999999</v>
      </c>
      <c r="G1817" s="10">
        <v>306.83999999999997</v>
      </c>
      <c r="H1817" s="12">
        <f t="shared" si="28"/>
        <v>-6.0089949159170866</v>
      </c>
    </row>
    <row r="1818" spans="1:8">
      <c r="A1818" s="5" t="s">
        <v>4687</v>
      </c>
      <c r="B1818" s="5" t="s">
        <v>4688</v>
      </c>
      <c r="C1818" s="5" t="s">
        <v>4689</v>
      </c>
      <c r="D1818" s="5" t="s">
        <v>1205</v>
      </c>
      <c r="E1818" s="10">
        <v>59</v>
      </c>
      <c r="F1818" s="11">
        <v>232.22900000000001</v>
      </c>
      <c r="G1818" s="10">
        <v>247.72</v>
      </c>
      <c r="H1818" s="12">
        <f t="shared" si="28"/>
        <v>-6.2534312933957645</v>
      </c>
    </row>
    <row r="1819" spans="1:8">
      <c r="A1819" s="5" t="s">
        <v>7259</v>
      </c>
      <c r="B1819" s="5" t="s">
        <v>7260</v>
      </c>
      <c r="C1819" s="5" t="s">
        <v>7261</v>
      </c>
      <c r="D1819" s="5" t="s">
        <v>1205</v>
      </c>
      <c r="E1819" s="10">
        <v>63.16</v>
      </c>
      <c r="F1819" s="11">
        <v>252.04900000000001</v>
      </c>
      <c r="G1819" s="10">
        <v>270.58</v>
      </c>
      <c r="H1819" s="12">
        <f t="shared" si="28"/>
        <v>-6.8486214797841587</v>
      </c>
    </row>
    <row r="1820" spans="1:8">
      <c r="A1820" s="5" t="s">
        <v>7262</v>
      </c>
      <c r="B1820" s="5" t="s">
        <v>7263</v>
      </c>
      <c r="C1820" s="5" t="s">
        <v>7264</v>
      </c>
      <c r="D1820" s="5" t="s">
        <v>1205</v>
      </c>
      <c r="E1820" s="10">
        <v>67.319999999999993</v>
      </c>
      <c r="F1820" s="11">
        <v>271.86900000000003</v>
      </c>
      <c r="G1820" s="10">
        <v>288.39999999999998</v>
      </c>
      <c r="H1820" s="12">
        <f t="shared" si="28"/>
        <v>-5.7319694868238384</v>
      </c>
    </row>
    <row r="1821" spans="1:8">
      <c r="A1821" s="5" t="s">
        <v>7265</v>
      </c>
      <c r="B1821" s="5" t="s">
        <v>7266</v>
      </c>
      <c r="C1821" s="5" t="s">
        <v>7267</v>
      </c>
      <c r="D1821" s="5" t="s">
        <v>1205</v>
      </c>
      <c r="E1821" s="10">
        <v>71.12</v>
      </c>
      <c r="F1821" s="11">
        <v>292.08499999999998</v>
      </c>
      <c r="G1821" s="10">
        <v>311.37</v>
      </c>
      <c r="H1821" s="12">
        <f t="shared" si="28"/>
        <v>-6.1935960432925539</v>
      </c>
    </row>
    <row r="1822" spans="1:8">
      <c r="A1822" s="5" t="s">
        <v>7268</v>
      </c>
      <c r="B1822" s="5" t="s">
        <v>7269</v>
      </c>
      <c r="C1822" s="5" t="s">
        <v>7270</v>
      </c>
      <c r="D1822" s="5" t="s">
        <v>1205</v>
      </c>
      <c r="E1822" s="10">
        <v>75.78</v>
      </c>
      <c r="F1822" s="11">
        <v>312.86</v>
      </c>
      <c r="G1822" s="10">
        <v>333.82</v>
      </c>
      <c r="H1822" s="12">
        <f t="shared" si="28"/>
        <v>-6.278832903960212</v>
      </c>
    </row>
    <row r="1823" spans="1:8">
      <c r="A1823" s="5" t="s">
        <v>7271</v>
      </c>
      <c r="B1823" s="5" t="s">
        <v>7272</v>
      </c>
      <c r="C1823" s="5" t="s">
        <v>7273</v>
      </c>
      <c r="D1823" s="5" t="s">
        <v>1205</v>
      </c>
      <c r="E1823" s="10">
        <v>63.39</v>
      </c>
      <c r="F1823" s="11">
        <v>250.53700000000001</v>
      </c>
      <c r="G1823" s="10">
        <v>266.67</v>
      </c>
      <c r="H1823" s="12">
        <f t="shared" si="28"/>
        <v>-6.0497993775077843</v>
      </c>
    </row>
    <row r="1824" spans="1:8">
      <c r="A1824" s="5" t="s">
        <v>7274</v>
      </c>
      <c r="B1824" s="5" t="s">
        <v>7275</v>
      </c>
      <c r="C1824" s="5" t="s">
        <v>7276</v>
      </c>
      <c r="D1824" s="5" t="s">
        <v>1205</v>
      </c>
      <c r="E1824" s="10">
        <v>67.88</v>
      </c>
      <c r="F1824" s="11">
        <v>272.21699999999998</v>
      </c>
      <c r="G1824" s="10">
        <v>286.33999999999997</v>
      </c>
      <c r="H1824" s="12">
        <f t="shared" si="28"/>
        <v>-4.9322483760564335</v>
      </c>
    </row>
    <row r="1825" spans="1:8">
      <c r="A1825" s="5" t="s">
        <v>7277</v>
      </c>
      <c r="B1825" s="5" t="s">
        <v>7278</v>
      </c>
      <c r="C1825" s="5" t="s">
        <v>7279</v>
      </c>
      <c r="D1825" s="5" t="s">
        <v>1205</v>
      </c>
      <c r="E1825" s="10">
        <v>72.09</v>
      </c>
      <c r="F1825" s="11">
        <v>292.94200000000001</v>
      </c>
      <c r="G1825" s="10">
        <v>311.37</v>
      </c>
      <c r="H1825" s="12">
        <f t="shared" si="28"/>
        <v>-5.9183607926261352</v>
      </c>
    </row>
    <row r="1826" spans="1:8">
      <c r="A1826" s="5" t="s">
        <v>7280</v>
      </c>
      <c r="B1826" s="5" t="s">
        <v>7281</v>
      </c>
      <c r="C1826" s="5" t="s">
        <v>7282</v>
      </c>
      <c r="D1826" s="5" t="s">
        <v>1205</v>
      </c>
      <c r="E1826" s="10">
        <v>75.78</v>
      </c>
      <c r="F1826" s="11">
        <v>313.72800000000001</v>
      </c>
      <c r="G1826" s="10">
        <v>336.09</v>
      </c>
      <c r="H1826" s="12">
        <f t="shared" si="28"/>
        <v>-6.6535749352851825</v>
      </c>
    </row>
    <row r="1827" spans="1:8">
      <c r="A1827" s="5" t="s">
        <v>7283</v>
      </c>
      <c r="B1827" s="5" t="s">
        <v>7284</v>
      </c>
      <c r="C1827" s="5" t="s">
        <v>7285</v>
      </c>
      <c r="D1827" s="5" t="s">
        <v>1205</v>
      </c>
      <c r="E1827" s="10">
        <v>80.8</v>
      </c>
      <c r="F1827" s="11">
        <v>336.363</v>
      </c>
      <c r="G1827" s="10">
        <v>359.57</v>
      </c>
      <c r="H1827" s="12">
        <f t="shared" si="28"/>
        <v>-6.4540979503295581</v>
      </c>
    </row>
    <row r="1828" spans="1:8">
      <c r="A1828" s="5" t="s">
        <v>7286</v>
      </c>
      <c r="B1828" s="5" t="s">
        <v>7287</v>
      </c>
      <c r="C1828" s="5"/>
      <c r="D1828" s="5"/>
      <c r="E1828" s="10"/>
      <c r="F1828" s="11"/>
      <c r="G1828" s="10"/>
      <c r="H1828" s="12">
        <f t="shared" si="28"/>
        <v>0</v>
      </c>
    </row>
    <row r="1829" spans="1:8">
      <c r="A1829" s="5" t="s">
        <v>7288</v>
      </c>
      <c r="B1829" s="5" t="s">
        <v>7289</v>
      </c>
      <c r="C1829" s="5" t="s">
        <v>4987</v>
      </c>
      <c r="D1829" s="5" t="s">
        <v>1205</v>
      </c>
      <c r="E1829" s="10">
        <v>40.49</v>
      </c>
      <c r="F1829" s="11">
        <v>156.881</v>
      </c>
      <c r="G1829" s="10">
        <v>165.52</v>
      </c>
      <c r="H1829" s="12">
        <f t="shared" si="28"/>
        <v>-5.2193088448525913</v>
      </c>
    </row>
    <row r="1830" spans="1:8">
      <c r="A1830" s="5" t="s">
        <v>7290</v>
      </c>
      <c r="B1830" s="5" t="s">
        <v>7291</v>
      </c>
      <c r="C1830" s="5" t="s">
        <v>7292</v>
      </c>
      <c r="D1830" s="5" t="s">
        <v>1205</v>
      </c>
      <c r="E1830" s="10">
        <v>42.42</v>
      </c>
      <c r="F1830" s="11">
        <v>166.55699999999999</v>
      </c>
      <c r="G1830" s="10">
        <v>177.06</v>
      </c>
      <c r="H1830" s="12">
        <f t="shared" si="28"/>
        <v>-5.9318874957641556</v>
      </c>
    </row>
    <row r="1831" spans="1:8">
      <c r="A1831" s="5" t="s">
        <v>7293</v>
      </c>
      <c r="B1831" s="5" t="s">
        <v>7294</v>
      </c>
      <c r="C1831" s="5" t="s">
        <v>7295</v>
      </c>
      <c r="D1831" s="5" t="s">
        <v>1205</v>
      </c>
      <c r="E1831" s="10">
        <v>44.96</v>
      </c>
      <c r="F1831" s="11">
        <v>177.36199999999999</v>
      </c>
      <c r="G1831" s="10">
        <v>188.59</v>
      </c>
      <c r="H1831" s="12">
        <f t="shared" si="28"/>
        <v>-5.9536560793255253</v>
      </c>
    </row>
    <row r="1832" spans="1:8">
      <c r="A1832" s="5" t="s">
        <v>7296</v>
      </c>
      <c r="B1832" s="5" t="s">
        <v>7297</v>
      </c>
      <c r="C1832" s="5" t="s">
        <v>7298</v>
      </c>
      <c r="D1832" s="5" t="s">
        <v>1205</v>
      </c>
      <c r="E1832" s="10">
        <v>44.12</v>
      </c>
      <c r="F1832" s="11">
        <v>174.13399999999999</v>
      </c>
      <c r="G1832" s="10">
        <v>181.38</v>
      </c>
      <c r="H1832" s="12">
        <f t="shared" si="28"/>
        <v>-3.9949277759400208</v>
      </c>
    </row>
    <row r="1833" spans="1:8">
      <c r="A1833" s="5" t="s">
        <v>9768</v>
      </c>
      <c r="B1833" s="5" t="s">
        <v>9769</v>
      </c>
      <c r="C1833" s="5" t="s">
        <v>9770</v>
      </c>
      <c r="D1833" s="5" t="s">
        <v>1205</v>
      </c>
      <c r="E1833" s="10">
        <v>48.45</v>
      </c>
      <c r="F1833" s="11">
        <v>192.97499999999999</v>
      </c>
      <c r="G1833" s="10">
        <v>201.78</v>
      </c>
      <c r="H1833" s="12">
        <f t="shared" si="28"/>
        <v>-4.363663395777583</v>
      </c>
    </row>
    <row r="1834" spans="1:8">
      <c r="A1834" s="5" t="s">
        <v>9771</v>
      </c>
      <c r="B1834" s="5" t="s">
        <v>9772</v>
      </c>
      <c r="C1834" s="5" t="s">
        <v>9773</v>
      </c>
      <c r="D1834" s="5" t="s">
        <v>1205</v>
      </c>
      <c r="E1834" s="10">
        <v>51.91</v>
      </c>
      <c r="F1834" s="11">
        <v>207.55</v>
      </c>
      <c r="G1834" s="10">
        <v>218.15</v>
      </c>
      <c r="H1834" s="12">
        <f t="shared" si="28"/>
        <v>-4.8590419436167753</v>
      </c>
    </row>
    <row r="1835" spans="1:8">
      <c r="A1835" s="5" t="s">
        <v>9774</v>
      </c>
      <c r="B1835" s="5" t="s">
        <v>9775</v>
      </c>
      <c r="C1835" s="5" t="s">
        <v>9776</v>
      </c>
      <c r="D1835" s="5" t="s">
        <v>1205</v>
      </c>
      <c r="E1835" s="10">
        <v>34.619999999999997</v>
      </c>
      <c r="F1835" s="11">
        <v>130.31100000000001</v>
      </c>
      <c r="G1835" s="10">
        <v>135.55000000000001</v>
      </c>
      <c r="H1835" s="12">
        <f t="shared" si="28"/>
        <v>-3.8649944669863547</v>
      </c>
    </row>
    <row r="1836" spans="1:8">
      <c r="A1836" s="5" t="s">
        <v>9777</v>
      </c>
      <c r="B1836" s="5" t="s">
        <v>9778</v>
      </c>
      <c r="C1836" s="5" t="s">
        <v>9779</v>
      </c>
      <c r="D1836" s="5" t="s">
        <v>1205</v>
      </c>
      <c r="E1836" s="10">
        <v>38.42</v>
      </c>
      <c r="F1836" s="11">
        <v>147.81200000000001</v>
      </c>
      <c r="G1836" s="10">
        <v>154.81</v>
      </c>
      <c r="H1836" s="12">
        <f t="shared" si="28"/>
        <v>-4.5203798204250312</v>
      </c>
    </row>
    <row r="1837" spans="1:8">
      <c r="A1837" s="5" t="s">
        <v>9780</v>
      </c>
      <c r="B1837" s="5" t="s">
        <v>9781</v>
      </c>
      <c r="C1837" s="5" t="s">
        <v>9782</v>
      </c>
      <c r="D1837" s="5" t="s">
        <v>1205</v>
      </c>
      <c r="E1837" s="10">
        <v>42.09</v>
      </c>
      <c r="F1837" s="11">
        <v>164.24700000000001</v>
      </c>
      <c r="G1837" s="10">
        <v>173.45</v>
      </c>
      <c r="H1837" s="12">
        <f t="shared" si="28"/>
        <v>-5.3058518304986881</v>
      </c>
    </row>
    <row r="1838" spans="1:8">
      <c r="A1838" s="5" t="s">
        <v>9783</v>
      </c>
      <c r="B1838" s="5" t="s">
        <v>9784</v>
      </c>
      <c r="C1838" s="5" t="s">
        <v>9785</v>
      </c>
      <c r="D1838" s="5" t="s">
        <v>1205</v>
      </c>
      <c r="E1838" s="10">
        <v>44.92</v>
      </c>
      <c r="F1838" s="11">
        <v>177.81700000000001</v>
      </c>
      <c r="G1838" s="10">
        <v>189.21</v>
      </c>
      <c r="H1838" s="12">
        <f t="shared" si="28"/>
        <v>-6.0213519370012163</v>
      </c>
    </row>
    <row r="1839" spans="1:8">
      <c r="A1839" s="5" t="s">
        <v>9786</v>
      </c>
      <c r="B1839" s="5" t="s">
        <v>9787</v>
      </c>
      <c r="C1839" s="5" t="s">
        <v>9788</v>
      </c>
      <c r="D1839" s="5" t="s">
        <v>1205</v>
      </c>
      <c r="E1839" s="10">
        <v>47.75</v>
      </c>
      <c r="F1839" s="11">
        <v>191.387</v>
      </c>
      <c r="G1839" s="10">
        <v>200.54</v>
      </c>
      <c r="H1839" s="12">
        <f t="shared" si="28"/>
        <v>-4.5641767228483054</v>
      </c>
    </row>
    <row r="1840" spans="1:8">
      <c r="A1840" s="5" t="s">
        <v>9789</v>
      </c>
      <c r="B1840" s="5" t="s">
        <v>9790</v>
      </c>
      <c r="C1840" s="5" t="s">
        <v>9791</v>
      </c>
      <c r="D1840" s="5" t="s">
        <v>1205</v>
      </c>
      <c r="E1840" s="10">
        <v>51.12</v>
      </c>
      <c r="F1840" s="11">
        <v>207.93299999999999</v>
      </c>
      <c r="G1840" s="10">
        <v>224.13</v>
      </c>
      <c r="H1840" s="12">
        <f t="shared" si="28"/>
        <v>-7.2266095569535542</v>
      </c>
    </row>
    <row r="1841" spans="1:8">
      <c r="A1841" s="5" t="s">
        <v>9792</v>
      </c>
      <c r="B1841" s="5" t="s">
        <v>9793</v>
      </c>
      <c r="C1841" s="5" t="s">
        <v>9794</v>
      </c>
      <c r="D1841" s="5" t="s">
        <v>1205</v>
      </c>
      <c r="E1841" s="10">
        <v>54.94</v>
      </c>
      <c r="F1841" s="11">
        <v>224.36799999999999</v>
      </c>
      <c r="G1841" s="10">
        <v>238.03</v>
      </c>
      <c r="H1841" s="12">
        <f t="shared" si="28"/>
        <v>-5.7396126538671624</v>
      </c>
    </row>
    <row r="1842" spans="1:8">
      <c r="A1842" s="5" t="s">
        <v>9795</v>
      </c>
      <c r="B1842" s="5" t="s">
        <v>9796</v>
      </c>
      <c r="C1842" s="5" t="s">
        <v>9797</v>
      </c>
      <c r="D1842" s="5" t="s">
        <v>1205</v>
      </c>
      <c r="E1842" s="10">
        <v>38.11</v>
      </c>
      <c r="F1842" s="11">
        <v>144.44</v>
      </c>
      <c r="G1842" s="10">
        <v>150.07</v>
      </c>
      <c r="H1842" s="12">
        <f t="shared" si="28"/>
        <v>-3.7515825947890957</v>
      </c>
    </row>
    <row r="1843" spans="1:8">
      <c r="A1843" s="5" t="s">
        <v>9798</v>
      </c>
      <c r="B1843" s="5" t="s">
        <v>9799</v>
      </c>
      <c r="C1843" s="5" t="s">
        <v>9800</v>
      </c>
      <c r="D1843" s="5" t="s">
        <v>1205</v>
      </c>
      <c r="E1843" s="10">
        <v>41.66</v>
      </c>
      <c r="F1843" s="11">
        <v>162.17599999999999</v>
      </c>
      <c r="G1843" s="10">
        <v>171.91</v>
      </c>
      <c r="H1843" s="12">
        <f t="shared" si="28"/>
        <v>-5.6622651387353899</v>
      </c>
    </row>
    <row r="1844" spans="1:8">
      <c r="A1844" s="5" t="s">
        <v>9801</v>
      </c>
      <c r="B1844" s="5" t="s">
        <v>9802</v>
      </c>
      <c r="C1844" s="5" t="s">
        <v>9803</v>
      </c>
      <c r="D1844" s="5" t="s">
        <v>1205</v>
      </c>
      <c r="E1844" s="10">
        <v>44.93</v>
      </c>
      <c r="F1844" s="11">
        <v>178.226</v>
      </c>
      <c r="G1844" s="10">
        <v>190.14</v>
      </c>
      <c r="H1844" s="12">
        <f t="shared" si="28"/>
        <v>-6.2659093299673865</v>
      </c>
    </row>
    <row r="1845" spans="1:8">
      <c r="A1845" s="5" t="s">
        <v>9804</v>
      </c>
      <c r="B1845" s="5" t="s">
        <v>9805</v>
      </c>
      <c r="C1845" s="5" t="s">
        <v>9806</v>
      </c>
      <c r="D1845" s="5" t="s">
        <v>1205</v>
      </c>
      <c r="E1845" s="10">
        <v>47.64</v>
      </c>
      <c r="F1845" s="11">
        <v>192.36600000000001</v>
      </c>
      <c r="G1845" s="10">
        <v>206.93</v>
      </c>
      <c r="H1845" s="12">
        <f t="shared" si="28"/>
        <v>-7.0381288358382017</v>
      </c>
    </row>
    <row r="1846" spans="1:8">
      <c r="A1846" s="5" t="s">
        <v>9807</v>
      </c>
      <c r="B1846" s="5" t="s">
        <v>9808</v>
      </c>
      <c r="C1846" s="5" t="s">
        <v>9809</v>
      </c>
      <c r="D1846" s="5" t="s">
        <v>1205</v>
      </c>
      <c r="E1846" s="10">
        <v>51.75</v>
      </c>
      <c r="F1846" s="11">
        <v>211.28100000000001</v>
      </c>
      <c r="G1846" s="10">
        <v>223.61</v>
      </c>
      <c r="H1846" s="12">
        <f t="shared" si="28"/>
        <v>-5.513617458968743</v>
      </c>
    </row>
    <row r="1847" spans="1:8">
      <c r="A1847" s="5" t="s">
        <v>9810</v>
      </c>
      <c r="B1847" s="5" t="s">
        <v>9811</v>
      </c>
      <c r="C1847" s="5" t="s">
        <v>9812</v>
      </c>
      <c r="D1847" s="5" t="s">
        <v>1205</v>
      </c>
      <c r="E1847" s="10">
        <v>55.39</v>
      </c>
      <c r="F1847" s="11">
        <v>229.97200000000001</v>
      </c>
      <c r="G1847" s="10">
        <v>249.78</v>
      </c>
      <c r="H1847" s="12">
        <f t="shared" si="28"/>
        <v>-7.9301785571302714</v>
      </c>
    </row>
    <row r="1848" spans="1:8">
      <c r="A1848" s="5" t="s">
        <v>9813</v>
      </c>
      <c r="B1848" s="5" t="s">
        <v>9814</v>
      </c>
      <c r="C1848" s="5" t="s">
        <v>9815</v>
      </c>
      <c r="D1848" s="5" t="s">
        <v>1205</v>
      </c>
      <c r="E1848" s="10">
        <v>59.13</v>
      </c>
      <c r="F1848" s="11">
        <v>246.977</v>
      </c>
      <c r="G1848" s="10">
        <v>264.61</v>
      </c>
      <c r="H1848" s="12">
        <f t="shared" si="28"/>
        <v>-6.6637693208873472</v>
      </c>
    </row>
    <row r="1849" spans="1:8">
      <c r="A1849" s="5" t="s">
        <v>9816</v>
      </c>
      <c r="B1849" s="5" t="s">
        <v>9817</v>
      </c>
      <c r="C1849" s="5" t="s">
        <v>9818</v>
      </c>
      <c r="D1849" s="5" t="s">
        <v>1205</v>
      </c>
      <c r="E1849" s="10">
        <v>40</v>
      </c>
      <c r="F1849" s="11">
        <v>152.678</v>
      </c>
      <c r="G1849" s="10">
        <v>159.24</v>
      </c>
      <c r="H1849" s="12">
        <f t="shared" si="28"/>
        <v>-4.1208239135895575</v>
      </c>
    </row>
    <row r="1850" spans="1:8">
      <c r="A1850" s="5" t="s">
        <v>12739</v>
      </c>
      <c r="B1850" s="5" t="s">
        <v>12740</v>
      </c>
      <c r="C1850" s="5" t="s">
        <v>12741</v>
      </c>
      <c r="D1850" s="5" t="s">
        <v>1205</v>
      </c>
      <c r="E1850" s="10">
        <v>44.58</v>
      </c>
      <c r="F1850" s="11">
        <v>174.804</v>
      </c>
      <c r="G1850" s="10">
        <v>181.69</v>
      </c>
      <c r="H1850" s="12">
        <f t="shared" si="28"/>
        <v>-3.7899719302107964</v>
      </c>
    </row>
    <row r="1851" spans="1:8">
      <c r="A1851" s="5" t="s">
        <v>12742</v>
      </c>
      <c r="B1851" s="5" t="s">
        <v>12743</v>
      </c>
      <c r="C1851" s="5" t="s">
        <v>12744</v>
      </c>
      <c r="D1851" s="5" t="s">
        <v>1205</v>
      </c>
      <c r="E1851" s="10">
        <v>47.9</v>
      </c>
      <c r="F1851" s="11">
        <v>191.75899999999999</v>
      </c>
      <c r="G1851" s="10">
        <v>205.48</v>
      </c>
      <c r="H1851" s="12">
        <f t="shared" si="28"/>
        <v>-6.6775355265719316</v>
      </c>
    </row>
    <row r="1852" spans="1:8">
      <c r="A1852" s="5" t="s">
        <v>12745</v>
      </c>
      <c r="B1852" s="5" t="s">
        <v>12746</v>
      </c>
      <c r="C1852" s="5" t="s">
        <v>12747</v>
      </c>
      <c r="D1852" s="5" t="s">
        <v>1205</v>
      </c>
      <c r="E1852" s="10">
        <v>52.06</v>
      </c>
      <c r="F1852" s="11">
        <v>211.57900000000001</v>
      </c>
      <c r="G1852" s="10">
        <v>228.35</v>
      </c>
      <c r="H1852" s="12">
        <f t="shared" si="28"/>
        <v>-7.3444274140573622</v>
      </c>
    </row>
    <row r="1853" spans="1:8">
      <c r="A1853" s="5" t="s">
        <v>12748</v>
      </c>
      <c r="B1853" s="5" t="s">
        <v>12749</v>
      </c>
      <c r="C1853" s="5" t="s">
        <v>12750</v>
      </c>
      <c r="D1853" s="5" t="s">
        <v>1205</v>
      </c>
      <c r="E1853" s="10">
        <v>56.5</v>
      </c>
      <c r="F1853" s="11">
        <v>232.35400000000001</v>
      </c>
      <c r="G1853" s="10">
        <v>246.17</v>
      </c>
      <c r="H1853" s="12">
        <f t="shared" si="28"/>
        <v>-5.6123816874517507</v>
      </c>
    </row>
    <row r="1854" spans="1:8">
      <c r="A1854" s="5" t="s">
        <v>12751</v>
      </c>
      <c r="B1854" s="5" t="s">
        <v>12752</v>
      </c>
      <c r="C1854" s="5" t="s">
        <v>12753</v>
      </c>
      <c r="D1854" s="5" t="s">
        <v>1205</v>
      </c>
      <c r="E1854" s="10">
        <v>60.02</v>
      </c>
      <c r="F1854" s="11">
        <v>251.61500000000001</v>
      </c>
      <c r="G1854" s="10">
        <v>269.14</v>
      </c>
      <c r="H1854" s="12">
        <f t="shared" si="28"/>
        <v>-6.5114810135988614</v>
      </c>
    </row>
    <row r="1855" spans="1:8">
      <c r="A1855" s="5" t="s">
        <v>12754</v>
      </c>
      <c r="B1855" s="5" t="s">
        <v>12755</v>
      </c>
      <c r="C1855" s="5" t="s">
        <v>12756</v>
      </c>
      <c r="D1855" s="5" t="s">
        <v>1205</v>
      </c>
      <c r="E1855" s="10">
        <v>64.400000000000006</v>
      </c>
      <c r="F1855" s="11">
        <v>271.435</v>
      </c>
      <c r="G1855" s="10">
        <v>291.58999999999997</v>
      </c>
      <c r="H1855" s="12">
        <f t="shared" si="28"/>
        <v>-6.9121026098288603</v>
      </c>
    </row>
    <row r="1856" spans="1:8">
      <c r="A1856" s="5" t="s">
        <v>12757</v>
      </c>
      <c r="B1856" s="5" t="s">
        <v>12758</v>
      </c>
      <c r="C1856" s="5" t="s">
        <v>12759</v>
      </c>
      <c r="D1856" s="5" t="s">
        <v>1205</v>
      </c>
      <c r="E1856" s="10">
        <v>42.46</v>
      </c>
      <c r="F1856" s="11">
        <v>162.82599999999999</v>
      </c>
      <c r="G1856" s="10">
        <v>171.08</v>
      </c>
      <c r="H1856" s="12">
        <f t="shared" si="28"/>
        <v>-4.8246434416647288</v>
      </c>
    </row>
    <row r="1857" spans="1:8">
      <c r="A1857" s="5" t="s">
        <v>12760</v>
      </c>
      <c r="B1857" s="5" t="s">
        <v>12761</v>
      </c>
      <c r="C1857" s="5" t="s">
        <v>12762</v>
      </c>
      <c r="D1857" s="5" t="s">
        <v>1205</v>
      </c>
      <c r="E1857" s="10">
        <v>47.52</v>
      </c>
      <c r="F1857" s="11">
        <v>187.43199999999999</v>
      </c>
      <c r="G1857" s="10">
        <v>199.1</v>
      </c>
      <c r="H1857" s="12">
        <f t="shared" si="28"/>
        <v>-5.8603716725263721</v>
      </c>
    </row>
    <row r="1858" spans="1:8">
      <c r="A1858" s="5" t="s">
        <v>12763</v>
      </c>
      <c r="B1858" s="5" t="s">
        <v>12764</v>
      </c>
      <c r="C1858" s="5" t="s">
        <v>12765</v>
      </c>
      <c r="D1858" s="5" t="s">
        <v>1205</v>
      </c>
      <c r="E1858" s="10">
        <v>51.73</v>
      </c>
      <c r="F1858" s="11">
        <v>208.15700000000001</v>
      </c>
      <c r="G1858" s="10">
        <v>224.44</v>
      </c>
      <c r="H1858" s="12">
        <f t="shared" si="28"/>
        <v>-7.2549456424879644</v>
      </c>
    </row>
    <row r="1859" spans="1:8">
      <c r="A1859" s="5" t="s">
        <v>12766</v>
      </c>
      <c r="B1859" s="5" t="s">
        <v>12767</v>
      </c>
      <c r="C1859" s="5" t="s">
        <v>12768</v>
      </c>
      <c r="D1859" s="5" t="s">
        <v>1205</v>
      </c>
      <c r="E1859" s="10">
        <v>56.5</v>
      </c>
      <c r="F1859" s="11">
        <v>230.792</v>
      </c>
      <c r="G1859" s="10">
        <v>244.11</v>
      </c>
      <c r="H1859" s="12">
        <f t="shared" si="28"/>
        <v>-5.4557371676703177</v>
      </c>
    </row>
    <row r="1860" spans="1:8">
      <c r="A1860" s="5" t="s">
        <v>12769</v>
      </c>
      <c r="B1860" s="5" t="s">
        <v>12770</v>
      </c>
      <c r="C1860" s="5" t="s">
        <v>12771</v>
      </c>
      <c r="D1860" s="5" t="s">
        <v>1205</v>
      </c>
      <c r="E1860" s="10">
        <v>61.27</v>
      </c>
      <c r="F1860" s="11">
        <v>253.42699999999999</v>
      </c>
      <c r="G1860" s="10">
        <v>269.14</v>
      </c>
      <c r="H1860" s="12">
        <f t="shared" si="28"/>
        <v>-5.8382254588689886</v>
      </c>
    </row>
    <row r="1861" spans="1:8">
      <c r="A1861" s="5" t="s">
        <v>12772</v>
      </c>
      <c r="B1861" s="5" t="s">
        <v>12773</v>
      </c>
      <c r="C1861" s="5" t="s">
        <v>12774</v>
      </c>
      <c r="D1861" s="5" t="s">
        <v>1205</v>
      </c>
      <c r="E1861" s="10">
        <v>64.680000000000007</v>
      </c>
      <c r="F1861" s="11">
        <v>273.25799999999998</v>
      </c>
      <c r="G1861" s="10">
        <v>293.86</v>
      </c>
      <c r="H1861" s="12">
        <f t="shared" ref="H1861:H1924" si="29">IF(E1861=0,0,(F1861-G1861)/G1861*100)</f>
        <v>-7.0108214796161539</v>
      </c>
    </row>
    <row r="1862" spans="1:8">
      <c r="A1862" s="5" t="s">
        <v>12775</v>
      </c>
      <c r="B1862" s="5" t="s">
        <v>12776</v>
      </c>
      <c r="C1862" s="5" t="s">
        <v>12777</v>
      </c>
      <c r="D1862" s="5" t="s">
        <v>1205</v>
      </c>
      <c r="E1862" s="10">
        <v>69.7</v>
      </c>
      <c r="F1862" s="11">
        <v>295.89299999999997</v>
      </c>
      <c r="G1862" s="10">
        <v>317.33999999999997</v>
      </c>
      <c r="H1862" s="12">
        <f t="shared" si="29"/>
        <v>-6.7583664208735126</v>
      </c>
    </row>
    <row r="1863" spans="1:8">
      <c r="A1863" s="5" t="s">
        <v>12778</v>
      </c>
      <c r="B1863" s="5" t="s">
        <v>12779</v>
      </c>
      <c r="C1863" s="5" t="s">
        <v>7515</v>
      </c>
      <c r="D1863" s="5"/>
      <c r="E1863" s="10"/>
      <c r="F1863" s="11"/>
      <c r="G1863" s="10">
        <v>95.79</v>
      </c>
      <c r="H1863" s="12">
        <f t="shared" si="29"/>
        <v>0</v>
      </c>
    </row>
    <row r="1864" spans="1:8">
      <c r="A1864" s="5" t="s">
        <v>12778</v>
      </c>
      <c r="B1864" s="5" t="s">
        <v>12780</v>
      </c>
      <c r="C1864" s="5"/>
      <c r="D1864" s="5"/>
      <c r="E1864" s="10"/>
      <c r="F1864" s="11"/>
      <c r="G1864" s="10"/>
      <c r="H1864" s="12">
        <f t="shared" si="29"/>
        <v>0</v>
      </c>
    </row>
    <row r="1865" spans="1:8">
      <c r="A1865" s="5" t="s">
        <v>12781</v>
      </c>
      <c r="B1865" s="5" t="s">
        <v>12782</v>
      </c>
      <c r="C1865" s="5" t="s">
        <v>12783</v>
      </c>
      <c r="D1865" s="5" t="s">
        <v>1205</v>
      </c>
      <c r="E1865" s="10">
        <v>55.93</v>
      </c>
      <c r="F1865" s="11">
        <v>212.08600000000001</v>
      </c>
      <c r="G1865" s="10">
        <v>220.11</v>
      </c>
      <c r="H1865" s="12">
        <f t="shared" si="29"/>
        <v>-3.6454500022715912</v>
      </c>
    </row>
    <row r="1866" spans="1:8">
      <c r="A1866" s="5" t="s">
        <v>12784</v>
      </c>
      <c r="B1866" s="5" t="s">
        <v>12785</v>
      </c>
      <c r="C1866" s="5" t="s">
        <v>12786</v>
      </c>
      <c r="D1866" s="5" t="s">
        <v>1205</v>
      </c>
      <c r="E1866" s="10">
        <v>57.86</v>
      </c>
      <c r="F1866" s="11">
        <v>221.762</v>
      </c>
      <c r="G1866" s="10">
        <v>231.65</v>
      </c>
      <c r="H1866" s="12">
        <f t="shared" si="29"/>
        <v>-4.2685085257932247</v>
      </c>
    </row>
    <row r="1867" spans="1:8">
      <c r="A1867" s="5" t="s">
        <v>12787</v>
      </c>
      <c r="B1867" s="5" t="s">
        <v>12788</v>
      </c>
      <c r="C1867" s="5" t="s">
        <v>12789</v>
      </c>
      <c r="D1867" s="5" t="s">
        <v>1205</v>
      </c>
      <c r="E1867" s="10">
        <v>60.12</v>
      </c>
      <c r="F1867" s="11">
        <v>231.61199999999999</v>
      </c>
      <c r="G1867" s="10">
        <v>243.18</v>
      </c>
      <c r="H1867" s="12">
        <f t="shared" si="29"/>
        <v>-4.756970145571187</v>
      </c>
    </row>
    <row r="1868" spans="1:8">
      <c r="A1868" s="5" t="s">
        <v>12790</v>
      </c>
      <c r="B1868" s="5" t="s">
        <v>12791</v>
      </c>
      <c r="C1868" s="5" t="s">
        <v>12792</v>
      </c>
      <c r="D1868" s="5" t="s">
        <v>1205</v>
      </c>
      <c r="E1868" s="10">
        <v>59.28</v>
      </c>
      <c r="F1868" s="11">
        <v>228.38399999999999</v>
      </c>
      <c r="G1868" s="10">
        <v>235.97</v>
      </c>
      <c r="H1868" s="12">
        <f t="shared" si="29"/>
        <v>-3.2148154426410191</v>
      </c>
    </row>
    <row r="1869" spans="1:8">
      <c r="A1869" s="5" t="s">
        <v>12793</v>
      </c>
      <c r="B1869" s="5" t="s">
        <v>12794</v>
      </c>
      <c r="C1869" s="5" t="s">
        <v>12795</v>
      </c>
      <c r="D1869" s="5" t="s">
        <v>1205</v>
      </c>
      <c r="E1869" s="10">
        <v>63.61</v>
      </c>
      <c r="F1869" s="11">
        <v>247.22499999999999</v>
      </c>
      <c r="G1869" s="10">
        <v>256.37</v>
      </c>
      <c r="H1869" s="12">
        <f t="shared" si="29"/>
        <v>-3.5671100362756993</v>
      </c>
    </row>
    <row r="1870" spans="1:8">
      <c r="A1870" s="5" t="s">
        <v>12796</v>
      </c>
      <c r="B1870" s="5" t="s">
        <v>12797</v>
      </c>
      <c r="C1870" s="5" t="s">
        <v>12798</v>
      </c>
      <c r="D1870" s="5" t="s">
        <v>1205</v>
      </c>
      <c r="E1870" s="10">
        <v>67.349999999999994</v>
      </c>
      <c r="F1870" s="11">
        <v>262.755</v>
      </c>
      <c r="G1870" s="10">
        <v>272.74</v>
      </c>
      <c r="H1870" s="12">
        <f t="shared" si="29"/>
        <v>-3.6609958201950628</v>
      </c>
    </row>
    <row r="1871" spans="1:8">
      <c r="A1871" s="5" t="s">
        <v>12799</v>
      </c>
      <c r="B1871" s="5" t="s">
        <v>12800</v>
      </c>
      <c r="C1871" s="5" t="s">
        <v>12801</v>
      </c>
      <c r="D1871" s="5" t="s">
        <v>1205</v>
      </c>
      <c r="E1871" s="10">
        <v>57.25</v>
      </c>
      <c r="F1871" s="11">
        <v>218.49700000000001</v>
      </c>
      <c r="G1871" s="10">
        <v>228.04</v>
      </c>
      <c r="H1871" s="12">
        <f t="shared" si="29"/>
        <v>-4.1847921417295115</v>
      </c>
    </row>
    <row r="1872" spans="1:8">
      <c r="A1872" s="5" t="s">
        <v>12802</v>
      </c>
      <c r="B1872" s="5" t="s">
        <v>12803</v>
      </c>
      <c r="C1872" s="5" t="s">
        <v>12804</v>
      </c>
      <c r="D1872" s="5" t="s">
        <v>1205</v>
      </c>
      <c r="E1872" s="10">
        <v>60.36</v>
      </c>
      <c r="F1872" s="11">
        <v>233.02199999999999</v>
      </c>
      <c r="G1872" s="10">
        <v>243.8</v>
      </c>
      <c r="H1872" s="12">
        <f t="shared" si="29"/>
        <v>-4.4208367514356111</v>
      </c>
    </row>
    <row r="1873" spans="1:8">
      <c r="A1873" s="5" t="s">
        <v>12805</v>
      </c>
      <c r="B1873" s="5" t="s">
        <v>12806</v>
      </c>
      <c r="C1873" s="5" t="s">
        <v>12807</v>
      </c>
      <c r="D1873" s="5" t="s">
        <v>1205</v>
      </c>
      <c r="E1873" s="10">
        <v>62.91</v>
      </c>
      <c r="F1873" s="11">
        <v>245.637</v>
      </c>
      <c r="G1873" s="10">
        <v>255.13</v>
      </c>
      <c r="H1873" s="12">
        <f t="shared" si="29"/>
        <v>-3.720848195037822</v>
      </c>
    </row>
    <row r="1874" spans="1:8">
      <c r="A1874" s="5" t="s">
        <v>12808</v>
      </c>
      <c r="B1874" s="5" t="s">
        <v>12809</v>
      </c>
      <c r="C1874" s="5" t="s">
        <v>12810</v>
      </c>
      <c r="D1874" s="5" t="s">
        <v>1205</v>
      </c>
      <c r="E1874" s="10">
        <v>66.56</v>
      </c>
      <c r="F1874" s="11">
        <v>263.13799999999998</v>
      </c>
      <c r="G1874" s="10">
        <v>278.72000000000003</v>
      </c>
      <c r="H1874" s="12">
        <f t="shared" si="29"/>
        <v>-5.5905568312284908</v>
      </c>
    </row>
    <row r="1875" spans="1:8">
      <c r="A1875" s="5" t="s">
        <v>12811</v>
      </c>
      <c r="B1875" s="5" t="s">
        <v>12812</v>
      </c>
      <c r="C1875" s="5" t="s">
        <v>12813</v>
      </c>
      <c r="D1875" s="5" t="s">
        <v>1205</v>
      </c>
      <c r="E1875" s="10">
        <v>70.38</v>
      </c>
      <c r="F1875" s="11">
        <v>279.57299999999998</v>
      </c>
      <c r="G1875" s="10">
        <v>292.62</v>
      </c>
      <c r="H1875" s="12">
        <f t="shared" si="29"/>
        <v>-4.4586836169776589</v>
      </c>
    </row>
    <row r="1876" spans="1:8">
      <c r="A1876" s="5" t="s">
        <v>12814</v>
      </c>
      <c r="B1876" s="5" t="s">
        <v>12815</v>
      </c>
      <c r="C1876" s="5" t="s">
        <v>12816</v>
      </c>
      <c r="D1876" s="5" t="s">
        <v>1205</v>
      </c>
      <c r="E1876" s="10">
        <v>60.09</v>
      </c>
      <c r="F1876" s="11">
        <v>232.476</v>
      </c>
      <c r="G1876" s="10">
        <v>244.73</v>
      </c>
      <c r="H1876" s="12">
        <f t="shared" si="29"/>
        <v>-5.007150737547498</v>
      </c>
    </row>
    <row r="1877" spans="1:8">
      <c r="A1877" s="5" t="s">
        <v>12817</v>
      </c>
      <c r="B1877" s="5" t="s">
        <v>12818</v>
      </c>
      <c r="C1877" s="5" t="s">
        <v>12819</v>
      </c>
      <c r="D1877" s="5" t="s">
        <v>1205</v>
      </c>
      <c r="E1877" s="10">
        <v>63.08</v>
      </c>
      <c r="F1877" s="11">
        <v>247.571</v>
      </c>
      <c r="G1877" s="10">
        <v>261.52</v>
      </c>
      <c r="H1877" s="12">
        <f t="shared" si="29"/>
        <v>-5.3338176812480818</v>
      </c>
    </row>
    <row r="1878" spans="1:8">
      <c r="A1878" s="5" t="s">
        <v>12820</v>
      </c>
      <c r="B1878" s="5" t="s">
        <v>12821</v>
      </c>
      <c r="C1878" s="5" t="s">
        <v>12822</v>
      </c>
      <c r="D1878" s="5" t="s">
        <v>1205</v>
      </c>
      <c r="E1878" s="10">
        <v>67.19</v>
      </c>
      <c r="F1878" s="11">
        <v>266.48599999999999</v>
      </c>
      <c r="G1878" s="10">
        <v>278.2</v>
      </c>
      <c r="H1878" s="12">
        <f t="shared" si="29"/>
        <v>-4.2106398274622574</v>
      </c>
    </row>
    <row r="1879" spans="1:8">
      <c r="A1879" s="5" t="s">
        <v>12823</v>
      </c>
      <c r="B1879" s="5" t="s">
        <v>12824</v>
      </c>
      <c r="C1879" s="5" t="s">
        <v>12825</v>
      </c>
      <c r="D1879" s="5" t="s">
        <v>1205</v>
      </c>
      <c r="E1879" s="10">
        <v>70.27</v>
      </c>
      <c r="F1879" s="11">
        <v>283.267</v>
      </c>
      <c r="G1879" s="10">
        <v>304.36</v>
      </c>
      <c r="H1879" s="12">
        <f t="shared" si="29"/>
        <v>-6.9302799316598813</v>
      </c>
    </row>
    <row r="1880" spans="1:8">
      <c r="A1880" s="5" t="s">
        <v>12826</v>
      </c>
      <c r="B1880" s="5" t="s">
        <v>12827</v>
      </c>
      <c r="C1880" s="5" t="s">
        <v>12828</v>
      </c>
      <c r="D1880" s="5" t="s">
        <v>1205</v>
      </c>
      <c r="E1880" s="10">
        <v>74.290000000000006</v>
      </c>
      <c r="F1880" s="11">
        <v>301.22699999999998</v>
      </c>
      <c r="G1880" s="10">
        <v>319.2</v>
      </c>
      <c r="H1880" s="12">
        <f t="shared" si="29"/>
        <v>-5.630639097744365</v>
      </c>
    </row>
    <row r="1881" spans="1:8">
      <c r="A1881" s="5" t="s">
        <v>12829</v>
      </c>
      <c r="B1881" s="5" t="s">
        <v>12830</v>
      </c>
      <c r="C1881" s="5" t="s">
        <v>12831</v>
      </c>
      <c r="D1881" s="5" t="s">
        <v>1205</v>
      </c>
      <c r="E1881" s="10">
        <v>63.34</v>
      </c>
      <c r="F1881" s="11">
        <v>246.964</v>
      </c>
      <c r="G1881" s="10">
        <v>260.08</v>
      </c>
      <c r="H1881" s="12">
        <f t="shared" si="29"/>
        <v>-5.043063672716082</v>
      </c>
    </row>
    <row r="1882" spans="1:8">
      <c r="A1882" s="5" t="s">
        <v>12832</v>
      </c>
      <c r="B1882" s="5" t="s">
        <v>12833</v>
      </c>
      <c r="C1882" s="5" t="s">
        <v>12834</v>
      </c>
      <c r="D1882" s="5" t="s">
        <v>1205</v>
      </c>
      <c r="E1882" s="10">
        <v>67.5</v>
      </c>
      <c r="F1882" s="11">
        <v>266.78399999999999</v>
      </c>
      <c r="G1882" s="10">
        <v>282.94</v>
      </c>
      <c r="H1882" s="12">
        <f t="shared" si="29"/>
        <v>-5.7100445324097002</v>
      </c>
    </row>
    <row r="1883" spans="1:8">
      <c r="A1883" s="5" t="s">
        <v>12835</v>
      </c>
      <c r="B1883" s="5" t="s">
        <v>12836</v>
      </c>
      <c r="C1883" s="5" t="s">
        <v>12837</v>
      </c>
      <c r="D1883" s="5" t="s">
        <v>1205</v>
      </c>
      <c r="E1883" s="10">
        <v>71.66</v>
      </c>
      <c r="F1883" s="11">
        <v>286.60399999999998</v>
      </c>
      <c r="G1883" s="10">
        <v>300.76</v>
      </c>
      <c r="H1883" s="12">
        <f t="shared" si="29"/>
        <v>-4.7067429179412175</v>
      </c>
    </row>
    <row r="1884" spans="1:8">
      <c r="A1884" s="5" t="s">
        <v>12838</v>
      </c>
      <c r="B1884" s="5" t="s">
        <v>12839</v>
      </c>
      <c r="C1884" s="5" t="s">
        <v>12840</v>
      </c>
      <c r="D1884" s="5" t="s">
        <v>1205</v>
      </c>
      <c r="E1884" s="10">
        <v>75.459999999999994</v>
      </c>
      <c r="F1884" s="11">
        <v>306.82</v>
      </c>
      <c r="G1884" s="10">
        <v>323.73</v>
      </c>
      <c r="H1884" s="12">
        <f t="shared" si="29"/>
        <v>-5.2234887097272491</v>
      </c>
    </row>
    <row r="1885" spans="1:8">
      <c r="A1885" s="5" t="s">
        <v>12841</v>
      </c>
      <c r="B1885" s="5" t="s">
        <v>12842</v>
      </c>
      <c r="C1885" s="5" t="s">
        <v>12843</v>
      </c>
      <c r="D1885" s="5" t="s">
        <v>1205</v>
      </c>
      <c r="E1885" s="10">
        <v>79.56</v>
      </c>
      <c r="F1885" s="11">
        <v>325.685</v>
      </c>
      <c r="G1885" s="10">
        <v>346.18</v>
      </c>
      <c r="H1885" s="12">
        <f t="shared" si="29"/>
        <v>-5.9203304639205045</v>
      </c>
    </row>
    <row r="1886" spans="1:8">
      <c r="A1886" s="5" t="s">
        <v>12844</v>
      </c>
      <c r="B1886" s="5" t="s">
        <v>12845</v>
      </c>
      <c r="C1886" s="5" t="s">
        <v>12846</v>
      </c>
      <c r="D1886" s="5" t="s">
        <v>1205</v>
      </c>
      <c r="E1886" s="10">
        <v>67.17</v>
      </c>
      <c r="F1886" s="11">
        <v>263.36200000000002</v>
      </c>
      <c r="G1886" s="10">
        <v>279.02999999999997</v>
      </c>
      <c r="H1886" s="12">
        <f t="shared" si="29"/>
        <v>-5.615166827939631</v>
      </c>
    </row>
    <row r="1887" spans="1:8">
      <c r="A1887" s="5" t="s">
        <v>12847</v>
      </c>
      <c r="B1887" s="5" t="s">
        <v>12848</v>
      </c>
      <c r="C1887" s="5" t="s">
        <v>12849</v>
      </c>
      <c r="D1887" s="5" t="s">
        <v>1205</v>
      </c>
      <c r="E1887" s="10">
        <v>71.66</v>
      </c>
      <c r="F1887" s="11">
        <v>285.04199999999997</v>
      </c>
      <c r="G1887" s="10">
        <v>298.7</v>
      </c>
      <c r="H1887" s="12">
        <f t="shared" si="29"/>
        <v>-4.5724807499163092</v>
      </c>
    </row>
    <row r="1888" spans="1:8">
      <c r="A1888" s="5" t="s">
        <v>12850</v>
      </c>
      <c r="B1888" s="5" t="s">
        <v>12851</v>
      </c>
      <c r="C1888" s="5" t="s">
        <v>12852</v>
      </c>
      <c r="D1888" s="5" t="s">
        <v>1205</v>
      </c>
      <c r="E1888" s="10">
        <v>76.150000000000006</v>
      </c>
      <c r="F1888" s="11">
        <v>306.72199999999998</v>
      </c>
      <c r="G1888" s="10">
        <v>323.73</v>
      </c>
      <c r="H1888" s="12">
        <f t="shared" si="29"/>
        <v>-5.2537608500911368</v>
      </c>
    </row>
    <row r="1889" spans="1:8">
      <c r="A1889" s="5" t="s">
        <v>12853</v>
      </c>
      <c r="B1889" s="5" t="s">
        <v>12854</v>
      </c>
      <c r="C1889" s="5" t="s">
        <v>12855</v>
      </c>
      <c r="D1889" s="5" t="s">
        <v>1205</v>
      </c>
      <c r="E1889" s="10">
        <v>80.12</v>
      </c>
      <c r="F1889" s="11">
        <v>328.46300000000002</v>
      </c>
      <c r="G1889" s="10">
        <v>348.45</v>
      </c>
      <c r="H1889" s="12">
        <f t="shared" si="29"/>
        <v>-5.7359735973597266</v>
      </c>
    </row>
    <row r="1890" spans="1:8">
      <c r="A1890" s="5" t="s">
        <v>12856</v>
      </c>
      <c r="B1890" s="5" t="s">
        <v>12857</v>
      </c>
      <c r="C1890" s="5" t="s">
        <v>12858</v>
      </c>
      <c r="D1890" s="5" t="s">
        <v>1205</v>
      </c>
      <c r="E1890" s="10">
        <v>84.86</v>
      </c>
      <c r="F1890" s="11">
        <v>350.14299999999997</v>
      </c>
      <c r="G1890" s="10">
        <v>371.93</v>
      </c>
      <c r="H1890" s="12">
        <f t="shared" si="29"/>
        <v>-5.8578227085742034</v>
      </c>
    </row>
    <row r="1891" spans="1:8">
      <c r="A1891" s="5" t="s">
        <v>12859</v>
      </c>
      <c r="B1891" s="5" t="s">
        <v>12860</v>
      </c>
      <c r="C1891" s="5"/>
      <c r="D1891" s="5"/>
      <c r="E1891" s="10"/>
      <c r="F1891" s="11"/>
      <c r="G1891" s="10"/>
      <c r="H1891" s="12">
        <f t="shared" si="29"/>
        <v>0</v>
      </c>
    </row>
    <row r="1892" spans="1:8">
      <c r="A1892" s="5" t="s">
        <v>7517</v>
      </c>
      <c r="B1892" s="5" t="s">
        <v>12861</v>
      </c>
      <c r="C1892" s="5" t="s">
        <v>7516</v>
      </c>
      <c r="D1892" s="5" t="s">
        <v>1223</v>
      </c>
      <c r="E1892" s="10">
        <v>39.31</v>
      </c>
      <c r="F1892" s="11">
        <v>150.73599999999999</v>
      </c>
      <c r="G1892" s="10">
        <v>159.34</v>
      </c>
      <c r="H1892" s="12">
        <f t="shared" si="29"/>
        <v>-5.3997740680306352</v>
      </c>
    </row>
    <row r="1893" spans="1:8">
      <c r="A1893" s="5" t="s">
        <v>12862</v>
      </c>
      <c r="B1893" s="5" t="s">
        <v>12863</v>
      </c>
      <c r="C1893" s="5" t="s">
        <v>12864</v>
      </c>
      <c r="D1893" s="5" t="s">
        <v>1205</v>
      </c>
      <c r="E1893" s="10">
        <v>41.24</v>
      </c>
      <c r="F1893" s="11">
        <v>160.41200000000001</v>
      </c>
      <c r="G1893" s="10">
        <v>170.88</v>
      </c>
      <c r="H1893" s="12">
        <f t="shared" si="29"/>
        <v>-6.1259363295880087</v>
      </c>
    </row>
    <row r="1894" spans="1:8">
      <c r="A1894" s="5" t="s">
        <v>12865</v>
      </c>
      <c r="B1894" s="5" t="s">
        <v>12866</v>
      </c>
      <c r="C1894" s="5" t="s">
        <v>12867</v>
      </c>
      <c r="D1894" s="5" t="s">
        <v>1205</v>
      </c>
      <c r="E1894" s="10">
        <v>43.78</v>
      </c>
      <c r="F1894" s="11">
        <v>171.21700000000001</v>
      </c>
      <c r="G1894" s="10">
        <v>182.41</v>
      </c>
      <c r="H1894" s="12">
        <f t="shared" si="29"/>
        <v>-6.136176744696006</v>
      </c>
    </row>
    <row r="1895" spans="1:8">
      <c r="A1895" s="5" t="s">
        <v>12868</v>
      </c>
      <c r="B1895" s="5" t="s">
        <v>12869</v>
      </c>
      <c r="C1895" s="5" t="s">
        <v>12870</v>
      </c>
      <c r="D1895" s="5" t="s">
        <v>1205</v>
      </c>
      <c r="E1895" s="10">
        <v>42.94</v>
      </c>
      <c r="F1895" s="11">
        <v>167.989</v>
      </c>
      <c r="G1895" s="10">
        <v>175.2</v>
      </c>
      <c r="H1895" s="12">
        <f t="shared" si="29"/>
        <v>-4.1158675799086675</v>
      </c>
    </row>
    <row r="1896" spans="1:8">
      <c r="A1896" s="5" t="s">
        <v>12871</v>
      </c>
      <c r="B1896" s="5" t="s">
        <v>12872</v>
      </c>
      <c r="C1896" s="5" t="s">
        <v>12873</v>
      </c>
      <c r="D1896" s="5" t="s">
        <v>1205</v>
      </c>
      <c r="E1896" s="10">
        <v>47.27</v>
      </c>
      <c r="F1896" s="11">
        <v>186.83</v>
      </c>
      <c r="G1896" s="10">
        <v>195.6</v>
      </c>
      <c r="H1896" s="12">
        <f t="shared" si="29"/>
        <v>-4.4836400817995816</v>
      </c>
    </row>
    <row r="1897" spans="1:8">
      <c r="A1897" s="5" t="s">
        <v>12874</v>
      </c>
      <c r="B1897" s="5" t="s">
        <v>12875</v>
      </c>
      <c r="C1897" s="5" t="s">
        <v>12876</v>
      </c>
      <c r="D1897" s="5" t="s">
        <v>1205</v>
      </c>
      <c r="E1897" s="10">
        <v>51.01</v>
      </c>
      <c r="F1897" s="11">
        <v>202.36</v>
      </c>
      <c r="G1897" s="10">
        <v>211.97</v>
      </c>
      <c r="H1897" s="12">
        <f t="shared" si="29"/>
        <v>-4.5336604236448483</v>
      </c>
    </row>
    <row r="1898" spans="1:8">
      <c r="A1898" s="5" t="s">
        <v>12877</v>
      </c>
      <c r="B1898" s="5" t="s">
        <v>12878</v>
      </c>
      <c r="C1898" s="5" t="s">
        <v>12879</v>
      </c>
      <c r="D1898" s="5" t="s">
        <v>1205</v>
      </c>
      <c r="E1898" s="10">
        <v>33.44</v>
      </c>
      <c r="F1898" s="11">
        <v>124.166</v>
      </c>
      <c r="G1898" s="10">
        <v>129.37</v>
      </c>
      <c r="H1898" s="12">
        <f t="shared" si="29"/>
        <v>-4.0225709206152951</v>
      </c>
    </row>
    <row r="1899" spans="1:8">
      <c r="A1899" s="5" t="s">
        <v>12880</v>
      </c>
      <c r="B1899" s="5" t="s">
        <v>12881</v>
      </c>
      <c r="C1899" s="5" t="s">
        <v>12882</v>
      </c>
      <c r="D1899" s="5" t="s">
        <v>1205</v>
      </c>
      <c r="E1899" s="10">
        <v>36.96</v>
      </c>
      <c r="F1899" s="11">
        <v>140.71199999999999</v>
      </c>
      <c r="G1899" s="10">
        <v>148.63</v>
      </c>
      <c r="H1899" s="12">
        <f t="shared" si="29"/>
        <v>-5.3273228823252419</v>
      </c>
    </row>
    <row r="1900" spans="1:8">
      <c r="A1900" s="5" t="s">
        <v>12883</v>
      </c>
      <c r="B1900" s="5" t="s">
        <v>12884</v>
      </c>
      <c r="C1900" s="5" t="s">
        <v>12885</v>
      </c>
      <c r="D1900" s="5" t="s">
        <v>1205</v>
      </c>
      <c r="E1900" s="10">
        <v>40.630000000000003</v>
      </c>
      <c r="F1900" s="11">
        <v>157.14699999999999</v>
      </c>
      <c r="G1900" s="10">
        <v>167.27</v>
      </c>
      <c r="H1900" s="12">
        <f t="shared" si="29"/>
        <v>-6.0518921504155072</v>
      </c>
    </row>
    <row r="1901" spans="1:8">
      <c r="A1901" s="5" t="s">
        <v>12886</v>
      </c>
      <c r="B1901" s="5" t="s">
        <v>12887</v>
      </c>
      <c r="C1901" s="5" t="s">
        <v>12888</v>
      </c>
      <c r="D1901" s="5" t="s">
        <v>1205</v>
      </c>
      <c r="E1901" s="10">
        <v>43.74</v>
      </c>
      <c r="F1901" s="11">
        <v>171.672</v>
      </c>
      <c r="G1901" s="10">
        <v>183.03</v>
      </c>
      <c r="H1901" s="12">
        <f t="shared" si="29"/>
        <v>-6.2055400753974785</v>
      </c>
    </row>
    <row r="1902" spans="1:8">
      <c r="A1902" s="5" t="s">
        <v>12889</v>
      </c>
      <c r="B1902" s="5" t="s">
        <v>12890</v>
      </c>
      <c r="C1902" s="5" t="s">
        <v>12891</v>
      </c>
      <c r="D1902" s="5" t="s">
        <v>1205</v>
      </c>
      <c r="E1902" s="10">
        <v>46.57</v>
      </c>
      <c r="F1902" s="11">
        <v>185.24199999999999</v>
      </c>
      <c r="G1902" s="10">
        <v>194.36</v>
      </c>
      <c r="H1902" s="12">
        <f t="shared" si="29"/>
        <v>-4.691294505042201</v>
      </c>
    </row>
    <row r="1903" spans="1:8">
      <c r="A1903" s="5" t="s">
        <v>12892</v>
      </c>
      <c r="B1903" s="5" t="s">
        <v>12893</v>
      </c>
      <c r="C1903" s="5" t="s">
        <v>12894</v>
      </c>
      <c r="D1903" s="5" t="s">
        <v>1205</v>
      </c>
      <c r="E1903" s="10">
        <v>49.94</v>
      </c>
      <c r="F1903" s="11">
        <v>201.78800000000001</v>
      </c>
      <c r="G1903" s="10">
        <v>217.95</v>
      </c>
      <c r="H1903" s="12">
        <f t="shared" si="29"/>
        <v>-7.4154622619866846</v>
      </c>
    </row>
    <row r="1904" spans="1:8">
      <c r="A1904" s="5" t="s">
        <v>12895</v>
      </c>
      <c r="B1904" s="5" t="s">
        <v>12896</v>
      </c>
      <c r="C1904" s="5" t="s">
        <v>12897</v>
      </c>
      <c r="D1904" s="5" t="s">
        <v>1205</v>
      </c>
      <c r="E1904" s="10">
        <v>53.76</v>
      </c>
      <c r="F1904" s="11">
        <v>218.22300000000001</v>
      </c>
      <c r="G1904" s="10">
        <v>231.85</v>
      </c>
      <c r="H1904" s="12">
        <f t="shared" si="29"/>
        <v>-5.8775070088419161</v>
      </c>
    </row>
    <row r="1905" spans="1:8">
      <c r="A1905" s="5" t="s">
        <v>12898</v>
      </c>
      <c r="B1905" s="5" t="s">
        <v>12899</v>
      </c>
      <c r="C1905" s="5" t="s">
        <v>12900</v>
      </c>
      <c r="D1905" s="5" t="s">
        <v>1205</v>
      </c>
      <c r="E1905" s="10">
        <v>36.93</v>
      </c>
      <c r="F1905" s="11">
        <v>138.29499999999999</v>
      </c>
      <c r="G1905" s="10">
        <v>143.88999999999999</v>
      </c>
      <c r="H1905" s="12">
        <f t="shared" si="29"/>
        <v>-3.8883869622628393</v>
      </c>
    </row>
    <row r="1906" spans="1:8">
      <c r="A1906" s="5" t="s">
        <v>12901</v>
      </c>
      <c r="B1906" s="5" t="s">
        <v>12902</v>
      </c>
      <c r="C1906" s="5" t="s">
        <v>12903</v>
      </c>
      <c r="D1906" s="5" t="s">
        <v>1205</v>
      </c>
      <c r="E1906" s="10">
        <v>40.479999999999997</v>
      </c>
      <c r="F1906" s="11">
        <v>156.03100000000001</v>
      </c>
      <c r="G1906" s="10">
        <v>165.73</v>
      </c>
      <c r="H1906" s="12">
        <f t="shared" si="29"/>
        <v>-5.8522898690641316</v>
      </c>
    </row>
    <row r="1907" spans="1:8">
      <c r="A1907" s="5" t="s">
        <v>12904</v>
      </c>
      <c r="B1907" s="5" t="s">
        <v>12905</v>
      </c>
      <c r="C1907" s="5" t="s">
        <v>12906</v>
      </c>
      <c r="D1907" s="5" t="s">
        <v>1205</v>
      </c>
      <c r="E1907" s="10">
        <v>43.75</v>
      </c>
      <c r="F1907" s="11">
        <v>172.08099999999999</v>
      </c>
      <c r="G1907" s="10">
        <v>183.96</v>
      </c>
      <c r="H1907" s="12">
        <f t="shared" si="29"/>
        <v>-6.4573820395738304</v>
      </c>
    </row>
    <row r="1908" spans="1:8">
      <c r="A1908" s="5" t="s">
        <v>12907</v>
      </c>
      <c r="B1908" s="5" t="s">
        <v>12908</v>
      </c>
      <c r="C1908" s="5" t="s">
        <v>12909</v>
      </c>
      <c r="D1908" s="5" t="s">
        <v>1205</v>
      </c>
      <c r="E1908" s="10">
        <v>46.46</v>
      </c>
      <c r="F1908" s="11">
        <v>186.221</v>
      </c>
      <c r="G1908" s="10">
        <v>200.75</v>
      </c>
      <c r="H1908" s="12">
        <f t="shared" si="29"/>
        <v>-7.2373599003735967</v>
      </c>
    </row>
    <row r="1909" spans="1:8">
      <c r="A1909" s="5" t="s">
        <v>12910</v>
      </c>
      <c r="B1909" s="5" t="s">
        <v>12911</v>
      </c>
      <c r="C1909" s="5" t="s">
        <v>12912</v>
      </c>
      <c r="D1909" s="5" t="s">
        <v>1205</v>
      </c>
      <c r="E1909" s="10">
        <v>50.57</v>
      </c>
      <c r="F1909" s="11">
        <v>205.136</v>
      </c>
      <c r="G1909" s="10">
        <v>217.43</v>
      </c>
      <c r="H1909" s="12">
        <f t="shared" si="29"/>
        <v>-5.654233546428741</v>
      </c>
    </row>
    <row r="1910" spans="1:8">
      <c r="A1910" s="5" t="s">
        <v>12913</v>
      </c>
      <c r="B1910" s="5" t="s">
        <v>12914</v>
      </c>
      <c r="C1910" s="5" t="s">
        <v>12915</v>
      </c>
      <c r="D1910" s="5" t="s">
        <v>1205</v>
      </c>
      <c r="E1910" s="10">
        <v>53.65</v>
      </c>
      <c r="F1910" s="11">
        <v>221.917</v>
      </c>
      <c r="G1910" s="10">
        <v>243.6</v>
      </c>
      <c r="H1910" s="12">
        <f t="shared" si="29"/>
        <v>-8.9010673234811133</v>
      </c>
    </row>
    <row r="1911" spans="1:8">
      <c r="A1911" s="5" t="s">
        <v>12916</v>
      </c>
      <c r="B1911" s="5" t="s">
        <v>12917</v>
      </c>
      <c r="C1911" s="5" t="s">
        <v>12918</v>
      </c>
      <c r="D1911" s="5" t="s">
        <v>1205</v>
      </c>
      <c r="E1911" s="10">
        <v>58.23</v>
      </c>
      <c r="F1911" s="11">
        <v>241.78700000000001</v>
      </c>
      <c r="G1911" s="10">
        <v>258.43</v>
      </c>
      <c r="H1911" s="12">
        <f t="shared" si="29"/>
        <v>-6.4400417908137593</v>
      </c>
    </row>
    <row r="1912" spans="1:8">
      <c r="A1912" s="5" t="s">
        <v>12919</v>
      </c>
      <c r="B1912" s="5" t="s">
        <v>12920</v>
      </c>
      <c r="C1912" s="5" t="s">
        <v>12921</v>
      </c>
      <c r="D1912" s="5" t="s">
        <v>1205</v>
      </c>
      <c r="E1912" s="10">
        <v>38.82</v>
      </c>
      <c r="F1912" s="11">
        <v>146.53299999999999</v>
      </c>
      <c r="G1912" s="10">
        <v>153.06</v>
      </c>
      <c r="H1912" s="12">
        <f t="shared" si="29"/>
        <v>-4.2643407813929279</v>
      </c>
    </row>
    <row r="1913" spans="1:8">
      <c r="A1913" s="5" t="s">
        <v>12922</v>
      </c>
      <c r="B1913" s="5" t="s">
        <v>12923</v>
      </c>
      <c r="C1913" s="5" t="s">
        <v>12924</v>
      </c>
      <c r="D1913" s="5" t="s">
        <v>1205</v>
      </c>
      <c r="E1913" s="10">
        <v>43.4</v>
      </c>
      <c r="F1913" s="11">
        <v>168.65899999999999</v>
      </c>
      <c r="G1913" s="10">
        <v>175.51</v>
      </c>
      <c r="H1913" s="12">
        <f t="shared" si="29"/>
        <v>-3.9034812831177703</v>
      </c>
    </row>
    <row r="1914" spans="1:8">
      <c r="A1914" s="5" t="s">
        <v>12925</v>
      </c>
      <c r="B1914" s="5" t="s">
        <v>12926</v>
      </c>
      <c r="C1914" s="5" t="s">
        <v>12927</v>
      </c>
      <c r="D1914" s="5" t="s">
        <v>1205</v>
      </c>
      <c r="E1914" s="10">
        <v>46.72</v>
      </c>
      <c r="F1914" s="11">
        <v>185.614</v>
      </c>
      <c r="G1914" s="10">
        <v>199.3</v>
      </c>
      <c r="H1914" s="12">
        <f t="shared" si="29"/>
        <v>-6.8670346211741133</v>
      </c>
    </row>
    <row r="1915" spans="1:8">
      <c r="A1915" s="5" t="s">
        <v>12928</v>
      </c>
      <c r="B1915" s="5" t="s">
        <v>12929</v>
      </c>
      <c r="C1915" s="5" t="s">
        <v>12930</v>
      </c>
      <c r="D1915" s="5" t="s">
        <v>1205</v>
      </c>
      <c r="E1915" s="10">
        <v>50.88</v>
      </c>
      <c r="F1915" s="11">
        <v>205.434</v>
      </c>
      <c r="G1915" s="10">
        <v>222.17</v>
      </c>
      <c r="H1915" s="12">
        <f t="shared" si="29"/>
        <v>-7.5329702480082776</v>
      </c>
    </row>
    <row r="1916" spans="1:8">
      <c r="A1916" s="5" t="s">
        <v>12931</v>
      </c>
      <c r="B1916" s="5" t="s">
        <v>12932</v>
      </c>
      <c r="C1916" s="5" t="s">
        <v>12933</v>
      </c>
      <c r="D1916" s="5" t="s">
        <v>1205</v>
      </c>
      <c r="E1916" s="10">
        <v>55.04</v>
      </c>
      <c r="F1916" s="11">
        <v>225.25399999999999</v>
      </c>
      <c r="G1916" s="10">
        <v>239.99</v>
      </c>
      <c r="H1916" s="12">
        <f t="shared" si="29"/>
        <v>-6.1402558439935069</v>
      </c>
    </row>
    <row r="1917" spans="1:8">
      <c r="A1917" s="5" t="s">
        <v>12934</v>
      </c>
      <c r="B1917" s="5" t="s">
        <v>12935</v>
      </c>
      <c r="C1917" s="5" t="s">
        <v>12936</v>
      </c>
      <c r="D1917" s="5" t="s">
        <v>1205</v>
      </c>
      <c r="E1917" s="10">
        <v>58.84</v>
      </c>
      <c r="F1917" s="11">
        <v>245.47</v>
      </c>
      <c r="G1917" s="10">
        <v>262.95999999999998</v>
      </c>
      <c r="H1917" s="12">
        <f t="shared" si="29"/>
        <v>-6.6512017036811617</v>
      </c>
    </row>
    <row r="1918" spans="1:8">
      <c r="A1918" s="5" t="s">
        <v>12937</v>
      </c>
      <c r="B1918" s="5" t="s">
        <v>12938</v>
      </c>
      <c r="C1918" s="5" t="s">
        <v>12939</v>
      </c>
      <c r="D1918" s="5" t="s">
        <v>1205</v>
      </c>
      <c r="E1918" s="10">
        <v>62.94</v>
      </c>
      <c r="F1918" s="11">
        <v>264.33499999999998</v>
      </c>
      <c r="G1918" s="10">
        <v>285.41000000000003</v>
      </c>
      <c r="H1918" s="12">
        <f t="shared" si="29"/>
        <v>-7.3841140814968096</v>
      </c>
    </row>
    <row r="1919" spans="1:8">
      <c r="A1919" s="5" t="s">
        <v>12940</v>
      </c>
      <c r="B1919" s="5" t="s">
        <v>12941</v>
      </c>
      <c r="C1919" s="5" t="s">
        <v>12942</v>
      </c>
      <c r="D1919" s="5" t="s">
        <v>1205</v>
      </c>
      <c r="E1919" s="10">
        <v>41.28</v>
      </c>
      <c r="F1919" s="11">
        <v>156.68100000000001</v>
      </c>
      <c r="G1919" s="10">
        <v>164.9</v>
      </c>
      <c r="H1919" s="12">
        <f t="shared" si="29"/>
        <v>-4.9842328684050905</v>
      </c>
    </row>
    <row r="1920" spans="1:8">
      <c r="A1920" s="5" t="s">
        <v>12943</v>
      </c>
      <c r="B1920" s="5" t="s">
        <v>12944</v>
      </c>
      <c r="C1920" s="5" t="s">
        <v>12945</v>
      </c>
      <c r="D1920" s="5" t="s">
        <v>1205</v>
      </c>
      <c r="E1920" s="10">
        <v>46.06</v>
      </c>
      <c r="F1920" s="11">
        <v>180.33199999999999</v>
      </c>
      <c r="G1920" s="10">
        <v>192.92</v>
      </c>
      <c r="H1920" s="12">
        <f t="shared" si="29"/>
        <v>-6.5249844495127478</v>
      </c>
    </row>
    <row r="1921" spans="1:8">
      <c r="A1921" s="5" t="s">
        <v>12946</v>
      </c>
      <c r="B1921" s="5" t="s">
        <v>12947</v>
      </c>
      <c r="C1921" s="5" t="s">
        <v>12948</v>
      </c>
      <c r="D1921" s="5" t="s">
        <v>1205</v>
      </c>
      <c r="E1921" s="10">
        <v>50.55</v>
      </c>
      <c r="F1921" s="11">
        <v>202.012</v>
      </c>
      <c r="G1921" s="10">
        <v>218.26</v>
      </c>
      <c r="H1921" s="12">
        <f t="shared" si="29"/>
        <v>-7.4443324475396269</v>
      </c>
    </row>
    <row r="1922" spans="1:8">
      <c r="A1922" s="5" t="s">
        <v>12949</v>
      </c>
      <c r="B1922" s="5" t="s">
        <v>12950</v>
      </c>
      <c r="C1922" s="5" t="s">
        <v>12951</v>
      </c>
      <c r="D1922" s="5" t="s">
        <v>1205</v>
      </c>
      <c r="E1922" s="10">
        <v>55.04</v>
      </c>
      <c r="F1922" s="11">
        <v>223.69200000000001</v>
      </c>
      <c r="G1922" s="10">
        <v>237.93</v>
      </c>
      <c r="H1922" s="12">
        <f t="shared" si="29"/>
        <v>-5.9841129744042361</v>
      </c>
    </row>
    <row r="1923" spans="1:8">
      <c r="A1923" s="5" t="s">
        <v>12952</v>
      </c>
      <c r="B1923" s="5" t="s">
        <v>12953</v>
      </c>
      <c r="C1923" s="5" t="s">
        <v>12954</v>
      </c>
      <c r="D1923" s="5" t="s">
        <v>2888</v>
      </c>
      <c r="E1923" s="10">
        <v>59.53</v>
      </c>
      <c r="F1923" s="11">
        <v>245.37200000000001</v>
      </c>
      <c r="G1923" s="10">
        <v>262.95999999999998</v>
      </c>
      <c r="H1923" s="12">
        <f t="shared" si="29"/>
        <v>-6.688469729236374</v>
      </c>
    </row>
    <row r="1924" spans="1:8">
      <c r="A1924" s="5" t="s">
        <v>12955</v>
      </c>
      <c r="B1924" s="5" t="s">
        <v>12956</v>
      </c>
      <c r="C1924" s="5" t="s">
        <v>12957</v>
      </c>
      <c r="D1924" s="5" t="s">
        <v>2888</v>
      </c>
      <c r="E1924" s="10">
        <v>63.5</v>
      </c>
      <c r="F1924" s="11">
        <v>267.113</v>
      </c>
      <c r="G1924" s="10">
        <v>287.68</v>
      </c>
      <c r="H1924" s="12">
        <f t="shared" si="29"/>
        <v>-7.1492630700778674</v>
      </c>
    </row>
    <row r="1925" spans="1:8">
      <c r="A1925" s="5" t="s">
        <v>12958</v>
      </c>
      <c r="B1925" s="5" t="s">
        <v>12959</v>
      </c>
      <c r="C1925" s="5" t="s">
        <v>12960</v>
      </c>
      <c r="D1925" s="5" t="s">
        <v>2888</v>
      </c>
      <c r="E1925" s="10">
        <v>68.239999999999995</v>
      </c>
      <c r="F1925" s="11">
        <v>288.79300000000001</v>
      </c>
      <c r="G1925" s="10">
        <v>311.16000000000003</v>
      </c>
      <c r="H1925" s="12">
        <f t="shared" ref="H1925:H1988" si="30">IF(E1925=0,0,(F1925-G1925)/G1925*100)</f>
        <v>-7.1882632729142619</v>
      </c>
    </row>
    <row r="1926" spans="1:8">
      <c r="A1926" s="5" t="s">
        <v>4983</v>
      </c>
      <c r="B1926" s="5" t="s">
        <v>12961</v>
      </c>
      <c r="C1926" s="5" t="s">
        <v>4982</v>
      </c>
      <c r="D1926" s="5" t="s">
        <v>1205</v>
      </c>
      <c r="E1926" s="10">
        <v>58.32</v>
      </c>
      <c r="F1926" s="11">
        <v>254.46799999999999</v>
      </c>
      <c r="G1926" s="10">
        <v>276</v>
      </c>
      <c r="H1926" s="12">
        <f t="shared" si="30"/>
        <v>-7.8014492753623221</v>
      </c>
    </row>
    <row r="1927" spans="1:8">
      <c r="A1927" s="5" t="s">
        <v>12962</v>
      </c>
      <c r="B1927" s="5" t="s">
        <v>12963</v>
      </c>
      <c r="C1927" s="5"/>
      <c r="D1927" s="5"/>
      <c r="E1927" s="10"/>
      <c r="F1927" s="11"/>
      <c r="G1927" s="10"/>
      <c r="H1927" s="12">
        <f t="shared" si="30"/>
        <v>0</v>
      </c>
    </row>
    <row r="1928" spans="1:8">
      <c r="A1928" s="5" t="s">
        <v>12964</v>
      </c>
      <c r="B1928" s="5" t="s">
        <v>12965</v>
      </c>
      <c r="C1928" s="5"/>
      <c r="D1928" s="5"/>
      <c r="E1928" s="10"/>
      <c r="F1928" s="11"/>
      <c r="G1928" s="10"/>
      <c r="H1928" s="12">
        <f t="shared" si="30"/>
        <v>0</v>
      </c>
    </row>
    <row r="1929" spans="1:8">
      <c r="A1929" s="5" t="s">
        <v>7520</v>
      </c>
      <c r="B1929" s="5" t="s">
        <v>12966</v>
      </c>
      <c r="C1929" s="5" t="s">
        <v>7519</v>
      </c>
      <c r="D1929" s="5" t="s">
        <v>2888</v>
      </c>
      <c r="E1929" s="10">
        <v>19.95</v>
      </c>
      <c r="F1929" s="11">
        <v>74.136399999999995</v>
      </c>
      <c r="G1929" s="10">
        <v>79</v>
      </c>
      <c r="H1929" s="12">
        <f t="shared" si="30"/>
        <v>-6.1564556962025385</v>
      </c>
    </row>
    <row r="1930" spans="1:8">
      <c r="A1930" s="5" t="s">
        <v>7522</v>
      </c>
      <c r="B1930" s="5" t="s">
        <v>12967</v>
      </c>
      <c r="C1930" s="5" t="s">
        <v>7521</v>
      </c>
      <c r="D1930" s="5" t="s">
        <v>2888</v>
      </c>
      <c r="E1930" s="10">
        <v>23.92</v>
      </c>
      <c r="F1930" s="11">
        <v>89.479399999999998</v>
      </c>
      <c r="G1930" s="10">
        <v>97.8</v>
      </c>
      <c r="H1930" s="12">
        <f t="shared" si="30"/>
        <v>-8.5077709611451926</v>
      </c>
    </row>
    <row r="1931" spans="1:8">
      <c r="A1931" s="5" t="s">
        <v>7524</v>
      </c>
      <c r="B1931" s="5" t="s">
        <v>12968</v>
      </c>
      <c r="C1931" s="5" t="s">
        <v>7523</v>
      </c>
      <c r="D1931" s="5" t="s">
        <v>2888</v>
      </c>
      <c r="E1931" s="10">
        <v>27.46</v>
      </c>
      <c r="F1931" s="11">
        <v>102.8944</v>
      </c>
      <c r="G1931" s="10">
        <v>112</v>
      </c>
      <c r="H1931" s="12">
        <f t="shared" si="30"/>
        <v>-8.1299999999999955</v>
      </c>
    </row>
    <row r="1932" spans="1:8">
      <c r="A1932" s="5" t="s">
        <v>7526</v>
      </c>
      <c r="B1932" s="5" t="s">
        <v>12969</v>
      </c>
      <c r="C1932" s="5" t="s">
        <v>7525</v>
      </c>
      <c r="D1932" s="5" t="s">
        <v>2888</v>
      </c>
      <c r="E1932" s="10">
        <v>22.67</v>
      </c>
      <c r="F1932" s="11">
        <v>84.601399999999998</v>
      </c>
      <c r="G1932" s="10">
        <v>92.2</v>
      </c>
      <c r="H1932" s="12">
        <f t="shared" si="30"/>
        <v>-8.2414316702819992</v>
      </c>
    </row>
    <row r="1933" spans="1:8">
      <c r="A1933" s="5" t="s">
        <v>7528</v>
      </c>
      <c r="B1933" s="5" t="s">
        <v>12970</v>
      </c>
      <c r="C1933" s="5" t="s">
        <v>7527</v>
      </c>
      <c r="D1933" s="5" t="s">
        <v>2888</v>
      </c>
      <c r="E1933" s="10">
        <v>25.84</v>
      </c>
      <c r="F1933" s="11">
        <v>96.778899999999993</v>
      </c>
      <c r="G1933" s="10">
        <v>107</v>
      </c>
      <c r="H1933" s="12">
        <f t="shared" si="30"/>
        <v>-9.5524299065420628</v>
      </c>
    </row>
    <row r="1934" spans="1:8">
      <c r="A1934" s="5" t="s">
        <v>7530</v>
      </c>
      <c r="B1934" s="5" t="s">
        <v>12971</v>
      </c>
      <c r="C1934" s="5" t="s">
        <v>7529</v>
      </c>
      <c r="D1934" s="5" t="s">
        <v>2888</v>
      </c>
      <c r="E1934" s="10">
        <v>30.67</v>
      </c>
      <c r="F1934" s="11">
        <v>114.68640000000001</v>
      </c>
      <c r="G1934" s="10">
        <v>125</v>
      </c>
      <c r="H1934" s="12">
        <f t="shared" si="30"/>
        <v>-8.2508799999999951</v>
      </c>
    </row>
    <row r="1935" spans="1:8">
      <c r="A1935" s="5" t="s">
        <v>7532</v>
      </c>
      <c r="B1935" s="5" t="s">
        <v>12972</v>
      </c>
      <c r="C1935" s="5" t="s">
        <v>7531</v>
      </c>
      <c r="D1935" s="5" t="s">
        <v>2888</v>
      </c>
      <c r="E1935" s="10">
        <v>31.81</v>
      </c>
      <c r="F1935" s="11">
        <v>118.79389999999999</v>
      </c>
      <c r="G1935" s="10">
        <v>129</v>
      </c>
      <c r="H1935" s="12">
        <f t="shared" si="30"/>
        <v>-7.911705426356594</v>
      </c>
    </row>
    <row r="1936" spans="1:8">
      <c r="A1936" s="5" t="s">
        <v>7534</v>
      </c>
      <c r="B1936" s="5" t="s">
        <v>12973</v>
      </c>
      <c r="C1936" s="5" t="s">
        <v>7533</v>
      </c>
      <c r="D1936" s="5" t="s">
        <v>2888</v>
      </c>
      <c r="E1936" s="10">
        <v>46.18</v>
      </c>
      <c r="F1936" s="11">
        <v>171.7364</v>
      </c>
      <c r="G1936" s="10">
        <v>184</v>
      </c>
      <c r="H1936" s="12">
        <f t="shared" si="30"/>
        <v>-6.6649999999999991</v>
      </c>
    </row>
    <row r="1937" spans="1:8">
      <c r="A1937" s="5" t="s">
        <v>7536</v>
      </c>
      <c r="B1937" s="5" t="s">
        <v>12974</v>
      </c>
      <c r="C1937" s="5" t="s">
        <v>7535</v>
      </c>
      <c r="D1937" s="5" t="s">
        <v>2888</v>
      </c>
      <c r="E1937" s="10">
        <v>21.91</v>
      </c>
      <c r="F1937" s="11">
        <v>81.721999999999994</v>
      </c>
      <c r="G1937" s="10">
        <v>89.4</v>
      </c>
      <c r="H1937" s="12">
        <f t="shared" si="30"/>
        <v>-8.5883668903803247</v>
      </c>
    </row>
    <row r="1938" spans="1:8">
      <c r="A1938" s="5" t="s">
        <v>4989</v>
      </c>
      <c r="B1938" s="5" t="s">
        <v>12975</v>
      </c>
      <c r="C1938" s="5" t="s">
        <v>4988</v>
      </c>
      <c r="D1938" s="5" t="s">
        <v>2888</v>
      </c>
      <c r="E1938" s="10">
        <v>26.36</v>
      </c>
      <c r="F1938" s="11">
        <v>98.95</v>
      </c>
      <c r="G1938" s="10">
        <v>110</v>
      </c>
      <c r="H1938" s="12">
        <f t="shared" si="30"/>
        <v>-10.045454545454543</v>
      </c>
    </row>
    <row r="1939" spans="1:8">
      <c r="A1939" s="5" t="s">
        <v>4991</v>
      </c>
      <c r="B1939" s="5" t="s">
        <v>12976</v>
      </c>
      <c r="C1939" s="5" t="s">
        <v>4990</v>
      </c>
      <c r="D1939" s="5" t="s">
        <v>2888</v>
      </c>
      <c r="E1939" s="10">
        <v>30.24</v>
      </c>
      <c r="F1939" s="11">
        <v>113.708</v>
      </c>
      <c r="G1939" s="10">
        <v>126</v>
      </c>
      <c r="H1939" s="12">
        <f t="shared" si="30"/>
        <v>-9.7555555555555564</v>
      </c>
    </row>
    <row r="1940" spans="1:8">
      <c r="A1940" s="5" t="s">
        <v>4993</v>
      </c>
      <c r="B1940" s="5" t="s">
        <v>12977</v>
      </c>
      <c r="C1940" s="5" t="s">
        <v>4992</v>
      </c>
      <c r="D1940" s="5" t="s">
        <v>2888</v>
      </c>
      <c r="E1940" s="10">
        <v>24.91</v>
      </c>
      <c r="F1940" s="11">
        <v>93.263000000000005</v>
      </c>
      <c r="G1940" s="10">
        <v>103</v>
      </c>
      <c r="H1940" s="12">
        <f t="shared" si="30"/>
        <v>-9.4533980582524233</v>
      </c>
    </row>
    <row r="1941" spans="1:8">
      <c r="A1941" s="5" t="s">
        <v>4995</v>
      </c>
      <c r="B1941" s="5" t="s">
        <v>12978</v>
      </c>
      <c r="C1941" s="5" t="s">
        <v>4994</v>
      </c>
      <c r="D1941" s="5" t="s">
        <v>2888</v>
      </c>
      <c r="E1941" s="10">
        <v>28.42</v>
      </c>
      <c r="F1941" s="11">
        <v>106.7855</v>
      </c>
      <c r="G1941" s="10">
        <v>120</v>
      </c>
      <c r="H1941" s="12">
        <f t="shared" si="30"/>
        <v>-11.012083333333335</v>
      </c>
    </row>
    <row r="1942" spans="1:8">
      <c r="A1942" s="5" t="s">
        <v>4997</v>
      </c>
      <c r="B1942" s="5" t="s">
        <v>12979</v>
      </c>
      <c r="C1942" s="5" t="s">
        <v>4996</v>
      </c>
      <c r="D1942" s="5" t="s">
        <v>2888</v>
      </c>
      <c r="E1942" s="10">
        <v>34.15</v>
      </c>
      <c r="F1942" s="11">
        <v>127.94799999999999</v>
      </c>
      <c r="G1942" s="10">
        <v>140</v>
      </c>
      <c r="H1942" s="12">
        <f t="shared" si="30"/>
        <v>-8.6085714285714339</v>
      </c>
    </row>
    <row r="1943" spans="1:8">
      <c r="A1943" s="5" t="s">
        <v>4999</v>
      </c>
      <c r="B1943" s="5" t="s">
        <v>12980</v>
      </c>
      <c r="C1943" s="5" t="s">
        <v>4998</v>
      </c>
      <c r="D1943" s="5" t="s">
        <v>2888</v>
      </c>
      <c r="E1943" s="10">
        <v>34.729999999999997</v>
      </c>
      <c r="F1943" s="11">
        <v>130.1455</v>
      </c>
      <c r="G1943" s="10">
        <v>144</v>
      </c>
      <c r="H1943" s="12">
        <f t="shared" si="30"/>
        <v>-9.6211805555555578</v>
      </c>
    </row>
    <row r="1944" spans="1:8">
      <c r="A1944" s="5" t="s">
        <v>5001</v>
      </c>
      <c r="B1944" s="5" t="s">
        <v>12981</v>
      </c>
      <c r="C1944" s="5" t="s">
        <v>5000</v>
      </c>
      <c r="D1944" s="5" t="s">
        <v>2888</v>
      </c>
      <c r="E1944" s="10">
        <v>50.34</v>
      </c>
      <c r="F1944" s="11">
        <v>187.68799999999999</v>
      </c>
      <c r="G1944" s="10">
        <v>203</v>
      </c>
      <c r="H1944" s="12">
        <f t="shared" si="30"/>
        <v>-7.542857142857148</v>
      </c>
    </row>
    <row r="1945" spans="1:8">
      <c r="A1945" s="5" t="s">
        <v>12982</v>
      </c>
      <c r="B1945" s="5" t="s">
        <v>12983</v>
      </c>
      <c r="C1945" s="5"/>
      <c r="D1945" s="5"/>
      <c r="E1945" s="10"/>
      <c r="F1945" s="11"/>
      <c r="G1945" s="10"/>
      <c r="H1945" s="12">
        <f t="shared" si="30"/>
        <v>0</v>
      </c>
    </row>
    <row r="1946" spans="1:8">
      <c r="A1946" s="5" t="s">
        <v>5004</v>
      </c>
      <c r="B1946" s="5" t="s">
        <v>12984</v>
      </c>
      <c r="C1946" s="5" t="s">
        <v>5003</v>
      </c>
      <c r="D1946" s="5" t="s">
        <v>1205</v>
      </c>
      <c r="E1946" s="10">
        <v>26.58</v>
      </c>
      <c r="F1946" s="11">
        <v>90.225999999999999</v>
      </c>
      <c r="G1946" s="10">
        <v>92.5</v>
      </c>
      <c r="H1946" s="12">
        <f t="shared" si="30"/>
        <v>-2.4583783783783795</v>
      </c>
    </row>
    <row r="1947" spans="1:8">
      <c r="A1947" s="5" t="s">
        <v>5006</v>
      </c>
      <c r="B1947" s="5" t="s">
        <v>12985</v>
      </c>
      <c r="C1947" s="5" t="s">
        <v>5005</v>
      </c>
      <c r="D1947" s="5" t="s">
        <v>1205</v>
      </c>
      <c r="E1947" s="10">
        <v>32.14</v>
      </c>
      <c r="F1947" s="11">
        <v>108.896</v>
      </c>
      <c r="G1947" s="10">
        <v>111</v>
      </c>
      <c r="H1947" s="12">
        <f t="shared" si="30"/>
        <v>-1.8954954954954948</v>
      </c>
    </row>
    <row r="1948" spans="1:8">
      <c r="A1948" s="5" t="s">
        <v>5008</v>
      </c>
      <c r="B1948" s="5" t="s">
        <v>12986</v>
      </c>
      <c r="C1948" s="5" t="s">
        <v>5007</v>
      </c>
      <c r="D1948" s="5" t="s">
        <v>1205</v>
      </c>
      <c r="E1948" s="10">
        <v>37.119999999999997</v>
      </c>
      <c r="F1948" s="11">
        <v>125.818</v>
      </c>
      <c r="G1948" s="10">
        <v>131</v>
      </c>
      <c r="H1948" s="12">
        <f t="shared" si="30"/>
        <v>-3.9557251908396962</v>
      </c>
    </row>
    <row r="1949" spans="1:8">
      <c r="A1949" s="5" t="s">
        <v>5010</v>
      </c>
      <c r="B1949" s="5" t="s">
        <v>12987</v>
      </c>
      <c r="C1949" s="5" t="s">
        <v>5009</v>
      </c>
      <c r="D1949" s="5" t="s">
        <v>1205</v>
      </c>
      <c r="E1949" s="10">
        <v>42.11</v>
      </c>
      <c r="F1949" s="11">
        <v>142.74</v>
      </c>
      <c r="G1949" s="10">
        <v>150</v>
      </c>
      <c r="H1949" s="12">
        <f t="shared" si="30"/>
        <v>-4.8399999999999936</v>
      </c>
    </row>
    <row r="1950" spans="1:8">
      <c r="A1950" s="5" t="s">
        <v>5012</v>
      </c>
      <c r="B1950" s="5" t="s">
        <v>12988</v>
      </c>
      <c r="C1950" s="5" t="s">
        <v>5011</v>
      </c>
      <c r="D1950" s="5" t="s">
        <v>1205</v>
      </c>
      <c r="E1950" s="10">
        <v>46.15</v>
      </c>
      <c r="F1950" s="11">
        <v>156.779</v>
      </c>
      <c r="G1950" s="10">
        <v>162</v>
      </c>
      <c r="H1950" s="12">
        <f t="shared" si="30"/>
        <v>-3.2228395061728419</v>
      </c>
    </row>
    <row r="1951" spans="1:8">
      <c r="A1951" s="5" t="s">
        <v>5014</v>
      </c>
      <c r="B1951" s="5" t="s">
        <v>12989</v>
      </c>
      <c r="C1951" s="5" t="s">
        <v>5013</v>
      </c>
      <c r="D1951" s="5" t="s">
        <v>1205</v>
      </c>
      <c r="E1951" s="10">
        <v>50.87</v>
      </c>
      <c r="F1951" s="11">
        <v>172.53200000000001</v>
      </c>
      <c r="G1951" s="10">
        <v>180</v>
      </c>
      <c r="H1951" s="12">
        <f t="shared" si="30"/>
        <v>-4.1488888888888829</v>
      </c>
    </row>
    <row r="1952" spans="1:8">
      <c r="A1952" s="5" t="s">
        <v>5016</v>
      </c>
      <c r="B1952" s="5" t="s">
        <v>12990</v>
      </c>
      <c r="C1952" s="5" t="s">
        <v>5015</v>
      </c>
      <c r="D1952" s="5" t="s">
        <v>1205</v>
      </c>
      <c r="E1952" s="10">
        <v>56.45</v>
      </c>
      <c r="F1952" s="11">
        <v>191.452</v>
      </c>
      <c r="G1952" s="10">
        <v>199</v>
      </c>
      <c r="H1952" s="12">
        <f t="shared" si="30"/>
        <v>-3.7929648241206038</v>
      </c>
    </row>
    <row r="1953" spans="1:8">
      <c r="A1953" s="5" t="s">
        <v>5018</v>
      </c>
      <c r="B1953" s="5" t="s">
        <v>12991</v>
      </c>
      <c r="C1953" s="5" t="s">
        <v>5017</v>
      </c>
      <c r="D1953" s="5" t="s">
        <v>1205</v>
      </c>
      <c r="E1953" s="10">
        <v>29.93</v>
      </c>
      <c r="F1953" s="11">
        <v>101.941</v>
      </c>
      <c r="G1953" s="10">
        <v>105</v>
      </c>
      <c r="H1953" s="12">
        <f t="shared" si="30"/>
        <v>-2.9133333333333309</v>
      </c>
    </row>
    <row r="1954" spans="1:8">
      <c r="A1954" s="5" t="s">
        <v>5020</v>
      </c>
      <c r="B1954" s="5" t="s">
        <v>12992</v>
      </c>
      <c r="C1954" s="5" t="s">
        <v>5019</v>
      </c>
      <c r="D1954" s="5" t="s">
        <v>1205</v>
      </c>
      <c r="E1954" s="10">
        <v>36.130000000000003</v>
      </c>
      <c r="F1954" s="11">
        <v>122.98099999999999</v>
      </c>
      <c r="G1954" s="10">
        <v>128</v>
      </c>
      <c r="H1954" s="12">
        <f t="shared" si="30"/>
        <v>-3.9210937500000043</v>
      </c>
    </row>
    <row r="1955" spans="1:8">
      <c r="A1955" s="5" t="s">
        <v>5022</v>
      </c>
      <c r="B1955" s="5" t="s">
        <v>12993</v>
      </c>
      <c r="C1955" s="5" t="s">
        <v>5021</v>
      </c>
      <c r="D1955" s="5" t="s">
        <v>1205</v>
      </c>
      <c r="E1955" s="10">
        <v>41.97</v>
      </c>
      <c r="F1955" s="11">
        <v>143.011</v>
      </c>
      <c r="G1955" s="10">
        <v>147</v>
      </c>
      <c r="H1955" s="12">
        <f t="shared" si="30"/>
        <v>-2.7136054421768736</v>
      </c>
    </row>
    <row r="1956" spans="1:8">
      <c r="A1956" s="5" t="s">
        <v>5024</v>
      </c>
      <c r="B1956" s="5" t="s">
        <v>12994</v>
      </c>
      <c r="C1956" s="5" t="s">
        <v>5023</v>
      </c>
      <c r="D1956" s="5" t="s">
        <v>1205</v>
      </c>
      <c r="E1956" s="10">
        <v>46.49</v>
      </c>
      <c r="F1956" s="11">
        <v>158.321</v>
      </c>
      <c r="G1956" s="10">
        <v>164</v>
      </c>
      <c r="H1956" s="12">
        <f t="shared" si="30"/>
        <v>-3.4628048780487815</v>
      </c>
    </row>
    <row r="1957" spans="1:8">
      <c r="A1957" s="5" t="s">
        <v>5026</v>
      </c>
      <c r="B1957" s="5" t="s">
        <v>12995</v>
      </c>
      <c r="C1957" s="5" t="s">
        <v>5025</v>
      </c>
      <c r="D1957" s="5" t="s">
        <v>1205</v>
      </c>
      <c r="E1957" s="10">
        <v>52.12</v>
      </c>
      <c r="F1957" s="11">
        <v>177.982</v>
      </c>
      <c r="G1957" s="10">
        <v>184</v>
      </c>
      <c r="H1957" s="12">
        <f t="shared" si="30"/>
        <v>-3.2706521739130441</v>
      </c>
    </row>
    <row r="1958" spans="1:8">
      <c r="A1958" s="5" t="s">
        <v>5028</v>
      </c>
      <c r="B1958" s="5" t="s">
        <v>12996</v>
      </c>
      <c r="C1958" s="5" t="s">
        <v>5027</v>
      </c>
      <c r="D1958" s="5" t="s">
        <v>1205</v>
      </c>
      <c r="E1958" s="10">
        <v>57.2</v>
      </c>
      <c r="F1958" s="11">
        <v>195.202</v>
      </c>
      <c r="G1958" s="10">
        <v>204</v>
      </c>
      <c r="H1958" s="12">
        <f t="shared" si="30"/>
        <v>-4.3127450980392172</v>
      </c>
    </row>
    <row r="1959" spans="1:8">
      <c r="A1959" s="5" t="s">
        <v>5030</v>
      </c>
      <c r="B1959" s="5" t="s">
        <v>12997</v>
      </c>
      <c r="C1959" s="5" t="s">
        <v>5029</v>
      </c>
      <c r="D1959" s="5" t="s">
        <v>1205</v>
      </c>
      <c r="E1959" s="10">
        <v>63.96</v>
      </c>
      <c r="F1959" s="11">
        <v>218.15199999999999</v>
      </c>
      <c r="G1959" s="10">
        <v>226</v>
      </c>
      <c r="H1959" s="12">
        <f t="shared" si="30"/>
        <v>-3.4725663716814217</v>
      </c>
    </row>
    <row r="1960" spans="1:8">
      <c r="A1960" s="5" t="s">
        <v>5032</v>
      </c>
      <c r="B1960" s="5" t="s">
        <v>12998</v>
      </c>
      <c r="C1960" s="5" t="s">
        <v>5031</v>
      </c>
      <c r="D1960" s="5" t="s">
        <v>1205</v>
      </c>
      <c r="E1960" s="10">
        <v>40.86</v>
      </c>
      <c r="F1960" s="11">
        <v>139.06100000000001</v>
      </c>
      <c r="G1960" s="10">
        <v>145</v>
      </c>
      <c r="H1960" s="12">
        <f t="shared" si="30"/>
        <v>-4.0958620689655127</v>
      </c>
    </row>
    <row r="1961" spans="1:8">
      <c r="A1961" s="5" t="s">
        <v>5034</v>
      </c>
      <c r="B1961" s="5" t="s">
        <v>12999</v>
      </c>
      <c r="C1961" s="5" t="s">
        <v>5033</v>
      </c>
      <c r="D1961" s="5" t="s">
        <v>1205</v>
      </c>
      <c r="E1961" s="10">
        <v>55.44</v>
      </c>
      <c r="F1961" s="11">
        <v>189.64099999999999</v>
      </c>
      <c r="G1961" s="10">
        <v>199</v>
      </c>
      <c r="H1961" s="12">
        <f t="shared" si="30"/>
        <v>-4.7030150753768885</v>
      </c>
    </row>
    <row r="1962" spans="1:8">
      <c r="A1962" s="5" t="s">
        <v>13000</v>
      </c>
      <c r="B1962" s="5" t="s">
        <v>13001</v>
      </c>
      <c r="C1962" s="5"/>
      <c r="D1962" s="5"/>
      <c r="E1962" s="10"/>
      <c r="F1962" s="11"/>
      <c r="G1962" s="10"/>
      <c r="H1962" s="12">
        <f t="shared" si="30"/>
        <v>0</v>
      </c>
    </row>
    <row r="1963" spans="1:8">
      <c r="A1963" s="5" t="s">
        <v>5036</v>
      </c>
      <c r="B1963" s="5" t="s">
        <v>13002</v>
      </c>
      <c r="C1963" s="5" t="s">
        <v>5035</v>
      </c>
      <c r="D1963" s="5" t="s">
        <v>1205</v>
      </c>
      <c r="E1963" s="10">
        <v>31.98</v>
      </c>
      <c r="F1963" s="11">
        <v>108.414</v>
      </c>
      <c r="G1963" s="10">
        <v>111</v>
      </c>
      <c r="H1963" s="12">
        <f t="shared" si="30"/>
        <v>-2.3297297297297286</v>
      </c>
    </row>
    <row r="1964" spans="1:8">
      <c r="A1964" s="5" t="s">
        <v>5038</v>
      </c>
      <c r="B1964" s="5" t="s">
        <v>13003</v>
      </c>
      <c r="C1964" s="5" t="s">
        <v>5037</v>
      </c>
      <c r="D1964" s="5" t="s">
        <v>1205</v>
      </c>
      <c r="E1964" s="10">
        <v>40.659999999999997</v>
      </c>
      <c r="F1964" s="11">
        <v>137.50399999999999</v>
      </c>
      <c r="G1964" s="10">
        <v>141</v>
      </c>
      <c r="H1964" s="12">
        <f t="shared" si="30"/>
        <v>-2.4794326241134819</v>
      </c>
    </row>
    <row r="1965" spans="1:8">
      <c r="A1965" s="5" t="s">
        <v>5040</v>
      </c>
      <c r="B1965" s="5" t="s">
        <v>13004</v>
      </c>
      <c r="C1965" s="5" t="s">
        <v>5039</v>
      </c>
      <c r="D1965" s="5" t="s">
        <v>1205</v>
      </c>
      <c r="E1965" s="10">
        <v>46.12</v>
      </c>
      <c r="F1965" s="11">
        <v>155.86600000000001</v>
      </c>
      <c r="G1965" s="10">
        <v>162</v>
      </c>
      <c r="H1965" s="12">
        <f t="shared" si="30"/>
        <v>-3.786419753086411</v>
      </c>
    </row>
    <row r="1966" spans="1:8">
      <c r="A1966" s="5" t="s">
        <v>5042</v>
      </c>
      <c r="B1966" s="5" t="s">
        <v>13005</v>
      </c>
      <c r="C1966" s="5" t="s">
        <v>5041</v>
      </c>
      <c r="D1966" s="5" t="s">
        <v>1205</v>
      </c>
      <c r="E1966" s="10">
        <v>52.71</v>
      </c>
      <c r="F1966" s="11">
        <v>178.048</v>
      </c>
      <c r="G1966" s="10">
        <v>184</v>
      </c>
      <c r="H1966" s="12">
        <f t="shared" si="30"/>
        <v>-3.2347826086956513</v>
      </c>
    </row>
    <row r="1967" spans="1:8">
      <c r="A1967" s="5" t="s">
        <v>2331</v>
      </c>
      <c r="B1967" s="5" t="s">
        <v>13006</v>
      </c>
      <c r="C1967" s="5" t="s">
        <v>2330</v>
      </c>
      <c r="D1967" s="5" t="s">
        <v>1205</v>
      </c>
      <c r="E1967" s="10">
        <v>57.75</v>
      </c>
      <c r="F1967" s="11">
        <v>195.43700000000001</v>
      </c>
      <c r="G1967" s="10">
        <v>204</v>
      </c>
      <c r="H1967" s="12">
        <f t="shared" si="30"/>
        <v>-4.1975490196078376</v>
      </c>
    </row>
    <row r="1968" spans="1:8">
      <c r="A1968" s="5" t="s">
        <v>2333</v>
      </c>
      <c r="B1968" s="5" t="s">
        <v>13007</v>
      </c>
      <c r="C1968" s="5" t="s">
        <v>2332</v>
      </c>
      <c r="D1968" s="5" t="s">
        <v>1205</v>
      </c>
      <c r="E1968" s="10">
        <v>62.39</v>
      </c>
      <c r="F1968" s="11">
        <v>210.72</v>
      </c>
      <c r="G1968" s="10">
        <v>221</v>
      </c>
      <c r="H1968" s="12">
        <f t="shared" si="30"/>
        <v>-4.6515837104072402</v>
      </c>
    </row>
    <row r="1969" spans="1:8">
      <c r="A1969" s="5" t="s">
        <v>2335</v>
      </c>
      <c r="B1969" s="5" t="s">
        <v>13008</v>
      </c>
      <c r="C1969" s="5" t="s">
        <v>2334</v>
      </c>
      <c r="D1969" s="5" t="s">
        <v>1205</v>
      </c>
      <c r="E1969" s="10">
        <v>70.13</v>
      </c>
      <c r="F1969" s="11">
        <v>236.81</v>
      </c>
      <c r="G1969" s="10">
        <v>250</v>
      </c>
      <c r="H1969" s="12">
        <f t="shared" si="30"/>
        <v>-5.2759999999999989</v>
      </c>
    </row>
    <row r="1970" spans="1:8">
      <c r="A1970" s="5" t="s">
        <v>2337</v>
      </c>
      <c r="B1970" s="5" t="s">
        <v>13009</v>
      </c>
      <c r="C1970" s="5" t="s">
        <v>2336</v>
      </c>
      <c r="D1970" s="5" t="s">
        <v>1205</v>
      </c>
      <c r="E1970" s="10">
        <v>38.369999999999997</v>
      </c>
      <c r="F1970" s="11">
        <v>130.44900000000001</v>
      </c>
      <c r="G1970" s="10">
        <v>133</v>
      </c>
      <c r="H1970" s="12">
        <f t="shared" si="30"/>
        <v>-1.9180451127819458</v>
      </c>
    </row>
    <row r="1971" spans="1:8">
      <c r="A1971" s="5" t="s">
        <v>2339</v>
      </c>
      <c r="B1971" s="5" t="s">
        <v>13010</v>
      </c>
      <c r="C1971" s="5" t="s">
        <v>2338</v>
      </c>
      <c r="D1971" s="5" t="s">
        <v>1205</v>
      </c>
      <c r="E1971" s="10">
        <v>44.49</v>
      </c>
      <c r="F1971" s="11">
        <v>151.01900000000001</v>
      </c>
      <c r="G1971" s="10">
        <v>156</v>
      </c>
      <c r="H1971" s="12">
        <f t="shared" si="30"/>
        <v>-3.1929487179487146</v>
      </c>
    </row>
    <row r="1972" spans="1:8">
      <c r="A1972" s="5" t="s">
        <v>2341</v>
      </c>
      <c r="B1972" s="5" t="s">
        <v>13011</v>
      </c>
      <c r="C1972" s="5" t="s">
        <v>2340</v>
      </c>
      <c r="D1972" s="5" t="s">
        <v>1205</v>
      </c>
      <c r="E1972" s="10">
        <v>51.37</v>
      </c>
      <c r="F1972" s="11">
        <v>174.399</v>
      </c>
      <c r="G1972" s="10">
        <v>179</v>
      </c>
      <c r="H1972" s="12">
        <f t="shared" si="30"/>
        <v>-2.5703910614525136</v>
      </c>
    </row>
    <row r="1973" spans="1:8">
      <c r="A1973" s="5" t="s">
        <v>2343</v>
      </c>
      <c r="B1973" s="5" t="s">
        <v>13012</v>
      </c>
      <c r="C1973" s="5" t="s">
        <v>2342</v>
      </c>
      <c r="D1973" s="5" t="s">
        <v>1205</v>
      </c>
      <c r="E1973" s="10">
        <v>55.81</v>
      </c>
      <c r="F1973" s="11">
        <v>189.239</v>
      </c>
      <c r="G1973" s="10">
        <v>200</v>
      </c>
      <c r="H1973" s="12">
        <f t="shared" si="30"/>
        <v>-5.3804999999999978</v>
      </c>
    </row>
    <row r="1974" spans="1:8">
      <c r="A1974" s="5" t="s">
        <v>2345</v>
      </c>
      <c r="B1974" s="5" t="s">
        <v>13013</v>
      </c>
      <c r="C1974" s="5" t="s">
        <v>2344</v>
      </c>
      <c r="D1974" s="5" t="s">
        <v>1205</v>
      </c>
      <c r="E1974" s="10">
        <v>63</v>
      </c>
      <c r="F1974" s="11">
        <v>214.16</v>
      </c>
      <c r="G1974" s="10">
        <v>223</v>
      </c>
      <c r="H1974" s="12">
        <f t="shared" si="30"/>
        <v>-3.9641255605381183</v>
      </c>
    </row>
    <row r="1975" spans="1:8">
      <c r="A1975" s="5" t="s">
        <v>2347</v>
      </c>
      <c r="B1975" s="5" t="s">
        <v>13014</v>
      </c>
      <c r="C1975" s="5" t="s">
        <v>2346</v>
      </c>
      <c r="D1975" s="5" t="s">
        <v>1205</v>
      </c>
      <c r="E1975" s="10">
        <v>69.12</v>
      </c>
      <c r="F1975" s="11">
        <v>234.73</v>
      </c>
      <c r="G1975" s="10">
        <v>246</v>
      </c>
      <c r="H1975" s="12">
        <f t="shared" si="30"/>
        <v>-4.5813008130081343</v>
      </c>
    </row>
    <row r="1976" spans="1:8">
      <c r="A1976" s="5" t="s">
        <v>2349</v>
      </c>
      <c r="B1976" s="5" t="s">
        <v>13015</v>
      </c>
      <c r="C1976" s="5" t="s">
        <v>2348</v>
      </c>
      <c r="D1976" s="5" t="s">
        <v>1205</v>
      </c>
      <c r="E1976" s="10">
        <v>76.92</v>
      </c>
      <c r="F1976" s="11">
        <v>261.02999999999997</v>
      </c>
      <c r="G1976" s="10">
        <v>273</v>
      </c>
      <c r="H1976" s="12">
        <f t="shared" si="30"/>
        <v>-4.3846153846153948</v>
      </c>
    </row>
    <row r="1977" spans="1:8">
      <c r="A1977" s="5" t="s">
        <v>2351</v>
      </c>
      <c r="B1977" s="5" t="s">
        <v>13016</v>
      </c>
      <c r="C1977" s="5" t="s">
        <v>2350</v>
      </c>
      <c r="D1977" s="5" t="s">
        <v>1205</v>
      </c>
      <c r="E1977" s="10">
        <v>50.26</v>
      </c>
      <c r="F1977" s="11">
        <v>170.44900000000001</v>
      </c>
      <c r="G1977" s="10">
        <v>176</v>
      </c>
      <c r="H1977" s="12">
        <f t="shared" si="30"/>
        <v>-3.1539772727272659</v>
      </c>
    </row>
    <row r="1978" spans="1:8">
      <c r="A1978" s="5" t="s">
        <v>2353</v>
      </c>
      <c r="B1978" s="5" t="s">
        <v>13017</v>
      </c>
      <c r="C1978" s="5" t="s">
        <v>2352</v>
      </c>
      <c r="D1978" s="5" t="s">
        <v>1205</v>
      </c>
      <c r="E1978" s="10">
        <v>66.92</v>
      </c>
      <c r="F1978" s="11">
        <v>227.72900000000001</v>
      </c>
      <c r="G1978" s="10">
        <v>238</v>
      </c>
      <c r="H1978" s="12">
        <f t="shared" si="30"/>
        <v>-4.3155462184873894</v>
      </c>
    </row>
    <row r="1979" spans="1:8">
      <c r="A1979" s="5" t="s">
        <v>13018</v>
      </c>
      <c r="B1979" s="5" t="s">
        <v>13019</v>
      </c>
      <c r="C1979" s="5"/>
      <c r="D1979" s="5"/>
      <c r="E1979" s="10"/>
      <c r="F1979" s="11"/>
      <c r="G1979" s="10"/>
      <c r="H1979" s="12">
        <f t="shared" si="30"/>
        <v>0</v>
      </c>
    </row>
    <row r="1980" spans="1:8">
      <c r="A1980" s="5" t="s">
        <v>2356</v>
      </c>
      <c r="B1980" s="5" t="s">
        <v>13020</v>
      </c>
      <c r="C1980" s="5" t="s">
        <v>2355</v>
      </c>
      <c r="D1980" s="5" t="s">
        <v>2888</v>
      </c>
      <c r="E1980" s="10">
        <v>32.799999999999997</v>
      </c>
      <c r="F1980" s="11">
        <v>112.087</v>
      </c>
      <c r="G1980" s="10">
        <v>114</v>
      </c>
      <c r="H1980" s="12">
        <f t="shared" si="30"/>
        <v>-1.6780701754385938</v>
      </c>
    </row>
    <row r="1981" spans="1:8">
      <c r="A1981" s="5" t="s">
        <v>4726</v>
      </c>
      <c r="B1981" s="5" t="s">
        <v>13021</v>
      </c>
      <c r="C1981" s="5" t="s">
        <v>2357</v>
      </c>
      <c r="D1981" s="5" t="s">
        <v>2888</v>
      </c>
      <c r="E1981" s="10">
        <v>35.07</v>
      </c>
      <c r="F1981" s="11">
        <v>119.90949999999999</v>
      </c>
      <c r="G1981" s="10">
        <v>121</v>
      </c>
      <c r="H1981" s="12">
        <f t="shared" si="30"/>
        <v>-0.90123966942149236</v>
      </c>
    </row>
    <row r="1982" spans="1:8">
      <c r="A1982" s="5" t="s">
        <v>4728</v>
      </c>
      <c r="B1982" s="5" t="s">
        <v>13022</v>
      </c>
      <c r="C1982" s="5" t="s">
        <v>4727</v>
      </c>
      <c r="D1982" s="5" t="s">
        <v>2888</v>
      </c>
      <c r="E1982" s="10">
        <v>37.54</v>
      </c>
      <c r="F1982" s="11">
        <v>128.40199999999999</v>
      </c>
      <c r="G1982" s="10">
        <v>131</v>
      </c>
      <c r="H1982" s="12">
        <f t="shared" si="30"/>
        <v>-1.9832061068702389</v>
      </c>
    </row>
    <row r="1983" spans="1:8">
      <c r="A1983" s="5" t="s">
        <v>4730</v>
      </c>
      <c r="B1983" s="5" t="s">
        <v>13023</v>
      </c>
      <c r="C1983" s="5" t="s">
        <v>4729</v>
      </c>
      <c r="D1983" s="5" t="s">
        <v>2888</v>
      </c>
      <c r="E1983" s="10">
        <v>39.020000000000003</v>
      </c>
      <c r="F1983" s="11">
        <v>133.03700000000001</v>
      </c>
      <c r="G1983" s="10">
        <v>135</v>
      </c>
      <c r="H1983" s="12">
        <f t="shared" si="30"/>
        <v>-1.4540740740740696</v>
      </c>
    </row>
    <row r="1984" spans="1:8">
      <c r="A1984" s="5" t="s">
        <v>4732</v>
      </c>
      <c r="B1984" s="5" t="s">
        <v>13024</v>
      </c>
      <c r="C1984" s="5" t="s">
        <v>4731</v>
      </c>
      <c r="D1984" s="5" t="s">
        <v>2888</v>
      </c>
      <c r="E1984" s="10">
        <v>42.45</v>
      </c>
      <c r="F1984" s="11">
        <v>144.77950000000001</v>
      </c>
      <c r="G1984" s="10">
        <v>147</v>
      </c>
      <c r="H1984" s="12">
        <f t="shared" si="30"/>
        <v>-1.510544217687066</v>
      </c>
    </row>
    <row r="1985" spans="1:8">
      <c r="A1985" s="5" t="s">
        <v>4734</v>
      </c>
      <c r="B1985" s="5" t="s">
        <v>13025</v>
      </c>
      <c r="C1985" s="5" t="s">
        <v>4733</v>
      </c>
      <c r="D1985" s="5" t="s">
        <v>2888</v>
      </c>
      <c r="E1985" s="10">
        <v>45.52</v>
      </c>
      <c r="F1985" s="11">
        <v>155.28200000000001</v>
      </c>
      <c r="G1985" s="10">
        <v>159</v>
      </c>
      <c r="H1985" s="12">
        <f t="shared" si="30"/>
        <v>-2.3383647798742069</v>
      </c>
    </row>
    <row r="1986" spans="1:8">
      <c r="A1986" s="5" t="s">
        <v>13026</v>
      </c>
      <c r="B1986" s="5" t="s">
        <v>13027</v>
      </c>
      <c r="C1986" s="5"/>
      <c r="D1986" s="5"/>
      <c r="E1986" s="10"/>
      <c r="F1986" s="11"/>
      <c r="G1986" s="10"/>
      <c r="H1986" s="12">
        <f t="shared" si="30"/>
        <v>0</v>
      </c>
    </row>
    <row r="1987" spans="1:8">
      <c r="A1987" s="5" t="s">
        <v>4737</v>
      </c>
      <c r="B1987" s="5" t="s">
        <v>13028</v>
      </c>
      <c r="C1987" s="5" t="s">
        <v>4736</v>
      </c>
      <c r="D1987" s="5" t="s">
        <v>2888</v>
      </c>
      <c r="E1987" s="10">
        <v>31.3</v>
      </c>
      <c r="F1987" s="11">
        <v>109.55</v>
      </c>
      <c r="G1987" s="10">
        <v>115</v>
      </c>
      <c r="H1987" s="12">
        <f t="shared" si="30"/>
        <v>-4.7391304347826111</v>
      </c>
    </row>
    <row r="1988" spans="1:8">
      <c r="A1988" s="5" t="s">
        <v>13029</v>
      </c>
      <c r="B1988" s="5" t="s">
        <v>13030</v>
      </c>
      <c r="C1988" s="5" t="s">
        <v>4738</v>
      </c>
      <c r="D1988" s="5" t="s">
        <v>2888</v>
      </c>
      <c r="E1988" s="10">
        <v>33.56</v>
      </c>
      <c r="F1988" s="11">
        <v>117.99</v>
      </c>
      <c r="G1988" s="10">
        <v>124</v>
      </c>
      <c r="H1988" s="12">
        <f t="shared" si="30"/>
        <v>-4.8467741935483915</v>
      </c>
    </row>
    <row r="1989" spans="1:8">
      <c r="A1989" s="5" t="s">
        <v>13031</v>
      </c>
      <c r="B1989" s="5" t="s">
        <v>13032</v>
      </c>
      <c r="C1989" s="5" t="s">
        <v>4740</v>
      </c>
      <c r="D1989" s="5" t="s">
        <v>2888</v>
      </c>
      <c r="E1989" s="10">
        <v>35.83</v>
      </c>
      <c r="F1989" s="11">
        <v>126.43</v>
      </c>
      <c r="G1989" s="10">
        <v>134</v>
      </c>
      <c r="H1989" s="12">
        <f t="shared" ref="H1989:H2052" si="31">IF(E1989=0,0,(F1989-G1989)/G1989*100)</f>
        <v>-5.6492537313432782</v>
      </c>
    </row>
    <row r="1990" spans="1:8">
      <c r="A1990" s="5" t="s">
        <v>13033</v>
      </c>
      <c r="B1990" s="5" t="s">
        <v>13034</v>
      </c>
      <c r="C1990" s="5" t="s">
        <v>4742</v>
      </c>
      <c r="D1990" s="5" t="s">
        <v>2888</v>
      </c>
      <c r="E1990" s="10">
        <v>38.659999999999997</v>
      </c>
      <c r="F1990" s="11">
        <v>136.78</v>
      </c>
      <c r="G1990" s="10">
        <v>148</v>
      </c>
      <c r="H1990" s="12">
        <f t="shared" si="31"/>
        <v>-7.5810810810810798</v>
      </c>
    </row>
    <row r="1991" spans="1:8">
      <c r="A1991" s="5" t="s">
        <v>13035</v>
      </c>
      <c r="B1991" s="5" t="s">
        <v>13036</v>
      </c>
      <c r="C1991" s="5" t="s">
        <v>4744</v>
      </c>
      <c r="D1991" s="5" t="s">
        <v>2888</v>
      </c>
      <c r="E1991" s="10">
        <v>42.04</v>
      </c>
      <c r="F1991" s="11">
        <v>149.04</v>
      </c>
      <c r="G1991" s="10">
        <v>161</v>
      </c>
      <c r="H1991" s="12">
        <f t="shared" si="31"/>
        <v>-7.4285714285714333</v>
      </c>
    </row>
    <row r="1992" spans="1:8">
      <c r="A1992" s="5" t="s">
        <v>13037</v>
      </c>
      <c r="B1992" s="5" t="s">
        <v>13038</v>
      </c>
      <c r="C1992" s="5" t="s">
        <v>4746</v>
      </c>
      <c r="D1992" s="5" t="s">
        <v>2888</v>
      </c>
      <c r="E1992" s="10">
        <v>34.82</v>
      </c>
      <c r="F1992" s="11">
        <v>122.28</v>
      </c>
      <c r="G1992" s="10">
        <v>128</v>
      </c>
      <c r="H1992" s="12">
        <f t="shared" si="31"/>
        <v>-4.4687499999999991</v>
      </c>
    </row>
    <row r="1993" spans="1:8">
      <c r="A1993" s="5" t="s">
        <v>13039</v>
      </c>
      <c r="B1993" s="5" t="s">
        <v>13040</v>
      </c>
      <c r="C1993" s="5" t="s">
        <v>4748</v>
      </c>
      <c r="D1993" s="5" t="s">
        <v>2888</v>
      </c>
      <c r="E1993" s="10">
        <v>36.840000000000003</v>
      </c>
      <c r="F1993" s="11">
        <v>130.08250000000001</v>
      </c>
      <c r="G1993" s="10">
        <v>139</v>
      </c>
      <c r="H1993" s="12">
        <f t="shared" si="31"/>
        <v>-6.4154676258992733</v>
      </c>
    </row>
    <row r="1994" spans="1:8">
      <c r="A1994" s="5" t="s">
        <v>13041</v>
      </c>
      <c r="B1994" s="5" t="s">
        <v>13042</v>
      </c>
      <c r="C1994" s="5" t="s">
        <v>4750</v>
      </c>
      <c r="D1994" s="5" t="s">
        <v>2888</v>
      </c>
      <c r="E1994" s="10">
        <v>39.43</v>
      </c>
      <c r="F1994" s="11">
        <v>139.79499999999999</v>
      </c>
      <c r="G1994" s="10">
        <v>151</v>
      </c>
      <c r="H1994" s="12">
        <f t="shared" si="31"/>
        <v>-7.4205298013245118</v>
      </c>
    </row>
    <row r="1995" spans="1:8">
      <c r="A1995" s="5" t="s">
        <v>13043</v>
      </c>
      <c r="B1995" s="5" t="s">
        <v>13044</v>
      </c>
      <c r="C1995" s="5" t="s">
        <v>4752</v>
      </c>
      <c r="D1995" s="5" t="s">
        <v>2888</v>
      </c>
      <c r="E1995" s="10">
        <v>43.14</v>
      </c>
      <c r="F1995" s="11">
        <v>153.32749999999999</v>
      </c>
      <c r="G1995" s="10">
        <v>166</v>
      </c>
      <c r="H1995" s="12">
        <f t="shared" si="31"/>
        <v>-7.6340361445783209</v>
      </c>
    </row>
    <row r="1996" spans="1:8">
      <c r="A1996" s="5" t="s">
        <v>13045</v>
      </c>
      <c r="B1996" s="5" t="s">
        <v>13046</v>
      </c>
      <c r="C1996" s="5" t="s">
        <v>4754</v>
      </c>
      <c r="D1996" s="5" t="s">
        <v>2888</v>
      </c>
      <c r="E1996" s="10">
        <v>46.28</v>
      </c>
      <c r="F1996" s="11">
        <v>164.95</v>
      </c>
      <c r="G1996" s="10">
        <v>180</v>
      </c>
      <c r="H1996" s="12">
        <f t="shared" si="31"/>
        <v>-8.3611111111111178</v>
      </c>
    </row>
    <row r="1997" spans="1:8">
      <c r="A1997" s="5" t="s">
        <v>13047</v>
      </c>
      <c r="B1997" s="5" t="s">
        <v>13048</v>
      </c>
      <c r="C1997" s="5"/>
      <c r="D1997" s="5"/>
      <c r="E1997" s="10"/>
      <c r="F1997" s="11"/>
      <c r="G1997" s="10"/>
      <c r="H1997" s="12">
        <f t="shared" si="31"/>
        <v>0</v>
      </c>
    </row>
    <row r="1998" spans="1:8">
      <c r="A1998" s="5" t="s">
        <v>4758</v>
      </c>
      <c r="B1998" s="5" t="s">
        <v>13049</v>
      </c>
      <c r="C1998" s="5" t="s">
        <v>4757</v>
      </c>
      <c r="D1998" s="5" t="s">
        <v>2888</v>
      </c>
      <c r="E1998" s="10">
        <v>31.45</v>
      </c>
      <c r="F1998" s="11">
        <v>114.25879999999999</v>
      </c>
      <c r="G1998" s="10">
        <v>122</v>
      </c>
      <c r="H1998" s="12">
        <f t="shared" si="31"/>
        <v>-6.3452459016393501</v>
      </c>
    </row>
    <row r="1999" spans="1:8">
      <c r="A1999" s="5" t="s">
        <v>4760</v>
      </c>
      <c r="B1999" s="5" t="s">
        <v>13050</v>
      </c>
      <c r="C1999" s="5" t="s">
        <v>4759</v>
      </c>
      <c r="D1999" s="5" t="s">
        <v>2888</v>
      </c>
      <c r="E1999" s="10">
        <v>37.700000000000003</v>
      </c>
      <c r="F1999" s="11">
        <v>138.22479999999999</v>
      </c>
      <c r="G1999" s="10">
        <v>151</v>
      </c>
      <c r="H1999" s="12">
        <f t="shared" si="31"/>
        <v>-8.4603973509933859</v>
      </c>
    </row>
    <row r="2000" spans="1:8">
      <c r="A2000" s="5" t="s">
        <v>4762</v>
      </c>
      <c r="B2000" s="5" t="s">
        <v>13051</v>
      </c>
      <c r="C2000" s="5" t="s">
        <v>4761</v>
      </c>
      <c r="D2000" s="5" t="s">
        <v>2888</v>
      </c>
      <c r="E2000" s="10">
        <v>42.36</v>
      </c>
      <c r="F2000" s="11">
        <v>155.99279999999999</v>
      </c>
      <c r="G2000" s="10">
        <v>173</v>
      </c>
      <c r="H2000" s="12">
        <f t="shared" si="31"/>
        <v>-9.8307514450867117</v>
      </c>
    </row>
    <row r="2001" spans="1:8">
      <c r="A2001" s="5" t="s">
        <v>4764</v>
      </c>
      <c r="B2001" s="5" t="s">
        <v>13052</v>
      </c>
      <c r="C2001" s="5" t="s">
        <v>4763</v>
      </c>
      <c r="D2001" s="5" t="s">
        <v>2888</v>
      </c>
      <c r="E2001" s="10">
        <v>47.44</v>
      </c>
      <c r="F2001" s="11">
        <v>175.1328</v>
      </c>
      <c r="G2001" s="10">
        <v>195</v>
      </c>
      <c r="H2001" s="12">
        <f t="shared" si="31"/>
        <v>-10.18830769230769</v>
      </c>
    </row>
    <row r="2002" spans="1:8">
      <c r="A2002" s="5" t="s">
        <v>7346</v>
      </c>
      <c r="B2002" s="5" t="s">
        <v>13053</v>
      </c>
      <c r="C2002" s="5" t="s">
        <v>4765</v>
      </c>
      <c r="D2002" s="5" t="s">
        <v>2888</v>
      </c>
      <c r="E2002" s="10">
        <v>51.86</v>
      </c>
      <c r="F2002" s="11">
        <v>192.5968</v>
      </c>
      <c r="G2002" s="10">
        <v>217</v>
      </c>
      <c r="H2002" s="12">
        <f t="shared" si="31"/>
        <v>-11.245714285714286</v>
      </c>
    </row>
    <row r="2003" spans="1:8">
      <c r="A2003" s="5" t="s">
        <v>7348</v>
      </c>
      <c r="B2003" s="5" t="s">
        <v>13054</v>
      </c>
      <c r="C2003" s="5" t="s">
        <v>7347</v>
      </c>
      <c r="D2003" s="5" t="s">
        <v>2888</v>
      </c>
      <c r="E2003" s="10">
        <v>37.03</v>
      </c>
      <c r="F2003" s="11">
        <v>134.53280000000001</v>
      </c>
      <c r="G2003" s="10">
        <v>147</v>
      </c>
      <c r="H2003" s="12">
        <f t="shared" si="31"/>
        <v>-8.4810884353741436</v>
      </c>
    </row>
    <row r="2004" spans="1:8">
      <c r="A2004" s="5" t="s">
        <v>7350</v>
      </c>
      <c r="B2004" s="5" t="s">
        <v>13055</v>
      </c>
      <c r="C2004" s="5" t="s">
        <v>7349</v>
      </c>
      <c r="D2004" s="5" t="s">
        <v>2888</v>
      </c>
      <c r="E2004" s="10">
        <v>43.49</v>
      </c>
      <c r="F2004" s="11">
        <v>158.83779999999999</v>
      </c>
      <c r="G2004" s="10">
        <v>177</v>
      </c>
      <c r="H2004" s="12">
        <f t="shared" si="31"/>
        <v>-10.261129943502832</v>
      </c>
    </row>
    <row r="2005" spans="1:8">
      <c r="A2005" s="5" t="s">
        <v>7352</v>
      </c>
      <c r="B2005" s="5" t="s">
        <v>13056</v>
      </c>
      <c r="C2005" s="5" t="s">
        <v>7351</v>
      </c>
      <c r="D2005" s="5" t="s">
        <v>2888</v>
      </c>
      <c r="E2005" s="10">
        <v>48.91</v>
      </c>
      <c r="F2005" s="11">
        <v>179.3228</v>
      </c>
      <c r="G2005" s="10">
        <v>199</v>
      </c>
      <c r="H2005" s="12">
        <f t="shared" si="31"/>
        <v>-9.8880402010050243</v>
      </c>
    </row>
    <row r="2006" spans="1:8">
      <c r="A2006" s="5" t="s">
        <v>7354</v>
      </c>
      <c r="B2006" s="5" t="s">
        <v>13057</v>
      </c>
      <c r="C2006" s="5" t="s">
        <v>7353</v>
      </c>
      <c r="D2006" s="5" t="s">
        <v>2888</v>
      </c>
      <c r="E2006" s="10">
        <v>53.6</v>
      </c>
      <c r="F2006" s="11">
        <v>197.2253</v>
      </c>
      <c r="G2006" s="10">
        <v>228</v>
      </c>
      <c r="H2006" s="12">
        <f t="shared" si="31"/>
        <v>-13.49767543859649</v>
      </c>
    </row>
    <row r="2007" spans="1:8">
      <c r="A2007" s="5" t="s">
        <v>7356</v>
      </c>
      <c r="B2007" s="5" t="s">
        <v>13058</v>
      </c>
      <c r="C2007" s="5" t="s">
        <v>7355</v>
      </c>
      <c r="D2007" s="5" t="s">
        <v>2888</v>
      </c>
      <c r="E2007" s="10">
        <v>62.24</v>
      </c>
      <c r="F2007" s="11">
        <v>229.26779999999999</v>
      </c>
      <c r="G2007" s="10">
        <v>258</v>
      </c>
      <c r="H2007" s="12">
        <f t="shared" si="31"/>
        <v>-11.13651162790698</v>
      </c>
    </row>
    <row r="2008" spans="1:8">
      <c r="A2008" s="5" t="s">
        <v>7358</v>
      </c>
      <c r="B2008" s="5" t="s">
        <v>13059</v>
      </c>
      <c r="C2008" s="5" t="s">
        <v>7357</v>
      </c>
      <c r="D2008" s="5" t="s">
        <v>2888</v>
      </c>
      <c r="E2008" s="10">
        <v>73.3</v>
      </c>
      <c r="F2008" s="11">
        <v>270.80279999999999</v>
      </c>
      <c r="G2008" s="10">
        <v>303</v>
      </c>
      <c r="H2008" s="12">
        <f t="shared" si="31"/>
        <v>-10.626138613861389</v>
      </c>
    </row>
    <row r="2009" spans="1:8">
      <c r="A2009" s="5" t="s">
        <v>7360</v>
      </c>
      <c r="B2009" s="5" t="s">
        <v>13060</v>
      </c>
      <c r="C2009" s="5" t="s">
        <v>7359</v>
      </c>
      <c r="D2009" s="5" t="s">
        <v>2888</v>
      </c>
      <c r="E2009" s="10">
        <v>49.5</v>
      </c>
      <c r="F2009" s="11">
        <v>182.00280000000001</v>
      </c>
      <c r="G2009" s="10">
        <v>202</v>
      </c>
      <c r="H2009" s="12">
        <f t="shared" si="31"/>
        <v>-9.8996039603960355</v>
      </c>
    </row>
    <row r="2010" spans="1:8">
      <c r="A2010" s="5" t="s">
        <v>7362</v>
      </c>
      <c r="B2010" s="5" t="s">
        <v>13061</v>
      </c>
      <c r="C2010" s="5" t="s">
        <v>7361</v>
      </c>
      <c r="D2010" s="5" t="s">
        <v>2888</v>
      </c>
      <c r="E2010" s="10">
        <v>66.86</v>
      </c>
      <c r="F2010" s="11">
        <v>246.31280000000001</v>
      </c>
      <c r="G2010" s="10">
        <v>273</v>
      </c>
      <c r="H2010" s="12">
        <f t="shared" si="31"/>
        <v>-9.7755311355311321</v>
      </c>
    </row>
    <row r="2011" spans="1:8">
      <c r="A2011" s="5" t="s">
        <v>13062</v>
      </c>
      <c r="B2011" s="5" t="s">
        <v>13063</v>
      </c>
      <c r="C2011" s="5"/>
      <c r="D2011" s="5"/>
      <c r="E2011" s="10"/>
      <c r="F2011" s="11"/>
      <c r="G2011" s="10"/>
      <c r="H2011" s="12">
        <f t="shared" si="31"/>
        <v>0</v>
      </c>
    </row>
    <row r="2012" spans="1:8">
      <c r="A2012" s="5" t="s">
        <v>7364</v>
      </c>
      <c r="B2012" s="5" t="s">
        <v>13064</v>
      </c>
      <c r="C2012" s="5" t="s">
        <v>7363</v>
      </c>
      <c r="D2012" s="5" t="s">
        <v>2888</v>
      </c>
      <c r="E2012" s="10">
        <v>36.61</v>
      </c>
      <c r="F2012" s="11">
        <v>133.24160000000001</v>
      </c>
      <c r="G2012" s="10">
        <v>146</v>
      </c>
      <c r="H2012" s="12">
        <f t="shared" si="31"/>
        <v>-8.7386301369862966</v>
      </c>
    </row>
    <row r="2013" spans="1:8">
      <c r="A2013" s="5" t="s">
        <v>7366</v>
      </c>
      <c r="B2013" s="5" t="s">
        <v>13065</v>
      </c>
      <c r="C2013" s="5" t="s">
        <v>7365</v>
      </c>
      <c r="D2013" s="5" t="s">
        <v>2888</v>
      </c>
      <c r="E2013" s="10">
        <v>43.8</v>
      </c>
      <c r="F2013" s="11">
        <v>160.95959999999999</v>
      </c>
      <c r="G2013" s="10">
        <v>179</v>
      </c>
      <c r="H2013" s="12">
        <f t="shared" si="31"/>
        <v>-10.078435754189947</v>
      </c>
    </row>
    <row r="2014" spans="1:8">
      <c r="A2014" s="5" t="s">
        <v>5043</v>
      </c>
      <c r="B2014" s="5" t="s">
        <v>13066</v>
      </c>
      <c r="C2014" s="5" t="s">
        <v>7367</v>
      </c>
      <c r="D2014" s="5" t="s">
        <v>2888</v>
      </c>
      <c r="E2014" s="10">
        <v>49.14</v>
      </c>
      <c r="F2014" s="11">
        <v>181.4076</v>
      </c>
      <c r="G2014" s="10">
        <v>204</v>
      </c>
      <c r="H2014" s="12">
        <f t="shared" si="31"/>
        <v>-11.074705882352941</v>
      </c>
    </row>
    <row r="2015" spans="1:8">
      <c r="A2015" s="5" t="s">
        <v>5045</v>
      </c>
      <c r="B2015" s="5" t="s">
        <v>13067</v>
      </c>
      <c r="C2015" s="5" t="s">
        <v>5044</v>
      </c>
      <c r="D2015" s="5" t="s">
        <v>2888</v>
      </c>
      <c r="E2015" s="10">
        <v>54.34</v>
      </c>
      <c r="F2015" s="11">
        <v>201.32</v>
      </c>
      <c r="G2015" s="10">
        <v>229</v>
      </c>
      <c r="H2015" s="12">
        <f t="shared" si="31"/>
        <v>-12.087336244541488</v>
      </c>
    </row>
    <row r="2016" spans="1:8">
      <c r="A2016" s="5" t="s">
        <v>5047</v>
      </c>
      <c r="B2016" s="5" t="s">
        <v>13068</v>
      </c>
      <c r="C2016" s="5" t="s">
        <v>5046</v>
      </c>
      <c r="D2016" s="5" t="s">
        <v>2888</v>
      </c>
      <c r="E2016" s="10">
        <v>59.98</v>
      </c>
      <c r="F2016" s="11">
        <v>223.3716</v>
      </c>
      <c r="G2016" s="10">
        <v>254</v>
      </c>
      <c r="H2016" s="12">
        <f t="shared" si="31"/>
        <v>-12.058425196850393</v>
      </c>
    </row>
    <row r="2017" spans="1:8">
      <c r="A2017" s="5" t="s">
        <v>5049</v>
      </c>
      <c r="B2017" s="5" t="s">
        <v>13069</v>
      </c>
      <c r="C2017" s="5" t="s">
        <v>5048</v>
      </c>
      <c r="D2017" s="5" t="s">
        <v>2888</v>
      </c>
      <c r="E2017" s="10">
        <v>43.31</v>
      </c>
      <c r="F2017" s="11">
        <v>157.56960000000001</v>
      </c>
      <c r="G2017" s="10">
        <v>173</v>
      </c>
      <c r="H2017" s="12">
        <f t="shared" si="31"/>
        <v>-8.9193063583814993</v>
      </c>
    </row>
    <row r="2018" spans="1:8">
      <c r="A2018" s="5" t="s">
        <v>5051</v>
      </c>
      <c r="B2018" s="5" t="s">
        <v>13070</v>
      </c>
      <c r="C2018" s="5" t="s">
        <v>5050</v>
      </c>
      <c r="D2018" s="5" t="s">
        <v>2888</v>
      </c>
      <c r="E2018" s="10">
        <v>50.99</v>
      </c>
      <c r="F2018" s="11">
        <v>186.46459999999999</v>
      </c>
      <c r="G2018" s="10">
        <v>206</v>
      </c>
      <c r="H2018" s="12">
        <f t="shared" si="31"/>
        <v>-9.4832038834951504</v>
      </c>
    </row>
    <row r="2019" spans="1:8">
      <c r="A2019" s="5" t="s">
        <v>5053</v>
      </c>
      <c r="B2019" s="5" t="s">
        <v>13071</v>
      </c>
      <c r="C2019" s="5" t="s">
        <v>5052</v>
      </c>
      <c r="D2019" s="5" t="s">
        <v>2888</v>
      </c>
      <c r="E2019" s="10">
        <v>57.65</v>
      </c>
      <c r="F2019" s="11">
        <v>211.53960000000001</v>
      </c>
      <c r="G2019" s="10">
        <v>235</v>
      </c>
      <c r="H2019" s="12">
        <f t="shared" si="31"/>
        <v>-9.9831489361702097</v>
      </c>
    </row>
    <row r="2020" spans="1:8">
      <c r="A2020" s="5" t="s">
        <v>5055</v>
      </c>
      <c r="B2020" s="5" t="s">
        <v>13072</v>
      </c>
      <c r="C2020" s="5" t="s">
        <v>5054</v>
      </c>
      <c r="D2020" s="5" t="s">
        <v>2888</v>
      </c>
      <c r="E2020" s="10">
        <v>64.14</v>
      </c>
      <c r="F2020" s="11">
        <v>235.94210000000001</v>
      </c>
      <c r="G2020" s="10">
        <v>263</v>
      </c>
      <c r="H2020" s="12">
        <f t="shared" si="31"/>
        <v>-10.288174904942963</v>
      </c>
    </row>
    <row r="2021" spans="1:8">
      <c r="A2021" s="5" t="s">
        <v>5057</v>
      </c>
      <c r="B2021" s="5" t="s">
        <v>13073</v>
      </c>
      <c r="C2021" s="5" t="s">
        <v>5056</v>
      </c>
      <c r="D2021" s="5" t="s">
        <v>2888</v>
      </c>
      <c r="E2021" s="10">
        <v>71.760000000000005</v>
      </c>
      <c r="F2021" s="11">
        <v>264.93459999999999</v>
      </c>
      <c r="G2021" s="10">
        <v>297</v>
      </c>
      <c r="H2021" s="12">
        <f t="shared" si="31"/>
        <v>-10.79643097643098</v>
      </c>
    </row>
    <row r="2022" spans="1:8">
      <c r="A2022" s="5" t="s">
        <v>5059</v>
      </c>
      <c r="B2022" s="5" t="s">
        <v>13074</v>
      </c>
      <c r="C2022" s="5" t="s">
        <v>5058</v>
      </c>
      <c r="D2022" s="5" t="s">
        <v>2888</v>
      </c>
      <c r="E2022" s="10">
        <v>83.06</v>
      </c>
      <c r="F2022" s="11">
        <v>308.00959999999998</v>
      </c>
      <c r="G2022" s="10">
        <v>348</v>
      </c>
      <c r="H2022" s="12">
        <f t="shared" si="31"/>
        <v>-11.49149425287357</v>
      </c>
    </row>
    <row r="2023" spans="1:8">
      <c r="A2023" s="5" t="s">
        <v>5061</v>
      </c>
      <c r="B2023" s="5" t="s">
        <v>13075</v>
      </c>
      <c r="C2023" s="5" t="s">
        <v>5060</v>
      </c>
      <c r="D2023" s="5" t="s">
        <v>2888</v>
      </c>
      <c r="E2023" s="10">
        <v>57.1</v>
      </c>
      <c r="F2023" s="11">
        <v>210.39959999999999</v>
      </c>
      <c r="G2023" s="10">
        <v>235</v>
      </c>
      <c r="H2023" s="12">
        <f t="shared" si="31"/>
        <v>-10.468255319148939</v>
      </c>
    </row>
    <row r="2024" spans="1:8">
      <c r="A2024" s="5" t="s">
        <v>5063</v>
      </c>
      <c r="B2024" s="5" t="s">
        <v>13076</v>
      </c>
      <c r="C2024" s="5" t="s">
        <v>5062</v>
      </c>
      <c r="D2024" s="5" t="s">
        <v>2888</v>
      </c>
      <c r="E2024" s="10">
        <v>73.02</v>
      </c>
      <c r="F2024" s="11">
        <v>270.51960000000003</v>
      </c>
      <c r="G2024" s="10">
        <v>299</v>
      </c>
      <c r="H2024" s="12">
        <f t="shared" si="31"/>
        <v>-9.5252173913043396</v>
      </c>
    </row>
    <row r="2025" spans="1:8">
      <c r="A2025" s="5" t="s">
        <v>13077</v>
      </c>
      <c r="B2025" s="5" t="s">
        <v>13078</v>
      </c>
      <c r="C2025" s="5"/>
      <c r="D2025" s="5"/>
      <c r="E2025" s="10"/>
      <c r="F2025" s="11"/>
      <c r="G2025" s="10"/>
      <c r="H2025" s="12">
        <f t="shared" si="31"/>
        <v>0</v>
      </c>
    </row>
    <row r="2026" spans="1:8">
      <c r="A2026" s="5" t="s">
        <v>5066</v>
      </c>
      <c r="B2026" s="5" t="s">
        <v>13079</v>
      </c>
      <c r="C2026" s="5" t="s">
        <v>5065</v>
      </c>
      <c r="D2026" s="5" t="s">
        <v>2888</v>
      </c>
      <c r="E2026" s="10">
        <v>49.14</v>
      </c>
      <c r="F2026" s="11">
        <v>175.6362</v>
      </c>
      <c r="G2026" s="10">
        <v>192</v>
      </c>
      <c r="H2026" s="12">
        <f t="shared" si="31"/>
        <v>-8.5228124999999988</v>
      </c>
    </row>
    <row r="2027" spans="1:8">
      <c r="A2027" s="5" t="s">
        <v>5068</v>
      </c>
      <c r="B2027" s="5" t="s">
        <v>13080</v>
      </c>
      <c r="C2027" s="5" t="s">
        <v>5067</v>
      </c>
      <c r="D2027" s="5" t="s">
        <v>2888</v>
      </c>
      <c r="E2027" s="10">
        <v>60.68</v>
      </c>
      <c r="F2027" s="11">
        <v>217.26240000000001</v>
      </c>
      <c r="G2027" s="10">
        <v>235</v>
      </c>
      <c r="H2027" s="12">
        <f t="shared" si="31"/>
        <v>-7.5479148936170155</v>
      </c>
    </row>
    <row r="2028" spans="1:8">
      <c r="A2028" s="5" t="s">
        <v>5070</v>
      </c>
      <c r="B2028" s="5" t="s">
        <v>13081</v>
      </c>
      <c r="C2028" s="5" t="s">
        <v>5069</v>
      </c>
      <c r="D2028" s="5" t="s">
        <v>2888</v>
      </c>
      <c r="E2028" s="10">
        <v>70.2</v>
      </c>
      <c r="F2028" s="11">
        <v>251.4804</v>
      </c>
      <c r="G2028" s="10">
        <v>276</v>
      </c>
      <c r="H2028" s="12">
        <f t="shared" si="31"/>
        <v>-8.8839130434782607</v>
      </c>
    </row>
    <row r="2029" spans="1:8">
      <c r="A2029" s="5" t="s">
        <v>5072</v>
      </c>
      <c r="B2029" s="5" t="s">
        <v>13082</v>
      </c>
      <c r="C2029" s="5" t="s">
        <v>5071</v>
      </c>
      <c r="D2029" s="5" t="s">
        <v>2888</v>
      </c>
      <c r="E2029" s="10">
        <v>81.96</v>
      </c>
      <c r="F2029" s="11">
        <v>294.44040000000001</v>
      </c>
      <c r="G2029" s="10">
        <v>327</v>
      </c>
      <c r="H2029" s="12">
        <f t="shared" si="31"/>
        <v>-9.9570642201834829</v>
      </c>
    </row>
    <row r="2030" spans="1:8">
      <c r="A2030" s="5" t="s">
        <v>5074</v>
      </c>
      <c r="B2030" s="5" t="s">
        <v>13083</v>
      </c>
      <c r="C2030" s="5" t="s">
        <v>5073</v>
      </c>
      <c r="D2030" s="5" t="s">
        <v>2888</v>
      </c>
      <c r="E2030" s="10">
        <v>54.96</v>
      </c>
      <c r="F2030" s="11">
        <v>197.227</v>
      </c>
      <c r="G2030" s="10">
        <v>217</v>
      </c>
      <c r="H2030" s="12">
        <f t="shared" si="31"/>
        <v>-9.1119815668202744</v>
      </c>
    </row>
    <row r="2031" spans="1:8">
      <c r="A2031" s="5" t="s">
        <v>5076</v>
      </c>
      <c r="B2031" s="5" t="s">
        <v>13084</v>
      </c>
      <c r="C2031" s="5" t="s">
        <v>5075</v>
      </c>
      <c r="D2031" s="5" t="s">
        <v>2888</v>
      </c>
      <c r="E2031" s="10">
        <v>69.900000000000006</v>
      </c>
      <c r="F2031" s="11">
        <v>250.976</v>
      </c>
      <c r="G2031" s="10">
        <v>273</v>
      </c>
      <c r="H2031" s="12">
        <f t="shared" si="31"/>
        <v>-8.0673992673992689</v>
      </c>
    </row>
    <row r="2032" spans="1:8">
      <c r="A2032" s="5" t="s">
        <v>5078</v>
      </c>
      <c r="B2032" s="5" t="s">
        <v>13085</v>
      </c>
      <c r="C2032" s="5" t="s">
        <v>5077</v>
      </c>
      <c r="D2032" s="5" t="s">
        <v>2888</v>
      </c>
      <c r="E2032" s="10">
        <v>78.02</v>
      </c>
      <c r="F2032" s="11">
        <v>280.77</v>
      </c>
      <c r="G2032" s="10">
        <v>306</v>
      </c>
      <c r="H2032" s="12">
        <f t="shared" si="31"/>
        <v>-8.2450980392156925</v>
      </c>
    </row>
    <row r="2033" spans="1:8">
      <c r="A2033" s="5" t="s">
        <v>5080</v>
      </c>
      <c r="B2033" s="5" t="s">
        <v>13086</v>
      </c>
      <c r="C2033" s="5" t="s">
        <v>5079</v>
      </c>
      <c r="D2033" s="5" t="s">
        <v>2888</v>
      </c>
      <c r="E2033" s="10">
        <v>90.42</v>
      </c>
      <c r="F2033" s="11">
        <v>326.64400000000001</v>
      </c>
      <c r="G2033" s="10">
        <v>358</v>
      </c>
      <c r="H2033" s="12">
        <f t="shared" si="31"/>
        <v>-8.7586592178770939</v>
      </c>
    </row>
    <row r="2034" spans="1:8">
      <c r="A2034" s="5" t="s">
        <v>13087</v>
      </c>
      <c r="B2034" s="5" t="s">
        <v>13088</v>
      </c>
      <c r="C2034" s="5"/>
      <c r="D2034" s="5"/>
      <c r="E2034" s="10"/>
      <c r="F2034" s="11"/>
      <c r="G2034" s="10"/>
      <c r="H2034" s="12">
        <f t="shared" si="31"/>
        <v>0</v>
      </c>
    </row>
    <row r="2035" spans="1:8">
      <c r="A2035" s="5" t="s">
        <v>5082</v>
      </c>
      <c r="B2035" s="5" t="s">
        <v>13089</v>
      </c>
      <c r="C2035" s="5" t="s">
        <v>5081</v>
      </c>
      <c r="D2035" s="5" t="s">
        <v>2888</v>
      </c>
      <c r="E2035" s="10">
        <v>27.96</v>
      </c>
      <c r="F2035" s="11">
        <v>100.8916</v>
      </c>
      <c r="G2035" s="10">
        <v>90.5</v>
      </c>
      <c r="H2035" s="12">
        <f t="shared" si="31"/>
        <v>11.482430939226516</v>
      </c>
    </row>
    <row r="2036" spans="1:8">
      <c r="A2036" s="5" t="s">
        <v>5084</v>
      </c>
      <c r="B2036" s="5" t="s">
        <v>13090</v>
      </c>
      <c r="C2036" s="5" t="s">
        <v>5083</v>
      </c>
      <c r="D2036" s="5" t="s">
        <v>2888</v>
      </c>
      <c r="E2036" s="10">
        <v>28.76</v>
      </c>
      <c r="F2036" s="11">
        <v>104.10760000000001</v>
      </c>
      <c r="G2036" s="10">
        <v>94.2</v>
      </c>
      <c r="H2036" s="12">
        <f t="shared" si="31"/>
        <v>10.517622080679407</v>
      </c>
    </row>
    <row r="2037" spans="1:8">
      <c r="A2037" s="5" t="s">
        <v>5086</v>
      </c>
      <c r="B2037" s="5" t="s">
        <v>13091</v>
      </c>
      <c r="C2037" s="5" t="s">
        <v>5085</v>
      </c>
      <c r="D2037" s="5" t="s">
        <v>2888</v>
      </c>
      <c r="E2037" s="10">
        <v>29.56</v>
      </c>
      <c r="F2037" s="11">
        <v>107.3236</v>
      </c>
      <c r="G2037" s="10">
        <v>97.8</v>
      </c>
      <c r="H2037" s="12">
        <f t="shared" si="31"/>
        <v>9.7378323108384492</v>
      </c>
    </row>
    <row r="2038" spans="1:8">
      <c r="A2038" s="5" t="s">
        <v>13092</v>
      </c>
      <c r="B2038" s="5" t="s">
        <v>13093</v>
      </c>
      <c r="C2038" s="5"/>
      <c r="D2038" s="5"/>
      <c r="E2038" s="10"/>
      <c r="F2038" s="11"/>
      <c r="G2038" s="10"/>
      <c r="H2038" s="12">
        <f t="shared" si="31"/>
        <v>0</v>
      </c>
    </row>
    <row r="2039" spans="1:8">
      <c r="A2039" s="5" t="s">
        <v>5088</v>
      </c>
      <c r="B2039" s="5" t="s">
        <v>13094</v>
      </c>
      <c r="C2039" s="5" t="s">
        <v>5087</v>
      </c>
      <c r="D2039" s="5" t="s">
        <v>1205</v>
      </c>
      <c r="E2039" s="10">
        <v>54.22</v>
      </c>
      <c r="F2039" s="11">
        <v>185.97200000000001</v>
      </c>
      <c r="G2039" s="10">
        <v>194</v>
      </c>
      <c r="H2039" s="12">
        <f t="shared" si="31"/>
        <v>-4.1381443298969023</v>
      </c>
    </row>
    <row r="2040" spans="1:8">
      <c r="A2040" s="5" t="s">
        <v>5090</v>
      </c>
      <c r="B2040" s="5" t="s">
        <v>13095</v>
      </c>
      <c r="C2040" s="5" t="s">
        <v>5089</v>
      </c>
      <c r="D2040" s="5" t="s">
        <v>2888</v>
      </c>
      <c r="E2040" s="10">
        <v>62.75</v>
      </c>
      <c r="F2040" s="11">
        <v>215.083</v>
      </c>
      <c r="G2040" s="10">
        <v>226</v>
      </c>
      <c r="H2040" s="12">
        <f t="shared" si="31"/>
        <v>-4.830530973451328</v>
      </c>
    </row>
    <row r="2041" spans="1:8">
      <c r="A2041" s="5" t="s">
        <v>5092</v>
      </c>
      <c r="B2041" s="5" t="s">
        <v>13096</v>
      </c>
      <c r="C2041" s="5" t="s">
        <v>5091</v>
      </c>
      <c r="D2041" s="5" t="s">
        <v>2888</v>
      </c>
      <c r="E2041" s="10">
        <v>71.91</v>
      </c>
      <c r="F2041" s="11">
        <v>246.37299999999999</v>
      </c>
      <c r="G2041" s="10">
        <v>259</v>
      </c>
      <c r="H2041" s="12">
        <f t="shared" si="31"/>
        <v>-4.8752895752895791</v>
      </c>
    </row>
    <row r="2042" spans="1:8">
      <c r="A2042" s="5" t="s">
        <v>5094</v>
      </c>
      <c r="B2042" s="5" t="s">
        <v>13097</v>
      </c>
      <c r="C2042" s="5" t="s">
        <v>5093</v>
      </c>
      <c r="D2042" s="5" t="s">
        <v>2888</v>
      </c>
      <c r="E2042" s="10">
        <v>83.87</v>
      </c>
      <c r="F2042" s="11">
        <v>287.21300000000002</v>
      </c>
      <c r="G2042" s="10">
        <v>304</v>
      </c>
      <c r="H2042" s="12">
        <f t="shared" si="31"/>
        <v>-5.5220394736842033</v>
      </c>
    </row>
    <row r="2043" spans="1:8">
      <c r="A2043" s="5" t="s">
        <v>5096</v>
      </c>
      <c r="B2043" s="5" t="s">
        <v>13098</v>
      </c>
      <c r="C2043" s="5" t="s">
        <v>5095</v>
      </c>
      <c r="D2043" s="5" t="s">
        <v>2888</v>
      </c>
      <c r="E2043" s="10">
        <v>94.15</v>
      </c>
      <c r="F2043" s="11">
        <v>322.32299999999998</v>
      </c>
      <c r="G2043" s="10">
        <v>342</v>
      </c>
      <c r="H2043" s="12">
        <f t="shared" si="31"/>
        <v>-5.7535087719298303</v>
      </c>
    </row>
    <row r="2044" spans="1:8">
      <c r="A2044" s="5" t="s">
        <v>5098</v>
      </c>
      <c r="B2044" s="5" t="s">
        <v>13099</v>
      </c>
      <c r="C2044" s="5" t="s">
        <v>5097</v>
      </c>
      <c r="D2044" s="5" t="s">
        <v>2888</v>
      </c>
      <c r="E2044" s="10">
        <v>68.86</v>
      </c>
      <c r="F2044" s="11">
        <v>236.49</v>
      </c>
      <c r="G2044" s="10">
        <v>252</v>
      </c>
      <c r="H2044" s="12">
        <f t="shared" si="31"/>
        <v>-6.1547619047619007</v>
      </c>
    </row>
    <row r="2045" spans="1:8">
      <c r="A2045" s="5" t="s">
        <v>5100</v>
      </c>
      <c r="B2045" s="5" t="s">
        <v>13100</v>
      </c>
      <c r="C2045" s="5" t="s">
        <v>5099</v>
      </c>
      <c r="D2045" s="5" t="s">
        <v>2888</v>
      </c>
      <c r="E2045" s="10">
        <v>84.66</v>
      </c>
      <c r="F2045" s="11">
        <v>290.673</v>
      </c>
      <c r="G2045" s="10">
        <v>307</v>
      </c>
      <c r="H2045" s="12">
        <f t="shared" si="31"/>
        <v>-5.3182410423452762</v>
      </c>
    </row>
    <row r="2046" spans="1:8">
      <c r="A2046" s="5" t="s">
        <v>5102</v>
      </c>
      <c r="B2046" s="5" t="s">
        <v>13101</v>
      </c>
      <c r="C2046" s="5" t="s">
        <v>5101</v>
      </c>
      <c r="D2046" s="5" t="s">
        <v>2888</v>
      </c>
      <c r="E2046" s="10">
        <v>95.28</v>
      </c>
      <c r="F2046" s="11">
        <v>327.12799999999999</v>
      </c>
      <c r="G2046" s="10">
        <v>348</v>
      </c>
      <c r="H2046" s="12">
        <f t="shared" si="31"/>
        <v>-5.997701149425291</v>
      </c>
    </row>
    <row r="2047" spans="1:8">
      <c r="A2047" s="5" t="s">
        <v>5104</v>
      </c>
      <c r="B2047" s="5" t="s">
        <v>13102</v>
      </c>
      <c r="C2047" s="5" t="s">
        <v>5103</v>
      </c>
      <c r="D2047" s="5" t="s">
        <v>2888</v>
      </c>
      <c r="E2047" s="10">
        <v>106.42</v>
      </c>
      <c r="F2047" s="11">
        <v>365.96100000000001</v>
      </c>
      <c r="G2047" s="10">
        <v>389</v>
      </c>
      <c r="H2047" s="12">
        <f t="shared" si="31"/>
        <v>-5.9226221079691488</v>
      </c>
    </row>
    <row r="2048" spans="1:8">
      <c r="A2048" s="5" t="s">
        <v>5106</v>
      </c>
      <c r="B2048" s="5" t="s">
        <v>13103</v>
      </c>
      <c r="C2048" s="5" t="s">
        <v>5105</v>
      </c>
      <c r="D2048" s="5" t="s">
        <v>2888</v>
      </c>
      <c r="E2048" s="10">
        <v>93.28</v>
      </c>
      <c r="F2048" s="11">
        <v>322.52800000000002</v>
      </c>
      <c r="G2048" s="10">
        <v>349</v>
      </c>
      <c r="H2048" s="12">
        <f t="shared" si="31"/>
        <v>-7.5851002865329464</v>
      </c>
    </row>
    <row r="2049" spans="1:8">
      <c r="A2049" s="5" t="s">
        <v>5108</v>
      </c>
      <c r="B2049" s="5" t="s">
        <v>13104</v>
      </c>
      <c r="C2049" s="5" t="s">
        <v>5107</v>
      </c>
      <c r="D2049" s="5" t="s">
        <v>2888</v>
      </c>
      <c r="E2049" s="10">
        <v>104.34</v>
      </c>
      <c r="F2049" s="11">
        <v>361.303</v>
      </c>
      <c r="G2049" s="10">
        <v>392</v>
      </c>
      <c r="H2049" s="12">
        <f t="shared" si="31"/>
        <v>-7.830867346938776</v>
      </c>
    </row>
    <row r="2050" spans="1:8">
      <c r="A2050" s="5" t="s">
        <v>5110</v>
      </c>
      <c r="B2050" s="5" t="s">
        <v>13105</v>
      </c>
      <c r="C2050" s="5" t="s">
        <v>5109</v>
      </c>
      <c r="D2050" s="5" t="s">
        <v>2888</v>
      </c>
      <c r="E2050" s="10">
        <v>115.54</v>
      </c>
      <c r="F2050" s="11">
        <v>400.36</v>
      </c>
      <c r="G2050" s="10">
        <v>436</v>
      </c>
      <c r="H2050" s="12">
        <f t="shared" si="31"/>
        <v>-8.1743119266055011</v>
      </c>
    </row>
    <row r="2051" spans="1:8">
      <c r="A2051" s="5" t="s">
        <v>5112</v>
      </c>
      <c r="B2051" s="5" t="s">
        <v>13106</v>
      </c>
      <c r="C2051" s="5" t="s">
        <v>5111</v>
      </c>
      <c r="D2051" s="5" t="s">
        <v>2888</v>
      </c>
      <c r="E2051" s="10">
        <v>132.88</v>
      </c>
      <c r="F2051" s="11">
        <v>462.13499999999999</v>
      </c>
      <c r="G2051" s="10">
        <v>501</v>
      </c>
      <c r="H2051" s="12">
        <f t="shared" si="31"/>
        <v>-7.7574850299401215</v>
      </c>
    </row>
    <row r="2052" spans="1:8">
      <c r="A2052" s="5" t="s">
        <v>13107</v>
      </c>
      <c r="B2052" s="5" t="s">
        <v>13108</v>
      </c>
      <c r="C2052" s="5"/>
      <c r="D2052" s="5"/>
      <c r="E2052" s="10"/>
      <c r="F2052" s="11"/>
      <c r="G2052" s="10"/>
      <c r="H2052" s="12">
        <f t="shared" si="31"/>
        <v>0</v>
      </c>
    </row>
    <row r="2053" spans="1:8">
      <c r="A2053" s="5" t="s">
        <v>5114</v>
      </c>
      <c r="B2053" s="5" t="s">
        <v>13109</v>
      </c>
      <c r="C2053" s="5" t="s">
        <v>5113</v>
      </c>
      <c r="D2053" s="5" t="s">
        <v>2888</v>
      </c>
      <c r="E2053" s="10">
        <v>63.48</v>
      </c>
      <c r="F2053" s="11">
        <v>217.434</v>
      </c>
      <c r="G2053" s="10">
        <v>229</v>
      </c>
      <c r="H2053" s="12">
        <f t="shared" ref="H2053:H2116" si="32">IF(E2053=0,0,(F2053-G2053)/G2053*100)</f>
        <v>-5.0506550218340625</v>
      </c>
    </row>
    <row r="2054" spans="1:8">
      <c r="A2054" s="5" t="s">
        <v>5116</v>
      </c>
      <c r="B2054" s="5" t="s">
        <v>13110</v>
      </c>
      <c r="C2054" s="5" t="s">
        <v>5115</v>
      </c>
      <c r="D2054" s="5" t="s">
        <v>2888</v>
      </c>
      <c r="E2054" s="10">
        <v>73.290000000000006</v>
      </c>
      <c r="F2054" s="11">
        <v>250.83</v>
      </c>
      <c r="G2054" s="10">
        <v>266</v>
      </c>
      <c r="H2054" s="12">
        <f t="shared" si="32"/>
        <v>-5.7030075187969871</v>
      </c>
    </row>
    <row r="2055" spans="1:8">
      <c r="A2055" s="5" t="s">
        <v>5118</v>
      </c>
      <c r="B2055" s="5" t="s">
        <v>13111</v>
      </c>
      <c r="C2055" s="5" t="s">
        <v>5117</v>
      </c>
      <c r="D2055" s="5" t="s">
        <v>2888</v>
      </c>
      <c r="E2055" s="10">
        <v>83.17</v>
      </c>
      <c r="F2055" s="11">
        <v>284.495</v>
      </c>
      <c r="G2055" s="10">
        <v>303</v>
      </c>
      <c r="H2055" s="12">
        <f t="shared" si="32"/>
        <v>-6.1072607260726057</v>
      </c>
    </row>
    <row r="2056" spans="1:8">
      <c r="A2056" s="5" t="s">
        <v>5120</v>
      </c>
      <c r="B2056" s="5" t="s">
        <v>13112</v>
      </c>
      <c r="C2056" s="5" t="s">
        <v>5119</v>
      </c>
      <c r="D2056" s="5" t="s">
        <v>2888</v>
      </c>
      <c r="E2056" s="10">
        <v>97.53</v>
      </c>
      <c r="F2056" s="11">
        <v>333.44</v>
      </c>
      <c r="G2056" s="10">
        <v>353</v>
      </c>
      <c r="H2056" s="12">
        <f t="shared" si="32"/>
        <v>-5.5410764872521252</v>
      </c>
    </row>
    <row r="2057" spans="1:8">
      <c r="A2057" s="5" t="s">
        <v>5122</v>
      </c>
      <c r="B2057" s="5" t="s">
        <v>13113</v>
      </c>
      <c r="C2057" s="5" t="s">
        <v>5121</v>
      </c>
      <c r="D2057" s="5" t="s">
        <v>2888</v>
      </c>
      <c r="E2057" s="10">
        <v>109.09</v>
      </c>
      <c r="F2057" s="11">
        <v>372.83499999999998</v>
      </c>
      <c r="G2057" s="10">
        <v>397</v>
      </c>
      <c r="H2057" s="12">
        <f t="shared" si="32"/>
        <v>-6.0869017632241871</v>
      </c>
    </row>
    <row r="2058" spans="1:8">
      <c r="A2058" s="5" t="s">
        <v>5124</v>
      </c>
      <c r="B2058" s="5" t="s">
        <v>13114</v>
      </c>
      <c r="C2058" s="5" t="s">
        <v>5123</v>
      </c>
      <c r="D2058" s="5" t="s">
        <v>2888</v>
      </c>
      <c r="E2058" s="10">
        <v>81.239999999999995</v>
      </c>
      <c r="F2058" s="11">
        <v>278.43200000000002</v>
      </c>
      <c r="G2058" s="10">
        <v>297</v>
      </c>
      <c r="H2058" s="12">
        <f t="shared" si="32"/>
        <v>-6.2518518518518462</v>
      </c>
    </row>
    <row r="2059" spans="1:8">
      <c r="A2059" s="5" t="s">
        <v>5126</v>
      </c>
      <c r="B2059" s="5" t="s">
        <v>13115</v>
      </c>
      <c r="C2059" s="5" t="s">
        <v>5125</v>
      </c>
      <c r="D2059" s="5" t="s">
        <v>2888</v>
      </c>
      <c r="E2059" s="10">
        <v>97.2</v>
      </c>
      <c r="F2059" s="11">
        <v>333.08</v>
      </c>
      <c r="G2059" s="10">
        <v>355</v>
      </c>
      <c r="H2059" s="12">
        <f t="shared" si="32"/>
        <v>-6.1746478873239479</v>
      </c>
    </row>
    <row r="2060" spans="1:8">
      <c r="A2060" s="5" t="s">
        <v>5128</v>
      </c>
      <c r="B2060" s="5" t="s">
        <v>13116</v>
      </c>
      <c r="C2060" s="5" t="s">
        <v>5127</v>
      </c>
      <c r="D2060" s="5" t="s">
        <v>2888</v>
      </c>
      <c r="E2060" s="10">
        <v>110.22</v>
      </c>
      <c r="F2060" s="11">
        <v>377.64</v>
      </c>
      <c r="G2060" s="10">
        <v>403</v>
      </c>
      <c r="H2060" s="12">
        <f t="shared" si="32"/>
        <v>-6.2928039702233294</v>
      </c>
    </row>
    <row r="2061" spans="1:8">
      <c r="A2061" s="5" t="s">
        <v>7620</v>
      </c>
      <c r="B2061" s="5" t="s">
        <v>13117</v>
      </c>
      <c r="C2061" s="5" t="s">
        <v>5129</v>
      </c>
      <c r="D2061" s="5" t="s">
        <v>2888</v>
      </c>
      <c r="E2061" s="10">
        <v>122.08</v>
      </c>
      <c r="F2061" s="11">
        <v>418.84800000000001</v>
      </c>
      <c r="G2061" s="10">
        <v>440</v>
      </c>
      <c r="H2061" s="12">
        <f t="shared" si="32"/>
        <v>-4.8072727272727249</v>
      </c>
    </row>
    <row r="2062" spans="1:8">
      <c r="A2062" s="5" t="s">
        <v>7622</v>
      </c>
      <c r="B2062" s="5" t="s">
        <v>13118</v>
      </c>
      <c r="C2062" s="5" t="s">
        <v>7621</v>
      </c>
      <c r="D2062" s="5" t="s">
        <v>2888</v>
      </c>
      <c r="E2062" s="10">
        <v>107.66</v>
      </c>
      <c r="F2062" s="11">
        <v>371.13</v>
      </c>
      <c r="G2062" s="10">
        <v>395</v>
      </c>
      <c r="H2062" s="12">
        <f t="shared" si="32"/>
        <v>-6.0430379746835454</v>
      </c>
    </row>
    <row r="2063" spans="1:8">
      <c r="A2063" s="5" t="s">
        <v>7624</v>
      </c>
      <c r="B2063" s="5" t="s">
        <v>13119</v>
      </c>
      <c r="C2063" s="5" t="s">
        <v>7623</v>
      </c>
      <c r="D2063" s="5" t="s">
        <v>2888</v>
      </c>
      <c r="E2063" s="10">
        <v>120.56</v>
      </c>
      <c r="F2063" s="11">
        <v>416.1</v>
      </c>
      <c r="G2063" s="10">
        <v>452</v>
      </c>
      <c r="H2063" s="12">
        <f t="shared" si="32"/>
        <v>-7.9424778761061896</v>
      </c>
    </row>
    <row r="2064" spans="1:8">
      <c r="A2064" s="5" t="s">
        <v>7626</v>
      </c>
      <c r="B2064" s="5" t="s">
        <v>13120</v>
      </c>
      <c r="C2064" s="5" t="s">
        <v>7625</v>
      </c>
      <c r="D2064" s="5" t="s">
        <v>2888</v>
      </c>
      <c r="E2064" s="10">
        <v>133.04</v>
      </c>
      <c r="F2064" s="11">
        <v>459.44200000000001</v>
      </c>
      <c r="G2064" s="10">
        <v>491</v>
      </c>
      <c r="H2064" s="12">
        <f t="shared" si="32"/>
        <v>-6.4272912423625232</v>
      </c>
    </row>
    <row r="2065" spans="1:8">
      <c r="A2065" s="5" t="s">
        <v>7628</v>
      </c>
      <c r="B2065" s="5" t="s">
        <v>13121</v>
      </c>
      <c r="C2065" s="5" t="s">
        <v>7627</v>
      </c>
      <c r="D2065" s="5" t="s">
        <v>2888</v>
      </c>
      <c r="E2065" s="10">
        <v>152.94</v>
      </c>
      <c r="F2065" s="11">
        <v>529.78700000000003</v>
      </c>
      <c r="G2065" s="10">
        <v>574</v>
      </c>
      <c r="H2065" s="12">
        <f t="shared" si="32"/>
        <v>-7.7026132404181133</v>
      </c>
    </row>
    <row r="2066" spans="1:8">
      <c r="A2066" s="5" t="s">
        <v>13122</v>
      </c>
      <c r="B2066" s="5" t="s">
        <v>13123</v>
      </c>
      <c r="C2066" s="5" t="s">
        <v>13124</v>
      </c>
      <c r="D2066" s="5" t="s">
        <v>1205</v>
      </c>
      <c r="E2066" s="10">
        <v>188.99</v>
      </c>
      <c r="F2066" s="11">
        <v>711.16</v>
      </c>
      <c r="G2066" s="10">
        <v>643.75</v>
      </c>
      <c r="H2066" s="12">
        <f t="shared" si="32"/>
        <v>10.471456310679606</v>
      </c>
    </row>
    <row r="2067" spans="1:8">
      <c r="A2067" s="5" t="s">
        <v>13125</v>
      </c>
      <c r="B2067" s="5" t="s">
        <v>13126</v>
      </c>
      <c r="C2067" s="5" t="s">
        <v>13127</v>
      </c>
      <c r="D2067" s="5" t="s">
        <v>1205</v>
      </c>
      <c r="E2067" s="10">
        <v>252.19</v>
      </c>
      <c r="F2067" s="11">
        <v>924.904</v>
      </c>
      <c r="G2067" s="10">
        <v>669.5</v>
      </c>
      <c r="H2067" s="12">
        <f t="shared" si="32"/>
        <v>38.148469006721434</v>
      </c>
    </row>
    <row r="2068" spans="1:8">
      <c r="A2068" s="5" t="s">
        <v>13128</v>
      </c>
      <c r="B2068" s="5" t="s">
        <v>13129</v>
      </c>
      <c r="C2068" s="5"/>
      <c r="D2068" s="5"/>
      <c r="E2068" s="10"/>
      <c r="F2068" s="11"/>
      <c r="G2068" s="10"/>
      <c r="H2068" s="12">
        <f t="shared" si="32"/>
        <v>0</v>
      </c>
    </row>
    <row r="2069" spans="1:8">
      <c r="A2069" s="5" t="s">
        <v>7631</v>
      </c>
      <c r="B2069" s="5" t="s">
        <v>13130</v>
      </c>
      <c r="C2069" s="5" t="s">
        <v>7630</v>
      </c>
      <c r="D2069" s="5" t="s">
        <v>1205</v>
      </c>
      <c r="E2069" s="10">
        <v>95.31</v>
      </c>
      <c r="F2069" s="11">
        <v>335.22399999999999</v>
      </c>
      <c r="G2069" s="10">
        <v>324</v>
      </c>
      <c r="H2069" s="12">
        <f t="shared" si="32"/>
        <v>3.4641975308641944</v>
      </c>
    </row>
    <row r="2070" spans="1:8">
      <c r="A2070" s="5" t="s">
        <v>7633</v>
      </c>
      <c r="B2070" s="5" t="s">
        <v>13131</v>
      </c>
      <c r="C2070" s="5" t="s">
        <v>7632</v>
      </c>
      <c r="D2070" s="5" t="s">
        <v>1205</v>
      </c>
      <c r="E2070" s="10">
        <v>98.98</v>
      </c>
      <c r="F2070" s="11">
        <v>348.96800000000002</v>
      </c>
      <c r="G2070" s="10">
        <v>336</v>
      </c>
      <c r="H2070" s="12">
        <f t="shared" si="32"/>
        <v>3.8595238095238149</v>
      </c>
    </row>
    <row r="2071" spans="1:8">
      <c r="A2071" s="5" t="s">
        <v>7635</v>
      </c>
      <c r="B2071" s="5" t="s">
        <v>13132</v>
      </c>
      <c r="C2071" s="5" t="s">
        <v>7634</v>
      </c>
      <c r="D2071" s="5" t="s">
        <v>1205</v>
      </c>
      <c r="E2071" s="10">
        <v>106.19</v>
      </c>
      <c r="F2071" s="11">
        <v>374.69</v>
      </c>
      <c r="G2071" s="10">
        <v>365</v>
      </c>
      <c r="H2071" s="12">
        <f t="shared" si="32"/>
        <v>2.6547945205479446</v>
      </c>
    </row>
    <row r="2072" spans="1:8">
      <c r="A2072" s="5" t="s">
        <v>7637</v>
      </c>
      <c r="B2072" s="5" t="s">
        <v>13133</v>
      </c>
      <c r="C2072" s="5" t="s">
        <v>7636</v>
      </c>
      <c r="D2072" s="5" t="s">
        <v>1205</v>
      </c>
      <c r="E2072" s="10">
        <v>113.72</v>
      </c>
      <c r="F2072" s="11">
        <v>402.46499999999997</v>
      </c>
      <c r="G2072" s="10">
        <v>394</v>
      </c>
      <c r="H2072" s="12">
        <f t="shared" si="32"/>
        <v>2.1484771573603996</v>
      </c>
    </row>
    <row r="2073" spans="1:8">
      <c r="A2073" s="5" t="s">
        <v>7639</v>
      </c>
      <c r="B2073" s="5" t="s">
        <v>13134</v>
      </c>
      <c r="C2073" s="5" t="s">
        <v>7638</v>
      </c>
      <c r="D2073" s="5" t="s">
        <v>1205</v>
      </c>
      <c r="E2073" s="10">
        <v>130.13999999999999</v>
      </c>
      <c r="F2073" s="11">
        <v>457.536</v>
      </c>
      <c r="G2073" s="10">
        <v>454</v>
      </c>
      <c r="H2073" s="12">
        <f t="shared" si="32"/>
        <v>0.77885462555066109</v>
      </c>
    </row>
    <row r="2074" spans="1:8">
      <c r="A2074" s="5" t="s">
        <v>7641</v>
      </c>
      <c r="B2074" s="5" t="s">
        <v>13135</v>
      </c>
      <c r="C2074" s="5" t="s">
        <v>7640</v>
      </c>
      <c r="D2074" s="5" t="s">
        <v>1205</v>
      </c>
      <c r="E2074" s="10">
        <v>102.31</v>
      </c>
      <c r="F2074" s="11">
        <v>353.73200000000003</v>
      </c>
      <c r="G2074" s="10">
        <v>351</v>
      </c>
      <c r="H2074" s="12">
        <f t="shared" si="32"/>
        <v>0.77834757834758617</v>
      </c>
    </row>
    <row r="2075" spans="1:8">
      <c r="A2075" s="5" t="s">
        <v>7643</v>
      </c>
      <c r="B2075" s="5" t="s">
        <v>13136</v>
      </c>
      <c r="C2075" s="5" t="s">
        <v>7642</v>
      </c>
      <c r="D2075" s="5" t="s">
        <v>1205</v>
      </c>
      <c r="E2075" s="10">
        <v>108.62</v>
      </c>
      <c r="F2075" s="11">
        <v>380.666</v>
      </c>
      <c r="G2075" s="10">
        <v>382</v>
      </c>
      <c r="H2075" s="12">
        <f t="shared" si="32"/>
        <v>-0.34921465968586468</v>
      </c>
    </row>
    <row r="2076" spans="1:8">
      <c r="A2076" s="5" t="s">
        <v>7645</v>
      </c>
      <c r="B2076" s="5" t="s">
        <v>13137</v>
      </c>
      <c r="C2076" s="5" t="s">
        <v>7644</v>
      </c>
      <c r="D2076" s="5" t="s">
        <v>1205</v>
      </c>
      <c r="E2076" s="10">
        <v>124.76</v>
      </c>
      <c r="F2076" s="11">
        <v>437.28</v>
      </c>
      <c r="G2076" s="10">
        <v>425</v>
      </c>
      <c r="H2076" s="12">
        <f t="shared" si="32"/>
        <v>2.8894117647058759</v>
      </c>
    </row>
    <row r="2077" spans="1:8">
      <c r="A2077" s="5" t="s">
        <v>7647</v>
      </c>
      <c r="B2077" s="5" t="s">
        <v>13138</v>
      </c>
      <c r="C2077" s="5" t="s">
        <v>7646</v>
      </c>
      <c r="D2077" s="5" t="s">
        <v>1205</v>
      </c>
      <c r="E2077" s="10">
        <v>138.22999999999999</v>
      </c>
      <c r="F2077" s="11">
        <v>484.39499999999998</v>
      </c>
      <c r="G2077" s="10">
        <v>493</v>
      </c>
      <c r="H2077" s="12">
        <f t="shared" si="32"/>
        <v>-1.7454361054766772</v>
      </c>
    </row>
    <row r="2078" spans="1:8">
      <c r="A2078" s="5" t="s">
        <v>13139</v>
      </c>
      <c r="B2078" s="5" t="s">
        <v>13140</v>
      </c>
      <c r="C2078" s="5"/>
      <c r="D2078" s="5"/>
      <c r="E2078" s="10"/>
      <c r="F2078" s="11"/>
      <c r="G2078" s="10"/>
      <c r="H2078" s="12">
        <f t="shared" si="32"/>
        <v>0</v>
      </c>
    </row>
    <row r="2079" spans="1:8">
      <c r="A2079" s="5" t="s">
        <v>7649</v>
      </c>
      <c r="B2079" s="5" t="s">
        <v>13141</v>
      </c>
      <c r="C2079" s="5" t="s">
        <v>7648</v>
      </c>
      <c r="D2079" s="5" t="s">
        <v>1205</v>
      </c>
      <c r="E2079" s="10">
        <v>111.24</v>
      </c>
      <c r="F2079" s="11">
        <v>390.786</v>
      </c>
      <c r="G2079" s="10">
        <v>380</v>
      </c>
      <c r="H2079" s="12">
        <f t="shared" si="32"/>
        <v>2.8384210526315794</v>
      </c>
    </row>
    <row r="2080" spans="1:8">
      <c r="A2080" s="5" t="s">
        <v>7651</v>
      </c>
      <c r="B2080" s="5" t="s">
        <v>13142</v>
      </c>
      <c r="C2080" s="5" t="s">
        <v>7650</v>
      </c>
      <c r="D2080" s="5" t="s">
        <v>1205</v>
      </c>
      <c r="E2080" s="10">
        <v>114.56</v>
      </c>
      <c r="F2080" s="11">
        <v>399.01</v>
      </c>
      <c r="G2080" s="10">
        <v>400</v>
      </c>
      <c r="H2080" s="12">
        <f t="shared" si="32"/>
        <v>-0.24750000000000227</v>
      </c>
    </row>
    <row r="2081" spans="1:8">
      <c r="A2081" s="5" t="s">
        <v>7653</v>
      </c>
      <c r="B2081" s="5" t="s">
        <v>13143</v>
      </c>
      <c r="C2081" s="5" t="s">
        <v>7652</v>
      </c>
      <c r="D2081" s="5" t="s">
        <v>1205</v>
      </c>
      <c r="E2081" s="10">
        <v>125.29</v>
      </c>
      <c r="F2081" s="11">
        <v>441.23200000000003</v>
      </c>
      <c r="G2081" s="10">
        <v>432</v>
      </c>
      <c r="H2081" s="12">
        <f t="shared" si="32"/>
        <v>2.1370370370370435</v>
      </c>
    </row>
    <row r="2082" spans="1:8">
      <c r="A2082" s="5" t="s">
        <v>7655</v>
      </c>
      <c r="B2082" s="5" t="s">
        <v>13144</v>
      </c>
      <c r="C2082" s="5" t="s">
        <v>7654</v>
      </c>
      <c r="D2082" s="5" t="s">
        <v>1205</v>
      </c>
      <c r="E2082" s="10">
        <v>133.77000000000001</v>
      </c>
      <c r="F2082" s="11">
        <v>472.40699999999998</v>
      </c>
      <c r="G2082" s="10">
        <v>464</v>
      </c>
      <c r="H2082" s="12">
        <f t="shared" si="32"/>
        <v>1.8118534482758581</v>
      </c>
    </row>
    <row r="2083" spans="1:8">
      <c r="A2083" s="5" t="s">
        <v>7657</v>
      </c>
      <c r="B2083" s="5" t="s">
        <v>13145</v>
      </c>
      <c r="C2083" s="5" t="s">
        <v>7656</v>
      </c>
      <c r="D2083" s="5" t="s">
        <v>1205</v>
      </c>
      <c r="E2083" s="10">
        <v>153.68</v>
      </c>
      <c r="F2083" s="11">
        <v>538.68399999999997</v>
      </c>
      <c r="G2083" s="10">
        <v>532</v>
      </c>
      <c r="H2083" s="12">
        <f t="shared" si="32"/>
        <v>1.2563909774436033</v>
      </c>
    </row>
    <row r="2084" spans="1:8">
      <c r="A2084" s="5" t="s">
        <v>7659</v>
      </c>
      <c r="B2084" s="5" t="s">
        <v>13146</v>
      </c>
      <c r="C2084" s="5" t="s">
        <v>7658</v>
      </c>
      <c r="D2084" s="5" t="s">
        <v>1205</v>
      </c>
      <c r="E2084" s="10">
        <v>120.53</v>
      </c>
      <c r="F2084" s="11">
        <v>415.86399999999998</v>
      </c>
      <c r="G2084" s="10">
        <v>416</v>
      </c>
      <c r="H2084" s="12">
        <f t="shared" si="32"/>
        <v>-3.2692307692313488E-2</v>
      </c>
    </row>
    <row r="2085" spans="1:8">
      <c r="A2085" s="5" t="s">
        <v>7661</v>
      </c>
      <c r="B2085" s="5" t="s">
        <v>13147</v>
      </c>
      <c r="C2085" s="5" t="s">
        <v>7660</v>
      </c>
      <c r="D2085" s="5" t="s">
        <v>1205</v>
      </c>
      <c r="E2085" s="10">
        <v>129.26</v>
      </c>
      <c r="F2085" s="11">
        <v>452.02800000000002</v>
      </c>
      <c r="G2085" s="10">
        <v>451</v>
      </c>
      <c r="H2085" s="12">
        <f t="shared" si="32"/>
        <v>0.22793791574279823</v>
      </c>
    </row>
    <row r="2086" spans="1:8">
      <c r="A2086" s="5" t="s">
        <v>7663</v>
      </c>
      <c r="B2086" s="5" t="s">
        <v>13148</v>
      </c>
      <c r="C2086" s="5" t="s">
        <v>7662</v>
      </c>
      <c r="D2086" s="5" t="s">
        <v>1205</v>
      </c>
      <c r="E2086" s="10">
        <v>145.80000000000001</v>
      </c>
      <c r="F2086" s="11">
        <v>510.012</v>
      </c>
      <c r="G2086" s="10">
        <v>483</v>
      </c>
      <c r="H2086" s="12">
        <f t="shared" si="32"/>
        <v>5.5925465838509316</v>
      </c>
    </row>
    <row r="2087" spans="1:8">
      <c r="A2087" s="5" t="s">
        <v>7665</v>
      </c>
      <c r="B2087" s="5" t="s">
        <v>13149</v>
      </c>
      <c r="C2087" s="5" t="s">
        <v>7664</v>
      </c>
      <c r="D2087" s="5" t="s">
        <v>1205</v>
      </c>
      <c r="E2087" s="10">
        <v>158.27000000000001</v>
      </c>
      <c r="F2087" s="11">
        <v>553.16300000000001</v>
      </c>
      <c r="G2087" s="10">
        <v>551</v>
      </c>
      <c r="H2087" s="12">
        <f t="shared" si="32"/>
        <v>0.39255898366606368</v>
      </c>
    </row>
    <row r="2088" spans="1:8">
      <c r="A2088" s="5" t="s">
        <v>13150</v>
      </c>
      <c r="B2088" s="5" t="s">
        <v>13151</v>
      </c>
      <c r="C2088" s="5"/>
      <c r="D2088" s="5"/>
      <c r="E2088" s="10"/>
      <c r="F2088" s="11"/>
      <c r="G2088" s="10"/>
      <c r="H2088" s="12">
        <f t="shared" si="32"/>
        <v>0</v>
      </c>
    </row>
    <row r="2089" spans="1:8">
      <c r="A2089" s="5" t="s">
        <v>7668</v>
      </c>
      <c r="B2089" s="5" t="s">
        <v>13152</v>
      </c>
      <c r="C2089" s="5" t="s">
        <v>7667</v>
      </c>
      <c r="D2089" s="5" t="s">
        <v>2888</v>
      </c>
      <c r="E2089" s="10">
        <v>19.04</v>
      </c>
      <c r="F2089" s="11">
        <v>68.9816</v>
      </c>
      <c r="G2089" s="10">
        <v>73.7</v>
      </c>
      <c r="H2089" s="12">
        <f t="shared" si="32"/>
        <v>-6.4021709633649966</v>
      </c>
    </row>
    <row r="2090" spans="1:8">
      <c r="A2090" s="5" t="s">
        <v>7670</v>
      </c>
      <c r="B2090" s="5" t="s">
        <v>13153</v>
      </c>
      <c r="C2090" s="5" t="s">
        <v>7669</v>
      </c>
      <c r="D2090" s="5" t="s">
        <v>2888</v>
      </c>
      <c r="E2090" s="10">
        <v>22.63</v>
      </c>
      <c r="F2090" s="11">
        <v>81.9816</v>
      </c>
      <c r="G2090" s="10">
        <v>89.1</v>
      </c>
      <c r="H2090" s="12">
        <f t="shared" si="32"/>
        <v>-7.9892255892255832</v>
      </c>
    </row>
    <row r="2091" spans="1:8">
      <c r="A2091" s="5" t="s">
        <v>7672</v>
      </c>
      <c r="B2091" s="5" t="s">
        <v>13154</v>
      </c>
      <c r="C2091" s="5" t="s">
        <v>7671</v>
      </c>
      <c r="D2091" s="5" t="s">
        <v>2888</v>
      </c>
      <c r="E2091" s="10">
        <v>25.66</v>
      </c>
      <c r="F2091" s="11">
        <v>93.071600000000004</v>
      </c>
      <c r="G2091" s="10">
        <v>99.8</v>
      </c>
      <c r="H2091" s="12">
        <f t="shared" si="32"/>
        <v>-6.7418837675350636</v>
      </c>
    </row>
    <row r="2092" spans="1:8">
      <c r="A2092" s="5" t="s">
        <v>5130</v>
      </c>
      <c r="B2092" s="5" t="s">
        <v>13155</v>
      </c>
      <c r="C2092" s="5" t="s">
        <v>7673</v>
      </c>
      <c r="D2092" s="5" t="s">
        <v>2888</v>
      </c>
      <c r="E2092" s="10">
        <v>29.25</v>
      </c>
      <c r="F2092" s="11">
        <v>106.0716</v>
      </c>
      <c r="G2092" s="10">
        <v>116</v>
      </c>
      <c r="H2092" s="12">
        <f t="shared" si="32"/>
        <v>-8.5589655172413757</v>
      </c>
    </row>
    <row r="2093" spans="1:8">
      <c r="A2093" s="5" t="s">
        <v>5132</v>
      </c>
      <c r="B2093" s="5" t="s">
        <v>13156</v>
      </c>
      <c r="C2093" s="5" t="s">
        <v>5131</v>
      </c>
      <c r="D2093" s="5" t="s">
        <v>2888</v>
      </c>
      <c r="E2093" s="10">
        <v>32.28</v>
      </c>
      <c r="F2093" s="11">
        <v>117.16160000000001</v>
      </c>
      <c r="G2093" s="10">
        <v>125</v>
      </c>
      <c r="H2093" s="12">
        <f t="shared" si="32"/>
        <v>-6.2707199999999945</v>
      </c>
    </row>
    <row r="2094" spans="1:8">
      <c r="A2094" s="5" t="s">
        <v>13157</v>
      </c>
      <c r="B2094" s="5" t="s">
        <v>13158</v>
      </c>
      <c r="C2094" s="5"/>
      <c r="D2094" s="5"/>
      <c r="E2094" s="10"/>
      <c r="F2094" s="11"/>
      <c r="G2094" s="10"/>
      <c r="H2094" s="12">
        <f t="shared" si="32"/>
        <v>0</v>
      </c>
    </row>
    <row r="2095" spans="1:8">
      <c r="A2095" s="5" t="s">
        <v>7676</v>
      </c>
      <c r="B2095" s="5" t="s">
        <v>13159</v>
      </c>
      <c r="C2095" s="5" t="s">
        <v>5133</v>
      </c>
      <c r="D2095" s="5" t="s">
        <v>2888</v>
      </c>
      <c r="E2095" s="10">
        <v>32.82</v>
      </c>
      <c r="F2095" s="11">
        <v>118.328</v>
      </c>
      <c r="G2095" s="10">
        <v>109</v>
      </c>
      <c r="H2095" s="12">
        <f t="shared" si="32"/>
        <v>8.5577981651376174</v>
      </c>
    </row>
    <row r="2096" spans="1:8">
      <c r="A2096" s="5" t="s">
        <v>7678</v>
      </c>
      <c r="B2096" s="5" t="s">
        <v>13160</v>
      </c>
      <c r="C2096" s="5" t="s">
        <v>7677</v>
      </c>
      <c r="D2096" s="5" t="s">
        <v>2888</v>
      </c>
      <c r="E2096" s="10">
        <v>34.729999999999997</v>
      </c>
      <c r="F2096" s="11">
        <v>125.598</v>
      </c>
      <c r="G2096" s="10">
        <v>116</v>
      </c>
      <c r="H2096" s="12">
        <f t="shared" si="32"/>
        <v>8.2741379310344829</v>
      </c>
    </row>
    <row r="2097" spans="1:8">
      <c r="A2097" s="5" t="s">
        <v>7680</v>
      </c>
      <c r="B2097" s="5" t="s">
        <v>13161</v>
      </c>
      <c r="C2097" s="5" t="s">
        <v>7679</v>
      </c>
      <c r="D2097" s="5" t="s">
        <v>2888</v>
      </c>
      <c r="E2097" s="10">
        <v>37.200000000000003</v>
      </c>
      <c r="F2097" s="11">
        <v>134.77799999999999</v>
      </c>
      <c r="G2097" s="10">
        <v>126</v>
      </c>
      <c r="H2097" s="12">
        <f t="shared" si="32"/>
        <v>6.9666666666666597</v>
      </c>
    </row>
    <row r="2098" spans="1:8">
      <c r="A2098" s="5" t="s">
        <v>7682</v>
      </c>
      <c r="B2098" s="5" t="s">
        <v>13162</v>
      </c>
      <c r="C2098" s="5" t="s">
        <v>7681</v>
      </c>
      <c r="D2098" s="5" t="s">
        <v>2888</v>
      </c>
      <c r="E2098" s="10">
        <v>39.67</v>
      </c>
      <c r="F2098" s="11">
        <v>143.958</v>
      </c>
      <c r="G2098" s="10">
        <v>136</v>
      </c>
      <c r="H2098" s="12">
        <f t="shared" si="32"/>
        <v>5.8514705882352924</v>
      </c>
    </row>
    <row r="2099" spans="1:8">
      <c r="A2099" s="5" t="s">
        <v>7684</v>
      </c>
      <c r="B2099" s="5" t="s">
        <v>13163</v>
      </c>
      <c r="C2099" s="5" t="s">
        <v>7683</v>
      </c>
      <c r="D2099" s="5" t="s">
        <v>2888</v>
      </c>
      <c r="E2099" s="10">
        <v>42.14</v>
      </c>
      <c r="F2099" s="11">
        <v>153.13800000000001</v>
      </c>
      <c r="G2099" s="10">
        <v>147</v>
      </c>
      <c r="H2099" s="12">
        <f t="shared" si="32"/>
        <v>4.1755102040816361</v>
      </c>
    </row>
    <row r="2100" spans="1:8">
      <c r="A2100" s="5" t="s">
        <v>13164</v>
      </c>
      <c r="B2100" s="5" t="s">
        <v>13165</v>
      </c>
      <c r="C2100" s="5"/>
      <c r="D2100" s="5"/>
      <c r="E2100" s="10"/>
      <c r="F2100" s="11"/>
      <c r="G2100" s="10"/>
      <c r="H2100" s="12">
        <f t="shared" si="32"/>
        <v>0</v>
      </c>
    </row>
    <row r="2101" spans="1:8">
      <c r="A2101" s="5" t="s">
        <v>7686</v>
      </c>
      <c r="B2101" s="5" t="s">
        <v>13166</v>
      </c>
      <c r="C2101" s="5" t="s">
        <v>7685</v>
      </c>
      <c r="D2101" s="5" t="s">
        <v>2888</v>
      </c>
      <c r="E2101" s="10">
        <v>33.69</v>
      </c>
      <c r="F2101" s="11">
        <v>123.1892</v>
      </c>
      <c r="G2101" s="10">
        <v>132</v>
      </c>
      <c r="H2101" s="12">
        <f t="shared" si="32"/>
        <v>-6.6748484848484848</v>
      </c>
    </row>
    <row r="2102" spans="1:8">
      <c r="A2102" s="5" t="s">
        <v>7688</v>
      </c>
      <c r="B2102" s="5" t="s">
        <v>13167</v>
      </c>
      <c r="C2102" s="5" t="s">
        <v>7687</v>
      </c>
      <c r="D2102" s="5" t="s">
        <v>2888</v>
      </c>
      <c r="E2102" s="10">
        <v>35.51</v>
      </c>
      <c r="F2102" s="11">
        <v>130.6592</v>
      </c>
      <c r="G2102" s="10">
        <v>143</v>
      </c>
      <c r="H2102" s="12">
        <f t="shared" si="32"/>
        <v>-8.6299300699300705</v>
      </c>
    </row>
    <row r="2103" spans="1:8">
      <c r="A2103" s="5" t="s">
        <v>7690</v>
      </c>
      <c r="B2103" s="5" t="s">
        <v>13168</v>
      </c>
      <c r="C2103" s="5" t="s">
        <v>7689</v>
      </c>
      <c r="D2103" s="5" t="s">
        <v>2888</v>
      </c>
      <c r="E2103" s="10">
        <v>37.26</v>
      </c>
      <c r="F2103" s="11">
        <v>138.1292</v>
      </c>
      <c r="G2103" s="10">
        <v>153</v>
      </c>
      <c r="H2103" s="12">
        <f t="shared" si="32"/>
        <v>-9.7194771241830082</v>
      </c>
    </row>
    <row r="2104" spans="1:8">
      <c r="A2104" s="5" t="s">
        <v>7692</v>
      </c>
      <c r="B2104" s="5" t="s">
        <v>13169</v>
      </c>
      <c r="C2104" s="5" t="s">
        <v>7691</v>
      </c>
      <c r="D2104" s="5" t="s">
        <v>2888</v>
      </c>
      <c r="E2104" s="10">
        <v>39.64</v>
      </c>
      <c r="F2104" s="11">
        <v>147.50919999999999</v>
      </c>
      <c r="G2104" s="10">
        <v>163</v>
      </c>
      <c r="H2104" s="12">
        <f t="shared" si="32"/>
        <v>-9.5035582822085942</v>
      </c>
    </row>
    <row r="2105" spans="1:8">
      <c r="A2105" s="5" t="s">
        <v>7694</v>
      </c>
      <c r="B2105" s="5" t="s">
        <v>13170</v>
      </c>
      <c r="C2105" s="5" t="s">
        <v>7693</v>
      </c>
      <c r="D2105" s="5" t="s">
        <v>2888</v>
      </c>
      <c r="E2105" s="10">
        <v>42.02</v>
      </c>
      <c r="F2105" s="11">
        <v>156.88919999999999</v>
      </c>
      <c r="G2105" s="10">
        <v>174</v>
      </c>
      <c r="H2105" s="12">
        <f t="shared" si="32"/>
        <v>-9.8337931034482828</v>
      </c>
    </row>
    <row r="2106" spans="1:8">
      <c r="A2106" s="5" t="s">
        <v>13171</v>
      </c>
      <c r="B2106" s="5" t="s">
        <v>13172</v>
      </c>
      <c r="C2106" s="5"/>
      <c r="D2106" s="5"/>
      <c r="E2106" s="10"/>
      <c r="F2106" s="11"/>
      <c r="G2106" s="10"/>
      <c r="H2106" s="12">
        <f t="shared" si="32"/>
        <v>0</v>
      </c>
    </row>
    <row r="2107" spans="1:8">
      <c r="A2107" s="5" t="s">
        <v>7696</v>
      </c>
      <c r="B2107" s="5" t="s">
        <v>13173</v>
      </c>
      <c r="C2107" s="5" t="s">
        <v>7695</v>
      </c>
      <c r="D2107" s="5" t="s">
        <v>2888</v>
      </c>
      <c r="E2107" s="10">
        <v>49.3</v>
      </c>
      <c r="F2107" s="11">
        <v>183.40880000000001</v>
      </c>
      <c r="G2107" s="10">
        <v>205</v>
      </c>
      <c r="H2107" s="12">
        <f t="shared" si="32"/>
        <v>-10.532292682926823</v>
      </c>
    </row>
    <row r="2108" spans="1:8">
      <c r="A2108" s="5" t="s">
        <v>7698</v>
      </c>
      <c r="B2108" s="5" t="s">
        <v>13174</v>
      </c>
      <c r="C2108" s="5" t="s">
        <v>7697</v>
      </c>
      <c r="D2108" s="5" t="s">
        <v>2888</v>
      </c>
      <c r="E2108" s="10">
        <v>54.06</v>
      </c>
      <c r="F2108" s="11">
        <v>202.1688</v>
      </c>
      <c r="G2108" s="10">
        <v>227</v>
      </c>
      <c r="H2108" s="12">
        <f t="shared" si="32"/>
        <v>-10.938854625550659</v>
      </c>
    </row>
    <row r="2109" spans="1:8">
      <c r="A2109" s="5" t="s">
        <v>7700</v>
      </c>
      <c r="B2109" s="5" t="s">
        <v>13175</v>
      </c>
      <c r="C2109" s="5" t="s">
        <v>7699</v>
      </c>
      <c r="D2109" s="5" t="s">
        <v>2888</v>
      </c>
      <c r="E2109" s="10">
        <v>57.56</v>
      </c>
      <c r="F2109" s="11">
        <v>217.11</v>
      </c>
      <c r="G2109" s="10">
        <v>248</v>
      </c>
      <c r="H2109" s="12">
        <f t="shared" si="32"/>
        <v>-12.455645161290317</v>
      </c>
    </row>
    <row r="2110" spans="1:8">
      <c r="A2110" s="5" t="s">
        <v>7702</v>
      </c>
      <c r="B2110" s="5" t="s">
        <v>13176</v>
      </c>
      <c r="C2110" s="5" t="s">
        <v>7701</v>
      </c>
      <c r="D2110" s="5" t="s">
        <v>2888</v>
      </c>
      <c r="E2110" s="10">
        <v>62.32</v>
      </c>
      <c r="F2110" s="11">
        <v>235.86879999999999</v>
      </c>
      <c r="G2110" s="10">
        <v>269</v>
      </c>
      <c r="H2110" s="12">
        <f t="shared" si="32"/>
        <v>-12.316431226765802</v>
      </c>
    </row>
    <row r="2111" spans="1:8">
      <c r="A2111" s="5" t="s">
        <v>5182</v>
      </c>
      <c r="B2111" s="5" t="s">
        <v>13177</v>
      </c>
      <c r="C2111" s="5" t="s">
        <v>7703</v>
      </c>
      <c r="D2111" s="5" t="s">
        <v>2888</v>
      </c>
      <c r="E2111" s="10">
        <v>67.08</v>
      </c>
      <c r="F2111" s="11">
        <v>254.62880000000001</v>
      </c>
      <c r="G2111" s="10">
        <v>290</v>
      </c>
      <c r="H2111" s="12">
        <f t="shared" si="32"/>
        <v>-12.196965517241374</v>
      </c>
    </row>
    <row r="2112" spans="1:8">
      <c r="A2112" s="5" t="s">
        <v>13178</v>
      </c>
      <c r="B2112" s="5" t="s">
        <v>13179</v>
      </c>
      <c r="C2112" s="5" t="s">
        <v>1223</v>
      </c>
      <c r="D2112" s="5" t="s">
        <v>1205</v>
      </c>
      <c r="E2112" s="10">
        <v>1.08</v>
      </c>
      <c r="F2112" s="11">
        <v>4.2816000000000001</v>
      </c>
      <c r="G2112" s="10"/>
      <c r="H2112" s="12" t="e">
        <f t="shared" si="32"/>
        <v>#DIV/0!</v>
      </c>
    </row>
    <row r="2113" spans="1:8">
      <c r="A2113" s="5" t="s">
        <v>13180</v>
      </c>
      <c r="B2113" s="5" t="s">
        <v>13181</v>
      </c>
      <c r="C2113" s="5" t="s">
        <v>1223</v>
      </c>
      <c r="D2113" s="5" t="s">
        <v>1205</v>
      </c>
      <c r="E2113" s="10">
        <v>1.35</v>
      </c>
      <c r="F2113" s="11">
        <v>5.36</v>
      </c>
      <c r="G2113" s="10"/>
      <c r="H2113" s="12" t="e">
        <f t="shared" si="32"/>
        <v>#DIV/0!</v>
      </c>
    </row>
    <row r="2114" spans="1:8">
      <c r="A2114" s="5" t="s">
        <v>13182</v>
      </c>
      <c r="B2114" s="5" t="s">
        <v>13183</v>
      </c>
      <c r="C2114" s="5" t="s">
        <v>1223</v>
      </c>
      <c r="D2114" s="5" t="s">
        <v>1205</v>
      </c>
      <c r="E2114" s="10">
        <v>1.69</v>
      </c>
      <c r="F2114" s="11">
        <v>6.7</v>
      </c>
      <c r="G2114" s="10"/>
      <c r="H2114" s="12" t="e">
        <f t="shared" si="32"/>
        <v>#DIV/0!</v>
      </c>
    </row>
    <row r="2115" spans="1:8">
      <c r="A2115" s="5" t="s">
        <v>13184</v>
      </c>
      <c r="B2115" s="5" t="s">
        <v>13185</v>
      </c>
      <c r="C2115" s="5" t="s">
        <v>1223</v>
      </c>
      <c r="D2115" s="5" t="s">
        <v>1205</v>
      </c>
      <c r="E2115" s="10">
        <v>2.02</v>
      </c>
      <c r="F2115" s="11">
        <v>8.0399999999999991</v>
      </c>
      <c r="G2115" s="10"/>
      <c r="H2115" s="12" t="e">
        <f t="shared" si="32"/>
        <v>#DIV/0!</v>
      </c>
    </row>
    <row r="2116" spans="1:8">
      <c r="A2116" s="5" t="s">
        <v>13186</v>
      </c>
      <c r="B2116" s="5" t="s">
        <v>13187</v>
      </c>
      <c r="C2116" s="5" t="s">
        <v>1223</v>
      </c>
      <c r="D2116" s="5" t="s">
        <v>1205</v>
      </c>
      <c r="E2116" s="10">
        <v>2.36</v>
      </c>
      <c r="F2116" s="11">
        <v>9.3800000000000008</v>
      </c>
      <c r="G2116" s="10"/>
      <c r="H2116" s="12" t="e">
        <f t="shared" si="32"/>
        <v>#DIV/0!</v>
      </c>
    </row>
    <row r="2117" spans="1:8">
      <c r="A2117" s="5" t="s">
        <v>13188</v>
      </c>
      <c r="B2117" s="5" t="s">
        <v>13189</v>
      </c>
      <c r="C2117" s="5" t="s">
        <v>1223</v>
      </c>
      <c r="D2117" s="5" t="s">
        <v>1205</v>
      </c>
      <c r="E2117" s="10">
        <v>2.7</v>
      </c>
      <c r="F2117" s="11">
        <v>10.72</v>
      </c>
      <c r="G2117" s="10"/>
      <c r="H2117" s="12" t="e">
        <f t="shared" ref="H2117:H2180" si="33">IF(E2117=0,0,(F2117-G2117)/G2117*100)</f>
        <v>#DIV/0!</v>
      </c>
    </row>
    <row r="2118" spans="1:8">
      <c r="A2118" s="5" t="s">
        <v>13190</v>
      </c>
      <c r="B2118" s="5" t="s">
        <v>13191</v>
      </c>
      <c r="C2118" s="5" t="s">
        <v>1223</v>
      </c>
      <c r="D2118" s="5" t="s">
        <v>1205</v>
      </c>
      <c r="E2118" s="10">
        <v>1.32</v>
      </c>
      <c r="F2118" s="11">
        <v>5.2527999999999997</v>
      </c>
      <c r="G2118" s="10"/>
      <c r="H2118" s="12" t="e">
        <f t="shared" si="33"/>
        <v>#DIV/0!</v>
      </c>
    </row>
    <row r="2119" spans="1:8">
      <c r="A2119" s="5" t="s">
        <v>13192</v>
      </c>
      <c r="B2119" s="5" t="s">
        <v>13193</v>
      </c>
      <c r="C2119" s="5" t="s">
        <v>1223</v>
      </c>
      <c r="D2119" s="5" t="s">
        <v>1205</v>
      </c>
      <c r="E2119" s="10">
        <v>0.74</v>
      </c>
      <c r="F2119" s="11">
        <v>2.948</v>
      </c>
      <c r="G2119" s="10"/>
      <c r="H2119" s="12" t="e">
        <f t="shared" si="33"/>
        <v>#DIV/0!</v>
      </c>
    </row>
    <row r="2120" spans="1:8">
      <c r="A2120" s="5" t="s">
        <v>13194</v>
      </c>
      <c r="B2120" s="5" t="s">
        <v>13195</v>
      </c>
      <c r="C2120" s="5"/>
      <c r="D2120" s="5"/>
      <c r="E2120" s="10"/>
      <c r="F2120" s="11"/>
      <c r="G2120" s="10"/>
      <c r="H2120" s="12">
        <f t="shared" si="33"/>
        <v>0</v>
      </c>
    </row>
    <row r="2121" spans="1:8">
      <c r="A2121" s="5" t="s">
        <v>13196</v>
      </c>
      <c r="B2121" s="5" t="s">
        <v>13197</v>
      </c>
      <c r="C2121" s="5" t="s">
        <v>1223</v>
      </c>
      <c r="D2121" s="5" t="s">
        <v>1205</v>
      </c>
      <c r="E2121" s="10">
        <v>1.23</v>
      </c>
      <c r="F2121" s="11">
        <v>4.7699999999999996</v>
      </c>
      <c r="G2121" s="10"/>
      <c r="H2121" s="12" t="e">
        <f t="shared" si="33"/>
        <v>#DIV/0!</v>
      </c>
    </row>
    <row r="2122" spans="1:8">
      <c r="A2122" s="5" t="s">
        <v>13198</v>
      </c>
      <c r="B2122" s="5" t="s">
        <v>13199</v>
      </c>
      <c r="C2122" s="5" t="s">
        <v>1223</v>
      </c>
      <c r="D2122" s="5" t="s">
        <v>1205</v>
      </c>
      <c r="E2122" s="10">
        <v>1.37</v>
      </c>
      <c r="F2122" s="11">
        <v>5.3550000000000004</v>
      </c>
      <c r="G2122" s="10"/>
      <c r="H2122" s="12" t="e">
        <f t="shared" si="33"/>
        <v>#DIV/0!</v>
      </c>
    </row>
    <row r="2123" spans="1:8">
      <c r="A2123" s="5" t="s">
        <v>13200</v>
      </c>
      <c r="B2123" s="5" t="s">
        <v>13201</v>
      </c>
      <c r="C2123" s="5" t="s">
        <v>1223</v>
      </c>
      <c r="D2123" s="5" t="s">
        <v>1205</v>
      </c>
      <c r="E2123" s="10">
        <v>0.21</v>
      </c>
      <c r="F2123" s="11">
        <v>0.83389999999999997</v>
      </c>
      <c r="G2123" s="10"/>
      <c r="H2123" s="12" t="e">
        <f t="shared" si="33"/>
        <v>#DIV/0!</v>
      </c>
    </row>
    <row r="2124" spans="1:8">
      <c r="A2124" s="5" t="s">
        <v>13202</v>
      </c>
      <c r="B2124" s="5" t="s">
        <v>13203</v>
      </c>
      <c r="C2124" s="5" t="s">
        <v>1223</v>
      </c>
      <c r="D2124" s="5" t="s">
        <v>1205</v>
      </c>
      <c r="E2124" s="10">
        <v>0.28000000000000003</v>
      </c>
      <c r="F2124" s="11">
        <v>1.1029</v>
      </c>
      <c r="G2124" s="10"/>
      <c r="H2124" s="12" t="e">
        <f t="shared" si="33"/>
        <v>#DIV/0!</v>
      </c>
    </row>
    <row r="2125" spans="1:8">
      <c r="A2125" s="5" t="s">
        <v>13204</v>
      </c>
      <c r="B2125" s="5" t="s">
        <v>13205</v>
      </c>
      <c r="C2125" s="5" t="s">
        <v>1223</v>
      </c>
      <c r="D2125" s="5" t="s">
        <v>1205</v>
      </c>
      <c r="E2125" s="10">
        <v>0.45</v>
      </c>
      <c r="F2125" s="11">
        <v>1.7754000000000001</v>
      </c>
      <c r="G2125" s="10"/>
      <c r="H2125" s="12" t="e">
        <f t="shared" si="33"/>
        <v>#DIV/0!</v>
      </c>
    </row>
    <row r="2126" spans="1:8">
      <c r="A2126" s="5" t="s">
        <v>13206</v>
      </c>
      <c r="B2126" s="5" t="s">
        <v>13207</v>
      </c>
      <c r="C2126" s="5" t="s">
        <v>1223</v>
      </c>
      <c r="D2126" s="5" t="s">
        <v>1205</v>
      </c>
      <c r="E2126" s="10">
        <v>0.62</v>
      </c>
      <c r="F2126" s="11">
        <v>2.4479000000000002</v>
      </c>
      <c r="G2126" s="10"/>
      <c r="H2126" s="12" t="e">
        <f t="shared" si="33"/>
        <v>#DIV/0!</v>
      </c>
    </row>
    <row r="2127" spans="1:8">
      <c r="A2127" s="5" t="s">
        <v>13208</v>
      </c>
      <c r="B2127" s="5" t="s">
        <v>13209</v>
      </c>
      <c r="C2127" s="5" t="s">
        <v>1223</v>
      </c>
      <c r="D2127" s="5" t="s">
        <v>1205</v>
      </c>
      <c r="E2127" s="10">
        <v>0.31</v>
      </c>
      <c r="F2127" s="11">
        <v>1.22</v>
      </c>
      <c r="G2127" s="10"/>
      <c r="H2127" s="12" t="e">
        <f t="shared" si="33"/>
        <v>#DIV/0!</v>
      </c>
    </row>
    <row r="2128" spans="1:8">
      <c r="A2128" s="5" t="s">
        <v>13210</v>
      </c>
      <c r="B2128" s="5" t="s">
        <v>13211</v>
      </c>
      <c r="C2128" s="5" t="s">
        <v>1223</v>
      </c>
      <c r="D2128" s="5" t="s">
        <v>1205</v>
      </c>
      <c r="E2128" s="10">
        <v>0.38</v>
      </c>
      <c r="F2128" s="11">
        <v>1.5249999999999999</v>
      </c>
      <c r="G2128" s="10"/>
      <c r="H2128" s="12" t="e">
        <f t="shared" si="33"/>
        <v>#DIV/0!</v>
      </c>
    </row>
    <row r="2129" spans="1:8">
      <c r="A2129" s="5" t="s">
        <v>13212</v>
      </c>
      <c r="B2129" s="5" t="s">
        <v>13213</v>
      </c>
      <c r="C2129" s="5" t="s">
        <v>1223</v>
      </c>
      <c r="D2129" s="5" t="s">
        <v>1205</v>
      </c>
      <c r="E2129" s="10">
        <v>0.57999999999999996</v>
      </c>
      <c r="F2129" s="11">
        <v>2.2875000000000001</v>
      </c>
      <c r="G2129" s="10"/>
      <c r="H2129" s="12" t="e">
        <f t="shared" si="33"/>
        <v>#DIV/0!</v>
      </c>
    </row>
    <row r="2130" spans="1:8">
      <c r="A2130" s="5" t="s">
        <v>13214</v>
      </c>
      <c r="B2130" s="5" t="s">
        <v>13215</v>
      </c>
      <c r="C2130" s="5" t="s">
        <v>1223</v>
      </c>
      <c r="D2130" s="5" t="s">
        <v>1205</v>
      </c>
      <c r="E2130" s="10">
        <v>0.77</v>
      </c>
      <c r="F2130" s="11">
        <v>3.05</v>
      </c>
      <c r="G2130" s="10"/>
      <c r="H2130" s="12" t="e">
        <f t="shared" si="33"/>
        <v>#DIV/0!</v>
      </c>
    </row>
    <row r="2131" spans="1:8">
      <c r="A2131" s="5" t="s">
        <v>13216</v>
      </c>
      <c r="B2131" s="5" t="s">
        <v>13217</v>
      </c>
      <c r="C2131" s="5" t="s">
        <v>1223</v>
      </c>
      <c r="D2131" s="5" t="s">
        <v>1205</v>
      </c>
      <c r="E2131" s="10">
        <v>0.37</v>
      </c>
      <c r="F2131" s="11">
        <v>1.206</v>
      </c>
      <c r="G2131" s="10"/>
      <c r="H2131" s="12" t="e">
        <f t="shared" si="33"/>
        <v>#DIV/0!</v>
      </c>
    </row>
    <row r="2132" spans="1:8">
      <c r="A2132" s="5" t="s">
        <v>13218</v>
      </c>
      <c r="B2132" s="5" t="s">
        <v>13219</v>
      </c>
      <c r="C2132" s="5" t="s">
        <v>1223</v>
      </c>
      <c r="D2132" s="5" t="s">
        <v>1205</v>
      </c>
      <c r="E2132" s="10">
        <v>0.47</v>
      </c>
      <c r="F2132" s="11">
        <v>1.5409999999999999</v>
      </c>
      <c r="G2132" s="10"/>
      <c r="H2132" s="12" t="e">
        <f t="shared" si="33"/>
        <v>#DIV/0!</v>
      </c>
    </row>
    <row r="2133" spans="1:8">
      <c r="A2133" s="5" t="s">
        <v>13220</v>
      </c>
      <c r="B2133" s="5" t="s">
        <v>13221</v>
      </c>
      <c r="C2133" s="5" t="s">
        <v>1223</v>
      </c>
      <c r="D2133" s="5" t="s">
        <v>1205</v>
      </c>
      <c r="E2133" s="10">
        <v>0.73</v>
      </c>
      <c r="F2133" s="11">
        <v>2.3784999999999998</v>
      </c>
      <c r="G2133" s="10"/>
      <c r="H2133" s="12" t="e">
        <f t="shared" si="33"/>
        <v>#DIV/0!</v>
      </c>
    </row>
    <row r="2134" spans="1:8">
      <c r="A2134" s="5" t="s">
        <v>13222</v>
      </c>
      <c r="B2134" s="5" t="s">
        <v>13223</v>
      </c>
      <c r="C2134" s="5" t="s">
        <v>1223</v>
      </c>
      <c r="D2134" s="5" t="s">
        <v>1205</v>
      </c>
      <c r="E2134" s="10">
        <v>0.99</v>
      </c>
      <c r="F2134" s="11">
        <v>3.2160000000000002</v>
      </c>
      <c r="G2134" s="10"/>
      <c r="H2134" s="12" t="e">
        <f t="shared" si="33"/>
        <v>#DIV/0!</v>
      </c>
    </row>
    <row r="2135" spans="1:8">
      <c r="A2135" s="5" t="s">
        <v>13224</v>
      </c>
      <c r="B2135" s="5" t="s">
        <v>13225</v>
      </c>
      <c r="C2135" s="5" t="s">
        <v>1223</v>
      </c>
      <c r="D2135" s="5" t="s">
        <v>1205</v>
      </c>
      <c r="E2135" s="10">
        <v>1.25</v>
      </c>
      <c r="F2135" s="11">
        <v>4.0534999999999997</v>
      </c>
      <c r="G2135" s="10"/>
      <c r="H2135" s="12" t="e">
        <f t="shared" si="33"/>
        <v>#DIV/0!</v>
      </c>
    </row>
    <row r="2136" spans="1:8">
      <c r="A2136" s="5" t="s">
        <v>13226</v>
      </c>
      <c r="B2136" s="5" t="s">
        <v>13227</v>
      </c>
      <c r="C2136" s="5" t="s">
        <v>1223</v>
      </c>
      <c r="D2136" s="5" t="s">
        <v>1205</v>
      </c>
      <c r="E2136" s="10">
        <v>1.5</v>
      </c>
      <c r="F2136" s="11">
        <v>4.891</v>
      </c>
      <c r="G2136" s="10"/>
      <c r="H2136" s="12" t="e">
        <f t="shared" si="33"/>
        <v>#DIV/0!</v>
      </c>
    </row>
    <row r="2137" spans="1:8">
      <c r="A2137" s="5" t="s">
        <v>13228</v>
      </c>
      <c r="B2137" s="5" t="s">
        <v>13229</v>
      </c>
      <c r="C2137" s="5" t="s">
        <v>1223</v>
      </c>
      <c r="D2137" s="5" t="s">
        <v>1205</v>
      </c>
      <c r="E2137" s="10">
        <v>1.76</v>
      </c>
      <c r="F2137" s="11">
        <v>5.7285000000000004</v>
      </c>
      <c r="G2137" s="10"/>
      <c r="H2137" s="12" t="e">
        <f t="shared" si="33"/>
        <v>#DIV/0!</v>
      </c>
    </row>
    <row r="2138" spans="1:8">
      <c r="A2138" s="5" t="s">
        <v>13230</v>
      </c>
      <c r="B2138" s="5" t="s">
        <v>13231</v>
      </c>
      <c r="C2138" s="5" t="s">
        <v>1223</v>
      </c>
      <c r="D2138" s="5" t="s">
        <v>1205</v>
      </c>
      <c r="E2138" s="10">
        <v>2.02</v>
      </c>
      <c r="F2138" s="11">
        <v>6.5659999999999998</v>
      </c>
      <c r="G2138" s="10"/>
      <c r="H2138" s="12" t="e">
        <f t="shared" si="33"/>
        <v>#DIV/0!</v>
      </c>
    </row>
    <row r="2139" spans="1:8">
      <c r="A2139" s="5" t="s">
        <v>13232</v>
      </c>
      <c r="B2139" s="5" t="s">
        <v>13233</v>
      </c>
      <c r="C2139" s="5" t="s">
        <v>1223</v>
      </c>
      <c r="D2139" s="5" t="s">
        <v>1205</v>
      </c>
      <c r="E2139" s="10">
        <v>0.26</v>
      </c>
      <c r="F2139" s="11">
        <v>0.83750000000000002</v>
      </c>
      <c r="G2139" s="10"/>
      <c r="H2139" s="12" t="e">
        <f t="shared" si="33"/>
        <v>#DIV/0!</v>
      </c>
    </row>
    <row r="2140" spans="1:8">
      <c r="A2140" s="5" t="s">
        <v>13234</v>
      </c>
      <c r="B2140" s="5" t="s">
        <v>13235</v>
      </c>
      <c r="C2140" s="5" t="s">
        <v>1223</v>
      </c>
      <c r="D2140" s="5" t="s">
        <v>1205</v>
      </c>
      <c r="E2140" s="10">
        <v>0.31</v>
      </c>
      <c r="F2140" s="11">
        <v>1.0049999999999999</v>
      </c>
      <c r="G2140" s="10"/>
      <c r="H2140" s="12" t="e">
        <f t="shared" si="33"/>
        <v>#DIV/0!</v>
      </c>
    </row>
    <row r="2141" spans="1:8">
      <c r="A2141" s="5" t="s">
        <v>13236</v>
      </c>
      <c r="B2141" s="5" t="s">
        <v>13237</v>
      </c>
      <c r="C2141" s="5" t="s">
        <v>1223</v>
      </c>
      <c r="D2141" s="5" t="s">
        <v>1205</v>
      </c>
      <c r="E2141" s="10">
        <v>0.36</v>
      </c>
      <c r="F2141" s="11">
        <v>1.1725000000000001</v>
      </c>
      <c r="G2141" s="10"/>
      <c r="H2141" s="12" t="e">
        <f t="shared" si="33"/>
        <v>#DIV/0!</v>
      </c>
    </row>
    <row r="2142" spans="1:8">
      <c r="A2142" s="5" t="s">
        <v>13238</v>
      </c>
      <c r="B2142" s="5" t="s">
        <v>13239</v>
      </c>
      <c r="C2142" s="5" t="s">
        <v>1223</v>
      </c>
      <c r="D2142" s="5" t="s">
        <v>13240</v>
      </c>
      <c r="E2142" s="10">
        <v>3.94</v>
      </c>
      <c r="F2142" s="11">
        <v>13.4</v>
      </c>
      <c r="G2142" s="10"/>
      <c r="H2142" s="12" t="e">
        <f t="shared" si="33"/>
        <v>#DIV/0!</v>
      </c>
    </row>
    <row r="2143" spans="1:8">
      <c r="A2143" s="5" t="s">
        <v>13241</v>
      </c>
      <c r="B2143" s="5" t="s">
        <v>13242</v>
      </c>
      <c r="C2143" s="5" t="s">
        <v>1223</v>
      </c>
      <c r="D2143" s="5" t="s">
        <v>1205</v>
      </c>
      <c r="E2143" s="10">
        <v>2</v>
      </c>
      <c r="F2143" s="11">
        <v>6.8</v>
      </c>
      <c r="G2143" s="10"/>
      <c r="H2143" s="12" t="e">
        <f t="shared" si="33"/>
        <v>#DIV/0!</v>
      </c>
    </row>
    <row r="2144" spans="1:8">
      <c r="A2144" s="5" t="s">
        <v>13243</v>
      </c>
      <c r="B2144" s="5" t="s">
        <v>13244</v>
      </c>
      <c r="C2144" s="5" t="s">
        <v>1223</v>
      </c>
      <c r="D2144" s="5" t="s">
        <v>1205</v>
      </c>
      <c r="E2144" s="10">
        <v>0.54</v>
      </c>
      <c r="F2144" s="11">
        <v>2.1440000000000001</v>
      </c>
      <c r="G2144" s="10"/>
      <c r="H2144" s="12" t="e">
        <f t="shared" si="33"/>
        <v>#DIV/0!</v>
      </c>
    </row>
    <row r="2145" spans="1:8">
      <c r="A2145" s="5" t="s">
        <v>13245</v>
      </c>
      <c r="B2145" s="5" t="s">
        <v>13246</v>
      </c>
      <c r="C2145" s="5" t="s">
        <v>1223</v>
      </c>
      <c r="D2145" s="5" t="s">
        <v>1205</v>
      </c>
      <c r="E2145" s="10">
        <v>0.68</v>
      </c>
      <c r="F2145" s="11">
        <v>2.68</v>
      </c>
      <c r="G2145" s="10"/>
      <c r="H2145" s="12" t="e">
        <f t="shared" si="33"/>
        <v>#DIV/0!</v>
      </c>
    </row>
    <row r="2146" spans="1:8">
      <c r="A2146" s="5" t="s">
        <v>13247</v>
      </c>
      <c r="B2146" s="5" t="s">
        <v>13248</v>
      </c>
      <c r="C2146" s="5" t="s">
        <v>1223</v>
      </c>
      <c r="D2146" s="5" t="s">
        <v>1205</v>
      </c>
      <c r="E2146" s="10">
        <v>1.01</v>
      </c>
      <c r="F2146" s="11">
        <v>4.0199999999999996</v>
      </c>
      <c r="G2146" s="10"/>
      <c r="H2146" s="12" t="e">
        <f t="shared" si="33"/>
        <v>#DIV/0!</v>
      </c>
    </row>
    <row r="2147" spans="1:8">
      <c r="A2147" s="5" t="s">
        <v>13249</v>
      </c>
      <c r="B2147" s="5" t="s">
        <v>13250</v>
      </c>
      <c r="C2147" s="5" t="s">
        <v>1223</v>
      </c>
      <c r="D2147" s="5" t="s">
        <v>1205</v>
      </c>
      <c r="E2147" s="10">
        <v>1.35</v>
      </c>
      <c r="F2147" s="11">
        <v>5.36</v>
      </c>
      <c r="G2147" s="10"/>
      <c r="H2147" s="12" t="e">
        <f t="shared" si="33"/>
        <v>#DIV/0!</v>
      </c>
    </row>
    <row r="2148" spans="1:8">
      <c r="A2148" s="5" t="s">
        <v>13251</v>
      </c>
      <c r="B2148" s="5" t="s">
        <v>13252</v>
      </c>
      <c r="C2148" s="5" t="s">
        <v>1223</v>
      </c>
      <c r="D2148" s="5" t="s">
        <v>1205</v>
      </c>
      <c r="E2148" s="10">
        <v>1.69</v>
      </c>
      <c r="F2148" s="11">
        <v>6.7</v>
      </c>
      <c r="G2148" s="10"/>
      <c r="H2148" s="12" t="e">
        <f t="shared" si="33"/>
        <v>#DIV/0!</v>
      </c>
    </row>
    <row r="2149" spans="1:8">
      <c r="A2149" s="5" t="s">
        <v>13253</v>
      </c>
      <c r="B2149" s="5" t="s">
        <v>13254</v>
      </c>
      <c r="C2149" s="5" t="s">
        <v>1223</v>
      </c>
      <c r="D2149" s="5" t="s">
        <v>1205</v>
      </c>
      <c r="E2149" s="10">
        <v>2.02</v>
      </c>
      <c r="F2149" s="11">
        <v>8.0399999999999991</v>
      </c>
      <c r="G2149" s="10"/>
      <c r="H2149" s="12" t="e">
        <f t="shared" si="33"/>
        <v>#DIV/0!</v>
      </c>
    </row>
    <row r="2150" spans="1:8">
      <c r="A2150" s="5" t="s">
        <v>13255</v>
      </c>
      <c r="B2150" s="5" t="s">
        <v>13256</v>
      </c>
      <c r="C2150" s="5" t="s">
        <v>1223</v>
      </c>
      <c r="D2150" s="5" t="s">
        <v>1205</v>
      </c>
      <c r="E2150" s="10">
        <v>2.7</v>
      </c>
      <c r="F2150" s="11">
        <v>10.72</v>
      </c>
      <c r="G2150" s="10"/>
      <c r="H2150" s="12" t="e">
        <f t="shared" si="33"/>
        <v>#DIV/0!</v>
      </c>
    </row>
    <row r="2151" spans="1:8">
      <c r="A2151" s="5" t="s">
        <v>13257</v>
      </c>
      <c r="B2151" s="5" t="s">
        <v>13258</v>
      </c>
      <c r="C2151" s="5" t="s">
        <v>1223</v>
      </c>
      <c r="D2151" s="5" t="s">
        <v>1205</v>
      </c>
      <c r="E2151" s="10">
        <v>0.45</v>
      </c>
      <c r="F2151" s="11">
        <v>1.7687999999999999</v>
      </c>
      <c r="G2151" s="10"/>
      <c r="H2151" s="12" t="e">
        <f t="shared" si="33"/>
        <v>#DIV/0!</v>
      </c>
    </row>
    <row r="2152" spans="1:8">
      <c r="A2152" s="5" t="s">
        <v>13259</v>
      </c>
      <c r="B2152" s="5" t="s">
        <v>13260</v>
      </c>
      <c r="C2152" s="5" t="s">
        <v>1223</v>
      </c>
      <c r="D2152" s="5" t="s">
        <v>1205</v>
      </c>
      <c r="E2152" s="10">
        <v>0.55000000000000004</v>
      </c>
      <c r="F2152" s="11">
        <v>2.1976</v>
      </c>
      <c r="G2152" s="10"/>
      <c r="H2152" s="12" t="e">
        <f t="shared" si="33"/>
        <v>#DIV/0!</v>
      </c>
    </row>
    <row r="2153" spans="1:8">
      <c r="A2153" s="5" t="s">
        <v>13261</v>
      </c>
      <c r="B2153" s="5" t="s">
        <v>13262</v>
      </c>
      <c r="C2153" s="5" t="s">
        <v>1223</v>
      </c>
      <c r="D2153" s="5" t="s">
        <v>1205</v>
      </c>
      <c r="E2153" s="10">
        <v>0.69</v>
      </c>
      <c r="F2153" s="11">
        <v>2.7336</v>
      </c>
      <c r="G2153" s="10"/>
      <c r="H2153" s="12" t="e">
        <f t="shared" si="33"/>
        <v>#DIV/0!</v>
      </c>
    </row>
    <row r="2154" spans="1:8">
      <c r="A2154" s="5" t="s">
        <v>13263</v>
      </c>
      <c r="B2154" s="5" t="s">
        <v>13264</v>
      </c>
      <c r="C2154" s="5" t="s">
        <v>1223</v>
      </c>
      <c r="D2154" s="5" t="s">
        <v>1205</v>
      </c>
      <c r="E2154" s="10">
        <v>0.89</v>
      </c>
      <c r="F2154" s="11">
        <v>3.5375999999999999</v>
      </c>
      <c r="G2154" s="10"/>
      <c r="H2154" s="12" t="e">
        <f t="shared" si="33"/>
        <v>#DIV/0!</v>
      </c>
    </row>
    <row r="2155" spans="1:8">
      <c r="A2155" s="5" t="s">
        <v>13265</v>
      </c>
      <c r="B2155" s="5" t="s">
        <v>13266</v>
      </c>
      <c r="C2155" s="5" t="s">
        <v>1223</v>
      </c>
      <c r="D2155" s="5" t="s">
        <v>1205</v>
      </c>
      <c r="E2155" s="10">
        <v>1.28</v>
      </c>
      <c r="F2155" s="11">
        <v>4.2850000000000001</v>
      </c>
      <c r="G2155" s="10"/>
      <c r="H2155" s="12" t="e">
        <f t="shared" si="33"/>
        <v>#DIV/0!</v>
      </c>
    </row>
    <row r="2156" spans="1:8">
      <c r="A2156" s="5" t="s">
        <v>13267</v>
      </c>
      <c r="B2156" s="5" t="s">
        <v>13268</v>
      </c>
      <c r="C2156" s="5" t="s">
        <v>1223</v>
      </c>
      <c r="D2156" s="5" t="s">
        <v>1205</v>
      </c>
      <c r="E2156" s="10">
        <v>1.92</v>
      </c>
      <c r="F2156" s="11">
        <v>6.4275000000000002</v>
      </c>
      <c r="G2156" s="10"/>
      <c r="H2156" s="12" t="e">
        <f t="shared" si="33"/>
        <v>#DIV/0!</v>
      </c>
    </row>
    <row r="2157" spans="1:8">
      <c r="A2157" s="5" t="s">
        <v>13269</v>
      </c>
      <c r="B2157" s="5" t="s">
        <v>13270</v>
      </c>
      <c r="C2157" s="5" t="s">
        <v>1223</v>
      </c>
      <c r="D2157" s="5" t="s">
        <v>1205</v>
      </c>
      <c r="E2157" s="10">
        <v>2.56</v>
      </c>
      <c r="F2157" s="11">
        <v>8.57</v>
      </c>
      <c r="G2157" s="10"/>
      <c r="H2157" s="12" t="e">
        <f t="shared" si="33"/>
        <v>#DIV/0!</v>
      </c>
    </row>
    <row r="2158" spans="1:8">
      <c r="A2158" s="5" t="s">
        <v>13271</v>
      </c>
      <c r="B2158" s="5" t="s">
        <v>13272</v>
      </c>
      <c r="C2158" s="5" t="s">
        <v>1223</v>
      </c>
      <c r="D2158" s="5" t="s">
        <v>1205</v>
      </c>
      <c r="E2158" s="10">
        <v>3.2</v>
      </c>
      <c r="F2158" s="11">
        <v>10.7125</v>
      </c>
      <c r="G2158" s="10"/>
      <c r="H2158" s="12" t="e">
        <f t="shared" si="33"/>
        <v>#DIV/0!</v>
      </c>
    </row>
    <row r="2159" spans="1:8">
      <c r="A2159" s="5" t="s">
        <v>13273</v>
      </c>
      <c r="B2159" s="5" t="s">
        <v>13274</v>
      </c>
      <c r="C2159" s="5" t="s">
        <v>1223</v>
      </c>
      <c r="D2159" s="5" t="s">
        <v>1205</v>
      </c>
      <c r="E2159" s="10">
        <v>3.84</v>
      </c>
      <c r="F2159" s="11">
        <v>12.855</v>
      </c>
      <c r="G2159" s="10"/>
      <c r="H2159" s="12" t="e">
        <f t="shared" si="33"/>
        <v>#DIV/0!</v>
      </c>
    </row>
    <row r="2160" spans="1:8">
      <c r="A2160" s="5" t="s">
        <v>13275</v>
      </c>
      <c r="B2160" s="5" t="s">
        <v>13276</v>
      </c>
      <c r="C2160" s="5" t="s">
        <v>1223</v>
      </c>
      <c r="D2160" s="5" t="s">
        <v>1205</v>
      </c>
      <c r="E2160" s="10">
        <v>5.12</v>
      </c>
      <c r="F2160" s="11">
        <v>17.14</v>
      </c>
      <c r="G2160" s="10"/>
      <c r="H2160" s="12" t="e">
        <f t="shared" si="33"/>
        <v>#DIV/0!</v>
      </c>
    </row>
    <row r="2161" spans="1:8">
      <c r="A2161" s="5" t="s">
        <v>13277</v>
      </c>
      <c r="B2161" s="5" t="s">
        <v>13278</v>
      </c>
      <c r="C2161" s="5" t="s">
        <v>1223</v>
      </c>
      <c r="D2161" s="5" t="s">
        <v>1205</v>
      </c>
      <c r="E2161" s="10">
        <v>2.36</v>
      </c>
      <c r="F2161" s="11">
        <v>9.3800000000000008</v>
      </c>
      <c r="G2161" s="10"/>
      <c r="H2161" s="12" t="e">
        <f t="shared" si="33"/>
        <v>#DIV/0!</v>
      </c>
    </row>
    <row r="2162" spans="1:8">
      <c r="A2162" s="5" t="s">
        <v>13279</v>
      </c>
      <c r="B2162" s="5" t="s">
        <v>13280</v>
      </c>
      <c r="C2162" s="5"/>
      <c r="D2162" s="5"/>
      <c r="E2162" s="10"/>
      <c r="F2162" s="11"/>
      <c r="G2162" s="10"/>
      <c r="H2162" s="12">
        <f t="shared" si="33"/>
        <v>0</v>
      </c>
    </row>
    <row r="2163" spans="1:8">
      <c r="A2163" s="5" t="s">
        <v>1707</v>
      </c>
      <c r="B2163" s="5" t="s">
        <v>13281</v>
      </c>
      <c r="C2163" s="5" t="s">
        <v>5184</v>
      </c>
      <c r="D2163" s="5" t="s">
        <v>2888</v>
      </c>
      <c r="E2163" s="10">
        <v>600.26</v>
      </c>
      <c r="F2163" s="11">
        <v>2057.1975000000002</v>
      </c>
      <c r="G2163" s="10">
        <v>2274</v>
      </c>
      <c r="H2163" s="12">
        <f t="shared" si="33"/>
        <v>-9.533970976253288</v>
      </c>
    </row>
    <row r="2164" spans="1:8">
      <c r="A2164" s="5" t="s">
        <v>1709</v>
      </c>
      <c r="B2164" s="5" t="s">
        <v>13282</v>
      </c>
      <c r="C2164" s="5" t="s">
        <v>1708</v>
      </c>
      <c r="D2164" s="5" t="s">
        <v>2888</v>
      </c>
      <c r="E2164" s="10">
        <v>662.03</v>
      </c>
      <c r="F2164" s="11">
        <v>2273.06</v>
      </c>
      <c r="G2164" s="10">
        <v>2548</v>
      </c>
      <c r="H2164" s="12">
        <f t="shared" si="33"/>
        <v>-10.790423861852435</v>
      </c>
    </row>
    <row r="2165" spans="1:8">
      <c r="A2165" s="5" t="s">
        <v>1711</v>
      </c>
      <c r="B2165" s="5" t="s">
        <v>13283</v>
      </c>
      <c r="C2165" s="5" t="s">
        <v>1710</v>
      </c>
      <c r="D2165" s="5" t="s">
        <v>2888</v>
      </c>
      <c r="E2165" s="10">
        <v>711.97</v>
      </c>
      <c r="F2165" s="11">
        <v>2448.1999999999998</v>
      </c>
      <c r="G2165" s="10">
        <v>2725</v>
      </c>
      <c r="H2165" s="12">
        <f t="shared" si="33"/>
        <v>-10.157798165137621</v>
      </c>
    </row>
    <row r="2166" spans="1:8">
      <c r="A2166" s="5" t="s">
        <v>1713</v>
      </c>
      <c r="B2166" s="5" t="s">
        <v>13284</v>
      </c>
      <c r="C2166" s="5" t="s">
        <v>1712</v>
      </c>
      <c r="D2166" s="5" t="s">
        <v>2888</v>
      </c>
      <c r="E2166" s="10">
        <v>624.13</v>
      </c>
      <c r="F2166" s="11">
        <v>2138.71</v>
      </c>
      <c r="G2166" s="10">
        <v>2374</v>
      </c>
      <c r="H2166" s="12">
        <f t="shared" si="33"/>
        <v>-9.911120471777588</v>
      </c>
    </row>
    <row r="2167" spans="1:8">
      <c r="A2167" s="5" t="s">
        <v>1715</v>
      </c>
      <c r="B2167" s="5" t="s">
        <v>13285</v>
      </c>
      <c r="C2167" s="5" t="s">
        <v>1714</v>
      </c>
      <c r="D2167" s="5" t="s">
        <v>2888</v>
      </c>
      <c r="E2167" s="10">
        <v>689.31</v>
      </c>
      <c r="F2167" s="11">
        <v>2366.1799999999998</v>
      </c>
      <c r="G2167" s="10">
        <v>2659</v>
      </c>
      <c r="H2167" s="12">
        <f t="shared" si="33"/>
        <v>-11.012410680707038</v>
      </c>
    </row>
    <row r="2168" spans="1:8">
      <c r="A2168" s="5" t="s">
        <v>1717</v>
      </c>
      <c r="B2168" s="5" t="s">
        <v>13286</v>
      </c>
      <c r="C2168" s="5" t="s">
        <v>1716</v>
      </c>
      <c r="D2168" s="5" t="s">
        <v>2888</v>
      </c>
      <c r="E2168" s="10">
        <v>742.66</v>
      </c>
      <c r="F2168" s="11">
        <v>2552.96</v>
      </c>
      <c r="G2168" s="10">
        <v>2843</v>
      </c>
      <c r="H2168" s="12">
        <f t="shared" si="33"/>
        <v>-10.201899402040098</v>
      </c>
    </row>
    <row r="2169" spans="1:8">
      <c r="A2169" s="5" t="s">
        <v>1719</v>
      </c>
      <c r="B2169" s="5" t="s">
        <v>13287</v>
      </c>
      <c r="C2169" s="5" t="s">
        <v>1718</v>
      </c>
      <c r="D2169" s="5" t="s">
        <v>2888</v>
      </c>
      <c r="E2169" s="10">
        <v>2154.61</v>
      </c>
      <c r="F2169" s="11">
        <v>7523.63</v>
      </c>
      <c r="G2169" s="10">
        <v>8079</v>
      </c>
      <c r="H2169" s="12">
        <f t="shared" si="33"/>
        <v>-6.8742418616165351</v>
      </c>
    </row>
    <row r="2170" spans="1:8">
      <c r="A2170" s="5" t="s">
        <v>13288</v>
      </c>
      <c r="B2170" s="5" t="s">
        <v>13289</v>
      </c>
      <c r="C2170" s="5"/>
      <c r="D2170" s="5"/>
      <c r="E2170" s="10"/>
      <c r="F2170" s="11"/>
      <c r="G2170" s="10"/>
      <c r="H2170" s="12">
        <f t="shared" si="33"/>
        <v>0</v>
      </c>
    </row>
    <row r="2171" spans="1:8">
      <c r="A2171" s="5" t="s">
        <v>13290</v>
      </c>
      <c r="B2171" s="5" t="s">
        <v>13291</v>
      </c>
      <c r="C2171" s="5" t="s">
        <v>1223</v>
      </c>
      <c r="D2171" s="5" t="s">
        <v>1205</v>
      </c>
      <c r="E2171" s="10">
        <v>61.79</v>
      </c>
      <c r="F2171" s="11">
        <v>226.65520000000001</v>
      </c>
      <c r="G2171" s="10"/>
      <c r="H2171" s="12" t="e">
        <f t="shared" si="33"/>
        <v>#DIV/0!</v>
      </c>
    </row>
    <row r="2172" spans="1:8">
      <c r="A2172" s="5" t="s">
        <v>13292</v>
      </c>
      <c r="B2172" s="5" t="s">
        <v>13293</v>
      </c>
      <c r="C2172" s="5" t="s">
        <v>1223</v>
      </c>
      <c r="D2172" s="5" t="s">
        <v>1205</v>
      </c>
      <c r="E2172" s="10">
        <v>75.680000000000007</v>
      </c>
      <c r="F2172" s="11">
        <v>278.68599999999998</v>
      </c>
      <c r="G2172" s="10"/>
      <c r="H2172" s="12" t="e">
        <f t="shared" si="33"/>
        <v>#DIV/0!</v>
      </c>
    </row>
    <row r="2173" spans="1:8">
      <c r="A2173" s="5" t="s">
        <v>13294</v>
      </c>
      <c r="B2173" s="5" t="s">
        <v>13295</v>
      </c>
      <c r="C2173" s="5" t="s">
        <v>1223</v>
      </c>
      <c r="D2173" s="5" t="s">
        <v>1205</v>
      </c>
      <c r="E2173" s="10">
        <v>91.28</v>
      </c>
      <c r="F2173" s="11">
        <v>337.54919999999998</v>
      </c>
      <c r="G2173" s="10"/>
      <c r="H2173" s="12" t="e">
        <f t="shared" si="33"/>
        <v>#DIV/0!</v>
      </c>
    </row>
    <row r="2174" spans="1:8">
      <c r="A2174" s="5" t="s">
        <v>13296</v>
      </c>
      <c r="B2174" s="5" t="s">
        <v>13297</v>
      </c>
      <c r="C2174" s="5" t="s">
        <v>1223</v>
      </c>
      <c r="D2174" s="5" t="s">
        <v>1205</v>
      </c>
      <c r="E2174" s="10">
        <v>1.65</v>
      </c>
      <c r="F2174" s="11">
        <v>6.5659999999999998</v>
      </c>
      <c r="G2174" s="10"/>
      <c r="H2174" s="12" t="e">
        <f t="shared" si="33"/>
        <v>#DIV/0!</v>
      </c>
    </row>
    <row r="2175" spans="1:8">
      <c r="A2175" s="5" t="s">
        <v>13298</v>
      </c>
      <c r="B2175" s="5" t="s">
        <v>13299</v>
      </c>
      <c r="C2175" s="5" t="s">
        <v>1223</v>
      </c>
      <c r="D2175" s="5" t="s">
        <v>1205</v>
      </c>
      <c r="E2175" s="10">
        <v>44.43</v>
      </c>
      <c r="F2175" s="11">
        <v>138.96530000000001</v>
      </c>
      <c r="G2175" s="10"/>
      <c r="H2175" s="12" t="e">
        <f t="shared" si="33"/>
        <v>#DIV/0!</v>
      </c>
    </row>
    <row r="2176" spans="1:8">
      <c r="A2176" s="5" t="s">
        <v>13300</v>
      </c>
      <c r="B2176" s="5" t="s">
        <v>13301</v>
      </c>
      <c r="C2176" s="5" t="s">
        <v>1223</v>
      </c>
      <c r="D2176" s="5" t="s">
        <v>1205</v>
      </c>
      <c r="E2176" s="10">
        <v>76.78</v>
      </c>
      <c r="F2176" s="11">
        <v>261.12830000000002</v>
      </c>
      <c r="G2176" s="10"/>
      <c r="H2176" s="12" t="e">
        <f t="shared" si="33"/>
        <v>#DIV/0!</v>
      </c>
    </row>
    <row r="2177" spans="1:8">
      <c r="A2177" s="5" t="s">
        <v>13302</v>
      </c>
      <c r="B2177" s="5" t="s">
        <v>13303</v>
      </c>
      <c r="C2177" s="5" t="s">
        <v>1223</v>
      </c>
      <c r="D2177" s="5" t="s">
        <v>1205</v>
      </c>
      <c r="E2177" s="10">
        <v>214.24</v>
      </c>
      <c r="F2177" s="11">
        <v>716.04269999999997</v>
      </c>
      <c r="G2177" s="10"/>
      <c r="H2177" s="12" t="e">
        <f t="shared" si="33"/>
        <v>#DIV/0!</v>
      </c>
    </row>
    <row r="2178" spans="1:8">
      <c r="A2178" s="5" t="s">
        <v>13304</v>
      </c>
      <c r="B2178" s="5" t="s">
        <v>13305</v>
      </c>
      <c r="C2178" s="5" t="s">
        <v>1223</v>
      </c>
      <c r="D2178" s="5" t="s">
        <v>1205</v>
      </c>
      <c r="E2178" s="10">
        <v>95.91</v>
      </c>
      <c r="F2178" s="11">
        <v>315.428</v>
      </c>
      <c r="G2178" s="10"/>
      <c r="H2178" s="12" t="e">
        <f t="shared" si="33"/>
        <v>#DIV/0!</v>
      </c>
    </row>
    <row r="2179" spans="1:8">
      <c r="A2179" s="5" t="s">
        <v>13306</v>
      </c>
      <c r="B2179" s="5" t="s">
        <v>13307</v>
      </c>
      <c r="C2179" s="5" t="s">
        <v>1223</v>
      </c>
      <c r="D2179" s="5" t="s">
        <v>1205</v>
      </c>
      <c r="E2179" s="10">
        <v>54.08</v>
      </c>
      <c r="F2179" s="11">
        <v>179.2182</v>
      </c>
      <c r="G2179" s="10"/>
      <c r="H2179" s="12" t="e">
        <f t="shared" si="33"/>
        <v>#DIV/0!</v>
      </c>
    </row>
    <row r="2180" spans="1:8">
      <c r="A2180" s="5" t="s">
        <v>13308</v>
      </c>
      <c r="B2180" s="5" t="s">
        <v>13309</v>
      </c>
      <c r="C2180" s="5" t="s">
        <v>1223</v>
      </c>
      <c r="D2180" s="5" t="s">
        <v>1205</v>
      </c>
      <c r="E2180" s="10">
        <v>67.349999999999994</v>
      </c>
      <c r="F2180" s="11">
        <v>221.06319999999999</v>
      </c>
      <c r="G2180" s="10"/>
      <c r="H2180" s="12" t="e">
        <f t="shared" si="33"/>
        <v>#DIV/0!</v>
      </c>
    </row>
    <row r="2181" spans="1:8">
      <c r="A2181" s="5" t="s">
        <v>13310</v>
      </c>
      <c r="B2181" s="5" t="s">
        <v>13311</v>
      </c>
      <c r="C2181" s="5" t="s">
        <v>1223</v>
      </c>
      <c r="D2181" s="5" t="s">
        <v>1205</v>
      </c>
      <c r="E2181" s="10">
        <v>77.260000000000005</v>
      </c>
      <c r="F2181" s="11">
        <v>251.44820000000001</v>
      </c>
      <c r="G2181" s="10"/>
      <c r="H2181" s="12" t="e">
        <f t="shared" ref="H2181:H2244" si="34">IF(E2181=0,0,(F2181-G2181)/G2181*100)</f>
        <v>#DIV/0!</v>
      </c>
    </row>
    <row r="2182" spans="1:8">
      <c r="A2182" s="5" t="s">
        <v>13312</v>
      </c>
      <c r="B2182" s="5" t="s">
        <v>13313</v>
      </c>
      <c r="C2182" s="5" t="s">
        <v>1223</v>
      </c>
      <c r="D2182" s="5" t="s">
        <v>1205</v>
      </c>
      <c r="E2182" s="10">
        <v>44.74</v>
      </c>
      <c r="F2182" s="11">
        <v>166.846</v>
      </c>
      <c r="G2182" s="10"/>
      <c r="H2182" s="12" t="e">
        <f t="shared" si="34"/>
        <v>#DIV/0!</v>
      </c>
    </row>
    <row r="2183" spans="1:8">
      <c r="A2183" s="5" t="s">
        <v>13314</v>
      </c>
      <c r="B2183" s="5" t="s">
        <v>13315</v>
      </c>
      <c r="C2183" s="5" t="s">
        <v>1223</v>
      </c>
      <c r="D2183" s="5" t="s">
        <v>1205</v>
      </c>
      <c r="E2183" s="10">
        <v>54.41</v>
      </c>
      <c r="F2183" s="11">
        <v>203.726</v>
      </c>
      <c r="G2183" s="10"/>
      <c r="H2183" s="12" t="e">
        <f t="shared" si="34"/>
        <v>#DIV/0!</v>
      </c>
    </row>
    <row r="2184" spans="1:8">
      <c r="A2184" s="5" t="s">
        <v>13316</v>
      </c>
      <c r="B2184" s="5" t="s">
        <v>13317</v>
      </c>
      <c r="C2184" s="5" t="s">
        <v>1223</v>
      </c>
      <c r="D2184" s="5" t="s">
        <v>1205</v>
      </c>
      <c r="E2184" s="10">
        <v>60.67</v>
      </c>
      <c r="F2184" s="11">
        <v>228.304</v>
      </c>
      <c r="G2184" s="10"/>
      <c r="H2184" s="12" t="e">
        <f t="shared" si="34"/>
        <v>#DIV/0!</v>
      </c>
    </row>
    <row r="2185" spans="1:8">
      <c r="A2185" s="5" t="s">
        <v>13318</v>
      </c>
      <c r="B2185" s="5" t="s">
        <v>13319</v>
      </c>
      <c r="C2185" s="5" t="s">
        <v>1223</v>
      </c>
      <c r="D2185" s="5" t="s">
        <v>1205</v>
      </c>
      <c r="E2185" s="10">
        <v>0.26</v>
      </c>
      <c r="F2185" s="11">
        <v>0.80400000000000005</v>
      </c>
      <c r="G2185" s="10"/>
      <c r="H2185" s="12" t="e">
        <f t="shared" si="34"/>
        <v>#DIV/0!</v>
      </c>
    </row>
    <row r="2186" spans="1:8">
      <c r="A2186" s="5" t="s">
        <v>10298</v>
      </c>
      <c r="B2186" s="5" t="s">
        <v>10299</v>
      </c>
      <c r="C2186" s="5" t="s">
        <v>1223</v>
      </c>
      <c r="D2186" s="5" t="s">
        <v>1205</v>
      </c>
      <c r="E2186" s="10">
        <v>1.08</v>
      </c>
      <c r="F2186" s="11">
        <v>3.2829999999999999</v>
      </c>
      <c r="G2186" s="10"/>
      <c r="H2186" s="12" t="e">
        <f t="shared" si="34"/>
        <v>#DIV/0!</v>
      </c>
    </row>
    <row r="2187" spans="1:8">
      <c r="A2187" s="5" t="s">
        <v>10300</v>
      </c>
      <c r="B2187" s="5" t="s">
        <v>10301</v>
      </c>
      <c r="C2187" s="5" t="s">
        <v>1223</v>
      </c>
      <c r="D2187" s="5" t="s">
        <v>1205</v>
      </c>
      <c r="E2187" s="10">
        <v>1.78</v>
      </c>
      <c r="F2187" s="11">
        <v>5.4269999999999996</v>
      </c>
      <c r="G2187" s="10"/>
      <c r="H2187" s="12" t="e">
        <f t="shared" si="34"/>
        <v>#DIV/0!</v>
      </c>
    </row>
    <row r="2188" spans="1:8">
      <c r="A2188" s="5" t="s">
        <v>10302</v>
      </c>
      <c r="B2188" s="5" t="s">
        <v>10303</v>
      </c>
      <c r="C2188" s="5" t="s">
        <v>1223</v>
      </c>
      <c r="D2188" s="5" t="s">
        <v>1205</v>
      </c>
      <c r="E2188" s="10">
        <v>1.96</v>
      </c>
      <c r="F2188" s="11">
        <v>5.9630000000000001</v>
      </c>
      <c r="G2188" s="10"/>
      <c r="H2188" s="12" t="e">
        <f t="shared" si="34"/>
        <v>#DIV/0!</v>
      </c>
    </row>
    <row r="2189" spans="1:8">
      <c r="A2189" s="5" t="s">
        <v>10304</v>
      </c>
      <c r="B2189" s="5" t="s">
        <v>10305</v>
      </c>
      <c r="C2189" s="5" t="s">
        <v>1223</v>
      </c>
      <c r="D2189" s="5" t="s">
        <v>1205</v>
      </c>
      <c r="E2189" s="10">
        <v>2.16</v>
      </c>
      <c r="F2189" s="11">
        <v>6.5659999999999998</v>
      </c>
      <c r="G2189" s="10"/>
      <c r="H2189" s="12" t="e">
        <f t="shared" si="34"/>
        <v>#DIV/0!</v>
      </c>
    </row>
    <row r="2190" spans="1:8">
      <c r="A2190" s="5" t="s">
        <v>10306</v>
      </c>
      <c r="B2190" s="5" t="s">
        <v>10307</v>
      </c>
      <c r="C2190" s="5" t="s">
        <v>1223</v>
      </c>
      <c r="D2190" s="5" t="s">
        <v>1205</v>
      </c>
      <c r="E2190" s="10">
        <v>1.56</v>
      </c>
      <c r="F2190" s="11">
        <v>4.7569999999999997</v>
      </c>
      <c r="G2190" s="10"/>
      <c r="H2190" s="12" t="e">
        <f t="shared" si="34"/>
        <v>#DIV/0!</v>
      </c>
    </row>
    <row r="2191" spans="1:8">
      <c r="A2191" s="5" t="s">
        <v>10308</v>
      </c>
      <c r="B2191" s="5" t="s">
        <v>10309</v>
      </c>
      <c r="C2191" s="5" t="s">
        <v>1223</v>
      </c>
      <c r="D2191" s="5" t="s">
        <v>1205</v>
      </c>
      <c r="E2191" s="10">
        <v>2.11</v>
      </c>
      <c r="F2191" s="11">
        <v>6.4320000000000004</v>
      </c>
      <c r="G2191" s="10"/>
      <c r="H2191" s="12" t="e">
        <f t="shared" si="34"/>
        <v>#DIV/0!</v>
      </c>
    </row>
    <row r="2192" spans="1:8">
      <c r="A2192" s="5" t="s">
        <v>10310</v>
      </c>
      <c r="B2192" s="5" t="s">
        <v>10311</v>
      </c>
      <c r="C2192" s="5" t="s">
        <v>1223</v>
      </c>
      <c r="D2192" s="5" t="s">
        <v>1205</v>
      </c>
      <c r="E2192" s="10">
        <v>2.66</v>
      </c>
      <c r="F2192" s="11">
        <v>8.1069999999999993</v>
      </c>
      <c r="G2192" s="10"/>
      <c r="H2192" s="12" t="e">
        <f t="shared" si="34"/>
        <v>#DIV/0!</v>
      </c>
    </row>
    <row r="2193" spans="1:8">
      <c r="A2193" s="5" t="s">
        <v>10312</v>
      </c>
      <c r="B2193" s="5" t="s">
        <v>10313</v>
      </c>
      <c r="C2193" s="5" t="s">
        <v>1223</v>
      </c>
      <c r="D2193" s="5" t="s">
        <v>1205</v>
      </c>
      <c r="E2193" s="10">
        <v>1.1100000000000001</v>
      </c>
      <c r="F2193" s="11">
        <v>4.4219999999999997</v>
      </c>
      <c r="G2193" s="10"/>
      <c r="H2193" s="12" t="e">
        <f t="shared" si="34"/>
        <v>#DIV/0!</v>
      </c>
    </row>
    <row r="2194" spans="1:8">
      <c r="A2194" s="5" t="s">
        <v>10314</v>
      </c>
      <c r="B2194" s="5" t="s">
        <v>10315</v>
      </c>
      <c r="C2194" s="5" t="s">
        <v>1223</v>
      </c>
      <c r="D2194" s="5" t="s">
        <v>1205</v>
      </c>
      <c r="E2194" s="10">
        <v>2.94</v>
      </c>
      <c r="F2194" s="11">
        <v>10.755000000000001</v>
      </c>
      <c r="G2194" s="10"/>
      <c r="H2194" s="12" t="e">
        <f t="shared" si="34"/>
        <v>#DIV/0!</v>
      </c>
    </row>
    <row r="2195" spans="1:8">
      <c r="A2195" s="5" t="s">
        <v>10316</v>
      </c>
      <c r="B2195" s="5" t="s">
        <v>10317</v>
      </c>
      <c r="C2195" s="5" t="s">
        <v>1223</v>
      </c>
      <c r="D2195" s="5" t="s">
        <v>1205</v>
      </c>
      <c r="E2195" s="10">
        <v>1.23</v>
      </c>
      <c r="F2195" s="11">
        <v>4.8507999999999996</v>
      </c>
      <c r="G2195" s="10"/>
      <c r="H2195" s="12" t="e">
        <f t="shared" si="34"/>
        <v>#DIV/0!</v>
      </c>
    </row>
    <row r="2196" spans="1:8">
      <c r="A2196" s="5" t="s">
        <v>10318</v>
      </c>
      <c r="B2196" s="5" t="s">
        <v>10319</v>
      </c>
      <c r="C2196" s="5"/>
      <c r="D2196" s="5"/>
      <c r="E2196" s="10"/>
      <c r="F2196" s="11"/>
      <c r="G2196" s="10"/>
      <c r="H2196" s="12">
        <f t="shared" si="34"/>
        <v>0</v>
      </c>
    </row>
    <row r="2197" spans="1:8">
      <c r="A2197" s="5" t="s">
        <v>10320</v>
      </c>
      <c r="B2197" s="5" t="s">
        <v>10321</v>
      </c>
      <c r="C2197" s="5" t="s">
        <v>1223</v>
      </c>
      <c r="D2197" s="5" t="s">
        <v>1223</v>
      </c>
      <c r="E2197" s="10">
        <v>11.88</v>
      </c>
      <c r="F2197" s="11">
        <v>49.98</v>
      </c>
      <c r="G2197" s="10"/>
      <c r="H2197" s="12" t="e">
        <f t="shared" si="34"/>
        <v>#DIV/0!</v>
      </c>
    </row>
    <row r="2198" spans="1:8">
      <c r="A2198" s="5" t="s">
        <v>10322</v>
      </c>
      <c r="B2198" s="5" t="s">
        <v>10323</v>
      </c>
      <c r="C2198" s="5" t="s">
        <v>1223</v>
      </c>
      <c r="D2198" s="5" t="s">
        <v>1223</v>
      </c>
      <c r="E2198" s="10">
        <v>16.7</v>
      </c>
      <c r="F2198" s="11">
        <v>71.150000000000006</v>
      </c>
      <c r="G2198" s="10"/>
      <c r="H2198" s="12" t="e">
        <f t="shared" si="34"/>
        <v>#DIV/0!</v>
      </c>
    </row>
    <row r="2199" spans="1:8">
      <c r="A2199" s="5" t="s">
        <v>10324</v>
      </c>
      <c r="B2199" s="5" t="s">
        <v>10325</v>
      </c>
      <c r="C2199" s="5" t="s">
        <v>1223</v>
      </c>
      <c r="D2199" s="5" t="s">
        <v>1223</v>
      </c>
      <c r="E2199" s="10">
        <v>16.7</v>
      </c>
      <c r="F2199" s="11">
        <v>71.150000000000006</v>
      </c>
      <c r="G2199" s="10"/>
      <c r="H2199" s="12" t="e">
        <f t="shared" si="34"/>
        <v>#DIV/0!</v>
      </c>
    </row>
    <row r="2200" spans="1:8">
      <c r="A2200" s="5" t="s">
        <v>10326</v>
      </c>
      <c r="B2200" s="5" t="s">
        <v>10327</v>
      </c>
      <c r="C2200" s="5" t="s">
        <v>1223</v>
      </c>
      <c r="D2200" s="5" t="s">
        <v>1223</v>
      </c>
      <c r="E2200" s="10">
        <v>6.3</v>
      </c>
      <c r="F2200" s="11">
        <v>13.64</v>
      </c>
      <c r="G2200" s="10"/>
      <c r="H2200" s="12" t="e">
        <f t="shared" si="34"/>
        <v>#DIV/0!</v>
      </c>
    </row>
    <row r="2201" spans="1:8">
      <c r="A2201" s="5" t="s">
        <v>10328</v>
      </c>
      <c r="B2201" s="5" t="s">
        <v>10329</v>
      </c>
      <c r="C2201" s="5" t="s">
        <v>1223</v>
      </c>
      <c r="D2201" s="5" t="s">
        <v>1223</v>
      </c>
      <c r="E2201" s="10">
        <v>8.7200000000000006</v>
      </c>
      <c r="F2201" s="11">
        <v>35.86</v>
      </c>
      <c r="G2201" s="10"/>
      <c r="H2201" s="12" t="e">
        <f t="shared" si="34"/>
        <v>#DIV/0!</v>
      </c>
    </row>
    <row r="2202" spans="1:8">
      <c r="A2202" s="5" t="s">
        <v>10330</v>
      </c>
      <c r="B2202" s="5" t="s">
        <v>10331</v>
      </c>
      <c r="C2202" s="5" t="s">
        <v>1223</v>
      </c>
      <c r="D2202" s="5" t="s">
        <v>1223</v>
      </c>
      <c r="E2202" s="10">
        <v>8.7200000000000006</v>
      </c>
      <c r="F2202" s="11">
        <v>35.86</v>
      </c>
      <c r="G2202" s="10"/>
      <c r="H2202" s="12" t="e">
        <f t="shared" si="34"/>
        <v>#DIV/0!</v>
      </c>
    </row>
    <row r="2203" spans="1:8">
      <c r="A2203" s="5" t="s">
        <v>10332</v>
      </c>
      <c r="B2203" s="5" t="s">
        <v>10333</v>
      </c>
      <c r="C2203" s="5" t="s">
        <v>1223</v>
      </c>
      <c r="D2203" s="5" t="s">
        <v>1223</v>
      </c>
      <c r="E2203" s="10">
        <v>8.7200000000000006</v>
      </c>
      <c r="F2203" s="11">
        <v>35.86</v>
      </c>
      <c r="G2203" s="10"/>
      <c r="H2203" s="12" t="e">
        <f t="shared" si="34"/>
        <v>#DIV/0!</v>
      </c>
    </row>
    <row r="2204" spans="1:8">
      <c r="A2204" s="5" t="s">
        <v>10334</v>
      </c>
      <c r="B2204" s="5" t="s">
        <v>10335</v>
      </c>
      <c r="C2204" s="5" t="s">
        <v>1223</v>
      </c>
      <c r="D2204" s="5" t="s">
        <v>1223</v>
      </c>
      <c r="E2204" s="10">
        <v>8.7200000000000006</v>
      </c>
      <c r="F2204" s="11">
        <v>35.86</v>
      </c>
      <c r="G2204" s="10"/>
      <c r="H2204" s="12" t="e">
        <f t="shared" si="34"/>
        <v>#DIV/0!</v>
      </c>
    </row>
    <row r="2205" spans="1:8">
      <c r="A2205" s="5" t="s">
        <v>10336</v>
      </c>
      <c r="B2205" s="5" t="s">
        <v>10337</v>
      </c>
      <c r="C2205" s="5" t="s">
        <v>1223</v>
      </c>
      <c r="D2205" s="5" t="s">
        <v>1223</v>
      </c>
      <c r="E2205" s="10">
        <v>8.7200000000000006</v>
      </c>
      <c r="F2205" s="11">
        <v>35.86</v>
      </c>
      <c r="G2205" s="10"/>
      <c r="H2205" s="12" t="e">
        <f t="shared" si="34"/>
        <v>#DIV/0!</v>
      </c>
    </row>
    <row r="2206" spans="1:8">
      <c r="A2206" s="5" t="s">
        <v>10338</v>
      </c>
      <c r="B2206" s="5" t="s">
        <v>10339</v>
      </c>
      <c r="C2206" s="5" t="s">
        <v>1223</v>
      </c>
      <c r="D2206" s="5" t="s">
        <v>1223</v>
      </c>
      <c r="E2206" s="10">
        <v>9.2799999999999994</v>
      </c>
      <c r="F2206" s="11">
        <v>37.770000000000003</v>
      </c>
      <c r="G2206" s="10"/>
      <c r="H2206" s="12" t="e">
        <f t="shared" si="34"/>
        <v>#DIV/0!</v>
      </c>
    </row>
    <row r="2207" spans="1:8">
      <c r="A2207" s="5" t="s">
        <v>10340</v>
      </c>
      <c r="B2207" s="5" t="s">
        <v>10341</v>
      </c>
      <c r="C2207" s="5" t="s">
        <v>1223</v>
      </c>
      <c r="D2207" s="5" t="s">
        <v>1223</v>
      </c>
      <c r="E2207" s="10">
        <v>12.52</v>
      </c>
      <c r="F2207" s="11">
        <v>51.88</v>
      </c>
      <c r="G2207" s="10"/>
      <c r="H2207" s="12" t="e">
        <f t="shared" si="34"/>
        <v>#DIV/0!</v>
      </c>
    </row>
    <row r="2208" spans="1:8">
      <c r="A2208" s="5" t="s">
        <v>10342</v>
      </c>
      <c r="B2208" s="5" t="s">
        <v>10343</v>
      </c>
      <c r="C2208" s="5" t="s">
        <v>1223</v>
      </c>
      <c r="D2208" s="5" t="s">
        <v>1223</v>
      </c>
      <c r="E2208" s="10">
        <v>12.52</v>
      </c>
      <c r="F2208" s="11">
        <v>51.88</v>
      </c>
      <c r="G2208" s="10"/>
      <c r="H2208" s="12" t="e">
        <f t="shared" si="34"/>
        <v>#DIV/0!</v>
      </c>
    </row>
    <row r="2209" spans="1:8">
      <c r="A2209" s="5" t="s">
        <v>10344</v>
      </c>
      <c r="B2209" s="5" t="s">
        <v>10345</v>
      </c>
      <c r="C2209" s="5"/>
      <c r="D2209" s="5"/>
      <c r="E2209" s="10"/>
      <c r="F2209" s="11"/>
      <c r="G2209" s="10"/>
      <c r="H2209" s="12">
        <f t="shared" si="34"/>
        <v>0</v>
      </c>
    </row>
    <row r="2210" spans="1:8">
      <c r="A2210" s="5" t="s">
        <v>1722</v>
      </c>
      <c r="B2210" s="5" t="s">
        <v>10346</v>
      </c>
      <c r="C2210" s="5" t="s">
        <v>1721</v>
      </c>
      <c r="D2210" s="5" t="s">
        <v>2888</v>
      </c>
      <c r="E2210" s="10">
        <v>211.47</v>
      </c>
      <c r="F2210" s="11">
        <v>768.57</v>
      </c>
      <c r="G2210" s="10">
        <v>767</v>
      </c>
      <c r="H2210" s="12">
        <f t="shared" si="34"/>
        <v>0.20469361147327902</v>
      </c>
    </row>
    <row r="2211" spans="1:8">
      <c r="A2211" s="5" t="s">
        <v>1724</v>
      </c>
      <c r="B2211" s="5" t="s">
        <v>10347</v>
      </c>
      <c r="C2211" s="5" t="s">
        <v>1723</v>
      </c>
      <c r="D2211" s="5" t="s">
        <v>2888</v>
      </c>
      <c r="E2211" s="10">
        <v>234.56</v>
      </c>
      <c r="F2211" s="11">
        <v>847.07</v>
      </c>
      <c r="G2211" s="10">
        <v>848</v>
      </c>
      <c r="H2211" s="12">
        <f t="shared" si="34"/>
        <v>-0.10966981132074882</v>
      </c>
    </row>
    <row r="2212" spans="1:8">
      <c r="A2212" s="5" t="s">
        <v>1758</v>
      </c>
      <c r="B2212" s="5" t="s">
        <v>10348</v>
      </c>
      <c r="C2212" s="5" t="s">
        <v>1725</v>
      </c>
      <c r="D2212" s="5" t="s">
        <v>2888</v>
      </c>
      <c r="E2212" s="10">
        <v>12.91</v>
      </c>
      <c r="F2212" s="11">
        <v>43.9</v>
      </c>
      <c r="G2212" s="10">
        <v>64.8</v>
      </c>
      <c r="H2212" s="12">
        <f t="shared" si="34"/>
        <v>-32.253086419753089</v>
      </c>
    </row>
    <row r="2213" spans="1:8">
      <c r="A2213" s="5" t="s">
        <v>1759</v>
      </c>
      <c r="B2213" s="5" t="s">
        <v>10349</v>
      </c>
      <c r="C2213" s="5" t="s">
        <v>1726</v>
      </c>
      <c r="D2213" s="5" t="s">
        <v>2888</v>
      </c>
      <c r="E2213" s="10">
        <v>36</v>
      </c>
      <c r="F2213" s="11">
        <v>122.4</v>
      </c>
      <c r="G2213" s="10">
        <v>141</v>
      </c>
      <c r="H2213" s="12">
        <f t="shared" si="34"/>
        <v>-13.191489361702125</v>
      </c>
    </row>
    <row r="2214" spans="1:8">
      <c r="A2214" s="5" t="s">
        <v>10350</v>
      </c>
      <c r="B2214" s="5" t="s">
        <v>10351</v>
      </c>
      <c r="C2214" s="5" t="s">
        <v>1223</v>
      </c>
      <c r="D2214" s="5" t="s">
        <v>1205</v>
      </c>
      <c r="E2214" s="10">
        <v>8.4</v>
      </c>
      <c r="F2214" s="11">
        <v>33.33</v>
      </c>
      <c r="G2214" s="10"/>
      <c r="H2214" s="12" t="e">
        <f t="shared" si="34"/>
        <v>#DIV/0!</v>
      </c>
    </row>
    <row r="2215" spans="1:8">
      <c r="A2215" s="5" t="s">
        <v>10352</v>
      </c>
      <c r="B2215" s="5" t="s">
        <v>10353</v>
      </c>
      <c r="C2215" s="5"/>
      <c r="D2215" s="5"/>
      <c r="E2215" s="10"/>
      <c r="F2215" s="11"/>
      <c r="G2215" s="10"/>
      <c r="H2215" s="12">
        <f t="shared" si="34"/>
        <v>0</v>
      </c>
    </row>
    <row r="2216" spans="1:8">
      <c r="A2216" s="5" t="s">
        <v>10354</v>
      </c>
      <c r="B2216" s="5" t="s">
        <v>10355</v>
      </c>
      <c r="C2216" s="5"/>
      <c r="D2216" s="5"/>
      <c r="E2216" s="10"/>
      <c r="F2216" s="11"/>
      <c r="G2216" s="10"/>
      <c r="H2216" s="12">
        <f t="shared" si="34"/>
        <v>0</v>
      </c>
    </row>
    <row r="2217" spans="1:8">
      <c r="A2217" s="5" t="s">
        <v>1730</v>
      </c>
      <c r="B2217" s="5" t="s">
        <v>10356</v>
      </c>
      <c r="C2217" s="5" t="s">
        <v>1729</v>
      </c>
      <c r="D2217" s="5" t="s">
        <v>10357</v>
      </c>
      <c r="E2217" s="10">
        <v>176.8</v>
      </c>
      <c r="F2217" s="11">
        <v>668.35239999999999</v>
      </c>
      <c r="G2217" s="10">
        <v>715</v>
      </c>
      <c r="H2217" s="12">
        <f t="shared" si="34"/>
        <v>-6.5241398601398615</v>
      </c>
    </row>
    <row r="2218" spans="1:8">
      <c r="A2218" s="5" t="s">
        <v>1728</v>
      </c>
      <c r="B2218" s="5" t="s">
        <v>10358</v>
      </c>
      <c r="C2218" s="5" t="s">
        <v>1727</v>
      </c>
      <c r="D2218" s="5" t="s">
        <v>2888</v>
      </c>
      <c r="E2218" s="10">
        <v>162.19999999999999</v>
      </c>
      <c r="F2218" s="11">
        <v>618.56039999999996</v>
      </c>
      <c r="G2218" s="10">
        <v>659</v>
      </c>
      <c r="H2218" s="12">
        <f t="shared" si="34"/>
        <v>-6.1365098634294446</v>
      </c>
    </row>
    <row r="2219" spans="1:8">
      <c r="A2219" s="5" t="s">
        <v>10359</v>
      </c>
      <c r="B2219" s="5" t="s">
        <v>10360</v>
      </c>
      <c r="C2219" s="5" t="s">
        <v>10361</v>
      </c>
      <c r="D2219" s="5" t="s">
        <v>2888</v>
      </c>
      <c r="E2219" s="10">
        <v>211.76</v>
      </c>
      <c r="F2219" s="11">
        <v>787.17</v>
      </c>
      <c r="G2219" s="10">
        <v>675.68</v>
      </c>
      <c r="H2219" s="12">
        <f t="shared" si="34"/>
        <v>16.500414397347861</v>
      </c>
    </row>
    <row r="2220" spans="1:8">
      <c r="A2220" s="5" t="s">
        <v>10362</v>
      </c>
      <c r="B2220" s="5" t="s">
        <v>10363</v>
      </c>
      <c r="C2220" s="5" t="s">
        <v>10364</v>
      </c>
      <c r="D2220" s="5" t="s">
        <v>2888</v>
      </c>
      <c r="E2220" s="10">
        <v>57.92</v>
      </c>
      <c r="F2220" s="11">
        <v>214.1525</v>
      </c>
      <c r="G2220" s="10">
        <v>250</v>
      </c>
      <c r="H2220" s="12">
        <f t="shared" si="34"/>
        <v>-14.338999999999999</v>
      </c>
    </row>
    <row r="2221" spans="1:8">
      <c r="A2221" s="5" t="s">
        <v>10365</v>
      </c>
      <c r="B2221" s="5" t="s">
        <v>10366</v>
      </c>
      <c r="C2221" s="5"/>
      <c r="D2221" s="5"/>
      <c r="E2221" s="10"/>
      <c r="F2221" s="11"/>
      <c r="G2221" s="10"/>
      <c r="H2221" s="12">
        <f t="shared" si="34"/>
        <v>0</v>
      </c>
    </row>
    <row r="2222" spans="1:8">
      <c r="A2222" s="5" t="s">
        <v>1756</v>
      </c>
      <c r="B2222" s="5" t="s">
        <v>10367</v>
      </c>
      <c r="C2222" s="5" t="s">
        <v>1755</v>
      </c>
      <c r="D2222" s="5" t="s">
        <v>2888</v>
      </c>
      <c r="E2222" s="10">
        <v>44.17</v>
      </c>
      <c r="F2222" s="11">
        <v>156.47999999999999</v>
      </c>
      <c r="G2222" s="10">
        <v>163</v>
      </c>
      <c r="H2222" s="12">
        <f t="shared" si="34"/>
        <v>-4.0000000000000062</v>
      </c>
    </row>
    <row r="2223" spans="1:8">
      <c r="A2223" s="5" t="s">
        <v>10368</v>
      </c>
      <c r="B2223" s="5" t="s">
        <v>10369</v>
      </c>
      <c r="C2223" s="5" t="s">
        <v>10370</v>
      </c>
      <c r="D2223" s="5" t="s">
        <v>10357</v>
      </c>
      <c r="E2223" s="10">
        <v>117.9</v>
      </c>
      <c r="F2223" s="11">
        <v>439.15</v>
      </c>
      <c r="G2223" s="10">
        <v>458</v>
      </c>
      <c r="H2223" s="12">
        <f t="shared" si="34"/>
        <v>-4.1157205240174726</v>
      </c>
    </row>
    <row r="2224" spans="1:8">
      <c r="A2224" s="5" t="s">
        <v>10371</v>
      </c>
      <c r="B2224" s="5" t="s">
        <v>10372</v>
      </c>
      <c r="C2224" s="5" t="s">
        <v>10373</v>
      </c>
      <c r="D2224" s="5" t="s">
        <v>1205</v>
      </c>
      <c r="E2224" s="10">
        <v>166.09</v>
      </c>
      <c r="F2224" s="11">
        <v>602.75599999999997</v>
      </c>
      <c r="G2224" s="10">
        <v>485.44</v>
      </c>
      <c r="H2224" s="12">
        <f t="shared" si="34"/>
        <v>24.166941331575472</v>
      </c>
    </row>
    <row r="2225" spans="1:8">
      <c r="A2225" s="5" t="s">
        <v>10374</v>
      </c>
      <c r="B2225" s="5" t="s">
        <v>10375</v>
      </c>
      <c r="C2225" s="5" t="s">
        <v>10376</v>
      </c>
      <c r="D2225" s="5" t="s">
        <v>2888</v>
      </c>
      <c r="E2225" s="10">
        <v>36.159999999999997</v>
      </c>
      <c r="F2225" s="11">
        <v>133.98500000000001</v>
      </c>
      <c r="G2225" s="10">
        <v>130.5</v>
      </c>
      <c r="H2225" s="12">
        <f t="shared" si="34"/>
        <v>2.6704980842911983</v>
      </c>
    </row>
    <row r="2226" spans="1:8">
      <c r="A2226" s="5" t="s">
        <v>7786</v>
      </c>
      <c r="B2226" s="5" t="s">
        <v>7787</v>
      </c>
      <c r="C2226" s="5" t="s">
        <v>7788</v>
      </c>
      <c r="D2226" s="5" t="s">
        <v>1205</v>
      </c>
      <c r="E2226" s="10">
        <v>48.4</v>
      </c>
      <c r="F2226" s="11">
        <v>175.43199999999999</v>
      </c>
      <c r="G2226" s="10">
        <v>147.5</v>
      </c>
      <c r="H2226" s="12">
        <f t="shared" si="34"/>
        <v>18.936949152542365</v>
      </c>
    </row>
    <row r="2227" spans="1:8">
      <c r="A2227" s="5" t="s">
        <v>7789</v>
      </c>
      <c r="B2227" s="5" t="s">
        <v>7790</v>
      </c>
      <c r="C2227" s="5" t="s">
        <v>7791</v>
      </c>
      <c r="D2227" s="5" t="s">
        <v>2888</v>
      </c>
      <c r="E2227" s="10">
        <v>45.58</v>
      </c>
      <c r="F2227" s="11">
        <v>171.18</v>
      </c>
      <c r="G2227" s="10">
        <v>176.13</v>
      </c>
      <c r="H2227" s="12">
        <f t="shared" si="34"/>
        <v>-2.8104241185487928</v>
      </c>
    </row>
    <row r="2228" spans="1:8">
      <c r="A2228" s="5" t="s">
        <v>7792</v>
      </c>
      <c r="B2228" s="5" t="s">
        <v>7793</v>
      </c>
      <c r="C2228" s="5" t="s">
        <v>7794</v>
      </c>
      <c r="D2228" s="5" t="s">
        <v>1205</v>
      </c>
      <c r="E2228" s="10">
        <v>69.290000000000006</v>
      </c>
      <c r="F2228" s="11">
        <v>251.892</v>
      </c>
      <c r="G2228" s="10">
        <v>198.38</v>
      </c>
      <c r="H2228" s="12">
        <f t="shared" si="34"/>
        <v>26.974493396511747</v>
      </c>
    </row>
    <row r="2229" spans="1:8">
      <c r="A2229" s="5" t="s">
        <v>7795</v>
      </c>
      <c r="B2229" s="5" t="s">
        <v>7796</v>
      </c>
      <c r="C2229" s="5" t="s">
        <v>7797</v>
      </c>
      <c r="D2229" s="5" t="s">
        <v>10357</v>
      </c>
      <c r="E2229" s="10">
        <v>94.76</v>
      </c>
      <c r="F2229" s="11">
        <v>349.73200000000003</v>
      </c>
      <c r="G2229" s="10">
        <v>341</v>
      </c>
      <c r="H2229" s="12">
        <f t="shared" si="34"/>
        <v>2.5607038123167234</v>
      </c>
    </row>
    <row r="2230" spans="1:8">
      <c r="A2230" s="5" t="s">
        <v>7798</v>
      </c>
      <c r="B2230" s="5" t="s">
        <v>7799</v>
      </c>
      <c r="C2230" s="5" t="s">
        <v>7800</v>
      </c>
      <c r="D2230" s="5" t="s">
        <v>2888</v>
      </c>
      <c r="E2230" s="10">
        <v>27.23</v>
      </c>
      <c r="F2230" s="11">
        <v>100.26600000000001</v>
      </c>
      <c r="G2230" s="10">
        <v>100.94</v>
      </c>
      <c r="H2230" s="12">
        <f t="shared" si="34"/>
        <v>-0.66772340003961994</v>
      </c>
    </row>
    <row r="2231" spans="1:8">
      <c r="A2231" s="5" t="s">
        <v>7801</v>
      </c>
      <c r="B2231" s="5" t="s">
        <v>7802</v>
      </c>
      <c r="C2231" s="5" t="s">
        <v>7803</v>
      </c>
      <c r="D2231" s="5" t="s">
        <v>2888</v>
      </c>
      <c r="E2231" s="10">
        <v>40.299999999999997</v>
      </c>
      <c r="F2231" s="11">
        <v>149.19999999999999</v>
      </c>
      <c r="G2231" s="10">
        <v>123.6</v>
      </c>
      <c r="H2231" s="12">
        <f t="shared" si="34"/>
        <v>20.711974110032358</v>
      </c>
    </row>
    <row r="2232" spans="1:8">
      <c r="A2232" s="5" t="s">
        <v>7675</v>
      </c>
      <c r="B2232" s="5" t="s">
        <v>7804</v>
      </c>
      <c r="C2232" s="5" t="s">
        <v>1750</v>
      </c>
      <c r="D2232" s="5" t="s">
        <v>10357</v>
      </c>
      <c r="E2232" s="10">
        <v>176.32</v>
      </c>
      <c r="F2232" s="11">
        <v>645.80600000000004</v>
      </c>
      <c r="G2232" s="10">
        <v>687</v>
      </c>
      <c r="H2232" s="12">
        <f t="shared" si="34"/>
        <v>-5.996215429403196</v>
      </c>
    </row>
    <row r="2233" spans="1:8">
      <c r="A2233" s="5" t="s">
        <v>7805</v>
      </c>
      <c r="B2233" s="5" t="s">
        <v>7806</v>
      </c>
      <c r="C2233" s="5" t="s">
        <v>7807</v>
      </c>
      <c r="D2233" s="5" t="s">
        <v>1205</v>
      </c>
      <c r="E2233" s="10">
        <v>226.36</v>
      </c>
      <c r="F2233" s="11">
        <v>816.01</v>
      </c>
      <c r="G2233" s="10">
        <v>699.37</v>
      </c>
      <c r="H2233" s="12">
        <f t="shared" si="34"/>
        <v>16.677867223358163</v>
      </c>
    </row>
    <row r="2234" spans="1:8">
      <c r="A2234" s="5" t="s">
        <v>1752</v>
      </c>
      <c r="B2234" s="5" t="s">
        <v>7808</v>
      </c>
      <c r="C2234" s="5" t="s">
        <v>1751</v>
      </c>
      <c r="D2234" s="5" t="s">
        <v>2888</v>
      </c>
      <c r="E2234" s="10">
        <v>53.86</v>
      </c>
      <c r="F2234" s="11">
        <v>196.85650000000001</v>
      </c>
      <c r="G2234" s="10">
        <v>213</v>
      </c>
      <c r="H2234" s="12">
        <f t="shared" si="34"/>
        <v>-7.5791079812206519</v>
      </c>
    </row>
    <row r="2235" spans="1:8">
      <c r="A2235" s="5" t="s">
        <v>7809</v>
      </c>
      <c r="B2235" s="5" t="s">
        <v>7810</v>
      </c>
      <c r="C2235" s="5" t="s">
        <v>7811</v>
      </c>
      <c r="D2235" s="5" t="s">
        <v>1205</v>
      </c>
      <c r="E2235" s="10">
        <v>67.86</v>
      </c>
      <c r="F2235" s="11">
        <v>244.47</v>
      </c>
      <c r="G2235" s="10">
        <v>215.68</v>
      </c>
      <c r="H2235" s="12">
        <f t="shared" si="34"/>
        <v>13.348479228486642</v>
      </c>
    </row>
    <row r="2236" spans="1:8">
      <c r="A2236" s="5" t="s">
        <v>1754</v>
      </c>
      <c r="B2236" s="5" t="s">
        <v>7812</v>
      </c>
      <c r="C2236" s="5" t="s">
        <v>1753</v>
      </c>
      <c r="D2236" s="5" t="s">
        <v>2888</v>
      </c>
      <c r="E2236" s="10">
        <v>68.599999999999994</v>
      </c>
      <c r="F2236" s="11">
        <v>252.09299999999999</v>
      </c>
      <c r="G2236" s="10">
        <v>270</v>
      </c>
      <c r="H2236" s="12">
        <f t="shared" si="34"/>
        <v>-6.6322222222222269</v>
      </c>
    </row>
    <row r="2237" spans="1:8">
      <c r="A2237" s="5" t="s">
        <v>7813</v>
      </c>
      <c r="B2237" s="5" t="s">
        <v>7814</v>
      </c>
      <c r="C2237" s="5" t="s">
        <v>7815</v>
      </c>
      <c r="D2237" s="5" t="s">
        <v>1205</v>
      </c>
      <c r="E2237" s="10">
        <v>90.64</v>
      </c>
      <c r="F2237" s="11">
        <v>327.07</v>
      </c>
      <c r="G2237" s="10">
        <v>280.98</v>
      </c>
      <c r="H2237" s="12">
        <f t="shared" si="34"/>
        <v>16.403302726172672</v>
      </c>
    </row>
    <row r="2238" spans="1:8">
      <c r="A2238" s="5" t="s">
        <v>1745</v>
      </c>
      <c r="B2238" s="5" t="s">
        <v>7816</v>
      </c>
      <c r="C2238" s="5" t="s">
        <v>1744</v>
      </c>
      <c r="D2238" s="5" t="s">
        <v>2888</v>
      </c>
      <c r="E2238" s="10">
        <v>169.65</v>
      </c>
      <c r="F2238" s="11">
        <v>620.77719999999999</v>
      </c>
      <c r="G2238" s="10">
        <v>657</v>
      </c>
      <c r="H2238" s="12">
        <f t="shared" si="34"/>
        <v>-5.513363774733639</v>
      </c>
    </row>
    <row r="2239" spans="1:8">
      <c r="A2239" s="5" t="s">
        <v>7817</v>
      </c>
      <c r="B2239" s="5" t="s">
        <v>7818</v>
      </c>
      <c r="C2239" s="5" t="s">
        <v>7819</v>
      </c>
      <c r="D2239" s="5" t="s">
        <v>1205</v>
      </c>
      <c r="E2239" s="10">
        <v>216.89</v>
      </c>
      <c r="F2239" s="11">
        <v>781.42</v>
      </c>
      <c r="G2239" s="10">
        <v>666.2</v>
      </c>
      <c r="H2239" s="12">
        <f t="shared" si="34"/>
        <v>17.295106574602208</v>
      </c>
    </row>
    <row r="2240" spans="1:8">
      <c r="A2240" s="5" t="s">
        <v>1747</v>
      </c>
      <c r="B2240" s="5" t="s">
        <v>7820</v>
      </c>
      <c r="C2240" s="5" t="s">
        <v>1746</v>
      </c>
      <c r="D2240" s="5" t="s">
        <v>2888</v>
      </c>
      <c r="E2240" s="10">
        <v>51.44</v>
      </c>
      <c r="F2240" s="11">
        <v>187.93610000000001</v>
      </c>
      <c r="G2240" s="10">
        <v>203</v>
      </c>
      <c r="H2240" s="12">
        <f t="shared" si="34"/>
        <v>-7.4206403940886654</v>
      </c>
    </row>
    <row r="2241" spans="1:8">
      <c r="A2241" s="5" t="s">
        <v>7821</v>
      </c>
      <c r="B2241" s="5" t="s">
        <v>7822</v>
      </c>
      <c r="C2241" s="5" t="s">
        <v>7823</v>
      </c>
      <c r="D2241" s="5" t="s">
        <v>1205</v>
      </c>
      <c r="E2241" s="10">
        <v>64.88</v>
      </c>
      <c r="F2241" s="11">
        <v>233.64</v>
      </c>
      <c r="G2241" s="10">
        <v>208.06</v>
      </c>
      <c r="H2241" s="12">
        <f t="shared" si="34"/>
        <v>12.29453042391617</v>
      </c>
    </row>
    <row r="2242" spans="1:8">
      <c r="A2242" s="5" t="s">
        <v>1749</v>
      </c>
      <c r="B2242" s="5" t="s">
        <v>7824</v>
      </c>
      <c r="C2242" s="5" t="s">
        <v>1748</v>
      </c>
      <c r="D2242" s="5" t="s">
        <v>2888</v>
      </c>
      <c r="E2242" s="10">
        <v>66.77</v>
      </c>
      <c r="F2242" s="11">
        <v>244.905</v>
      </c>
      <c r="G2242" s="10">
        <v>266</v>
      </c>
      <c r="H2242" s="12">
        <f t="shared" si="34"/>
        <v>-7.9304511278195484</v>
      </c>
    </row>
    <row r="2243" spans="1:8">
      <c r="A2243" s="5" t="s">
        <v>7825</v>
      </c>
      <c r="B2243" s="5" t="s">
        <v>7826</v>
      </c>
      <c r="C2243" s="5" t="s">
        <v>7827</v>
      </c>
      <c r="D2243" s="5" t="s">
        <v>1205</v>
      </c>
      <c r="E2243" s="10">
        <v>87.13</v>
      </c>
      <c r="F2243" s="11">
        <v>314.14</v>
      </c>
      <c r="G2243" s="10">
        <v>270.58</v>
      </c>
      <c r="H2243" s="12">
        <f t="shared" si="34"/>
        <v>16.098750831547047</v>
      </c>
    </row>
    <row r="2244" spans="1:8">
      <c r="A2244" s="5" t="s">
        <v>1739</v>
      </c>
      <c r="B2244" s="5" t="s">
        <v>7828</v>
      </c>
      <c r="C2244" s="5" t="s">
        <v>1738</v>
      </c>
      <c r="D2244" s="5" t="s">
        <v>2888</v>
      </c>
      <c r="E2244" s="10">
        <v>160.16999999999999</v>
      </c>
      <c r="F2244" s="11">
        <v>588.73</v>
      </c>
      <c r="G2244" s="10">
        <v>627</v>
      </c>
      <c r="H2244" s="12">
        <f t="shared" si="34"/>
        <v>-6.1036682615629951</v>
      </c>
    </row>
    <row r="2245" spans="1:8">
      <c r="A2245" s="5" t="s">
        <v>7829</v>
      </c>
      <c r="B2245" s="5" t="s">
        <v>7830</v>
      </c>
      <c r="C2245" s="5" t="s">
        <v>7831</v>
      </c>
      <c r="D2245" s="5" t="s">
        <v>1205</v>
      </c>
      <c r="E2245" s="10">
        <v>225.45</v>
      </c>
      <c r="F2245" s="11">
        <v>807.57</v>
      </c>
      <c r="G2245" s="10">
        <v>633.14</v>
      </c>
      <c r="H2245" s="12">
        <f t="shared" ref="H2245:H2308" si="35">IF(E2245=0,0,(F2245-G2245)/G2245*100)</f>
        <v>27.549988943993441</v>
      </c>
    </row>
    <row r="2246" spans="1:8">
      <c r="A2246" s="5" t="s">
        <v>1741</v>
      </c>
      <c r="B2246" s="5" t="s">
        <v>7832</v>
      </c>
      <c r="C2246" s="5" t="s">
        <v>1740</v>
      </c>
      <c r="D2246" s="5" t="s">
        <v>2888</v>
      </c>
      <c r="E2246" s="10">
        <v>48.72</v>
      </c>
      <c r="F2246" s="11">
        <v>177.76499999999999</v>
      </c>
      <c r="G2246" s="10">
        <v>195</v>
      </c>
      <c r="H2246" s="12">
        <f t="shared" si="35"/>
        <v>-8.8384615384615444</v>
      </c>
    </row>
    <row r="2247" spans="1:8">
      <c r="A2247" s="5" t="s">
        <v>7833</v>
      </c>
      <c r="B2247" s="5" t="s">
        <v>7834</v>
      </c>
      <c r="C2247" s="5" t="s">
        <v>7835</v>
      </c>
      <c r="D2247" s="5" t="s">
        <v>1205</v>
      </c>
      <c r="E2247" s="10">
        <v>67.760000000000005</v>
      </c>
      <c r="F2247" s="11">
        <v>242.57</v>
      </c>
      <c r="G2247" s="10">
        <v>201.16</v>
      </c>
      <c r="H2247" s="12">
        <f t="shared" si="35"/>
        <v>20.58560349970173</v>
      </c>
    </row>
    <row r="2248" spans="1:8">
      <c r="A2248" s="5" t="s">
        <v>1743</v>
      </c>
      <c r="B2248" s="5" t="s">
        <v>7836</v>
      </c>
      <c r="C2248" s="5" t="s">
        <v>1742</v>
      </c>
      <c r="D2248" s="5" t="s">
        <v>2888</v>
      </c>
      <c r="E2248" s="10">
        <v>62.73</v>
      </c>
      <c r="F2248" s="11">
        <v>233.2</v>
      </c>
      <c r="G2248" s="10">
        <v>254</v>
      </c>
      <c r="H2248" s="12">
        <f t="shared" si="35"/>
        <v>-8.1889763779527591</v>
      </c>
    </row>
    <row r="2249" spans="1:8">
      <c r="A2249" s="5" t="s">
        <v>7837</v>
      </c>
      <c r="B2249" s="5" t="s">
        <v>7838</v>
      </c>
      <c r="C2249" s="5" t="s">
        <v>7839</v>
      </c>
      <c r="D2249" s="5" t="s">
        <v>1205</v>
      </c>
      <c r="E2249" s="10">
        <v>89.93</v>
      </c>
      <c r="F2249" s="11">
        <v>322.43</v>
      </c>
      <c r="G2249" s="10">
        <v>256.06</v>
      </c>
      <c r="H2249" s="12">
        <f t="shared" si="35"/>
        <v>25.919706318831526</v>
      </c>
    </row>
    <row r="2250" spans="1:8">
      <c r="A2250" s="5" t="s">
        <v>7840</v>
      </c>
      <c r="B2250" s="5" t="s">
        <v>7841</v>
      </c>
      <c r="C2250" s="5"/>
      <c r="D2250" s="5"/>
      <c r="E2250" s="10"/>
      <c r="F2250" s="11"/>
      <c r="G2250" s="10"/>
      <c r="H2250" s="12">
        <f t="shared" si="35"/>
        <v>0</v>
      </c>
    </row>
    <row r="2251" spans="1:8">
      <c r="A2251" s="5" t="s">
        <v>1109</v>
      </c>
      <c r="B2251" s="5" t="s">
        <v>7842</v>
      </c>
      <c r="C2251" s="5" t="s">
        <v>1757</v>
      </c>
      <c r="D2251" s="5" t="s">
        <v>10357</v>
      </c>
      <c r="E2251" s="10">
        <v>130.94</v>
      </c>
      <c r="F2251" s="11">
        <v>489.18900000000002</v>
      </c>
      <c r="G2251" s="10">
        <v>521</v>
      </c>
      <c r="H2251" s="12">
        <f t="shared" si="35"/>
        <v>-6.1057581573896309</v>
      </c>
    </row>
    <row r="2252" spans="1:8">
      <c r="A2252" s="5" t="s">
        <v>1111</v>
      </c>
      <c r="B2252" s="5" t="s">
        <v>7843</v>
      </c>
      <c r="C2252" s="5" t="s">
        <v>1110</v>
      </c>
      <c r="D2252" s="5" t="s">
        <v>2888</v>
      </c>
      <c r="E2252" s="10">
        <v>119.74</v>
      </c>
      <c r="F2252" s="11">
        <v>450.98899999999998</v>
      </c>
      <c r="G2252" s="10">
        <v>479</v>
      </c>
      <c r="H2252" s="12">
        <f t="shared" si="35"/>
        <v>-5.8478079331941597</v>
      </c>
    </row>
    <row r="2253" spans="1:8">
      <c r="A2253" s="5" t="s">
        <v>1113</v>
      </c>
      <c r="B2253" s="5" t="s">
        <v>7844</v>
      </c>
      <c r="C2253" s="5" t="s">
        <v>1112</v>
      </c>
      <c r="D2253" s="5" t="s">
        <v>2888</v>
      </c>
      <c r="E2253" s="10">
        <v>111.5</v>
      </c>
      <c r="F2253" s="11">
        <v>412.71499999999997</v>
      </c>
      <c r="G2253" s="10">
        <v>452</v>
      </c>
      <c r="H2253" s="12">
        <f t="shared" si="35"/>
        <v>-8.6913716814159354</v>
      </c>
    </row>
    <row r="2254" spans="1:8">
      <c r="A2254" s="5" t="s">
        <v>1115</v>
      </c>
      <c r="B2254" s="5" t="s">
        <v>7845</v>
      </c>
      <c r="C2254" s="5" t="s">
        <v>1114</v>
      </c>
      <c r="D2254" s="5" t="s">
        <v>2888</v>
      </c>
      <c r="E2254" s="10">
        <v>105.9</v>
      </c>
      <c r="F2254" s="11">
        <v>393.61500000000001</v>
      </c>
      <c r="G2254" s="10">
        <v>415</v>
      </c>
      <c r="H2254" s="12">
        <f t="shared" si="35"/>
        <v>-5.1530120481927693</v>
      </c>
    </row>
    <row r="2255" spans="1:8">
      <c r="A2255" s="5" t="s">
        <v>7846</v>
      </c>
      <c r="B2255" s="5" t="s">
        <v>7847</v>
      </c>
      <c r="C2255" s="5" t="s">
        <v>7848</v>
      </c>
      <c r="D2255" s="5" t="s">
        <v>10357</v>
      </c>
      <c r="E2255" s="10">
        <v>94.2</v>
      </c>
      <c r="F2255" s="11">
        <v>349.31240000000003</v>
      </c>
      <c r="G2255" s="10">
        <v>372</v>
      </c>
      <c r="H2255" s="12">
        <f t="shared" si="35"/>
        <v>-6.0988172043010689</v>
      </c>
    </row>
    <row r="2256" spans="1:8">
      <c r="A2256" s="5" t="s">
        <v>7849</v>
      </c>
      <c r="B2256" s="5" t="s">
        <v>7850</v>
      </c>
      <c r="C2256" s="5" t="s">
        <v>7851</v>
      </c>
      <c r="D2256" s="5" t="s">
        <v>1205</v>
      </c>
      <c r="E2256" s="10">
        <v>115.16</v>
      </c>
      <c r="F2256" s="11">
        <v>417.9</v>
      </c>
      <c r="G2256" s="10">
        <v>385.01</v>
      </c>
      <c r="H2256" s="12">
        <f t="shared" si="35"/>
        <v>8.5426352562271077</v>
      </c>
    </row>
    <row r="2257" spans="1:8">
      <c r="A2257" s="5" t="s">
        <v>7852</v>
      </c>
      <c r="B2257" s="5" t="s">
        <v>7853</v>
      </c>
      <c r="C2257" s="5" t="s">
        <v>7854</v>
      </c>
      <c r="D2257" s="5" t="s">
        <v>1205</v>
      </c>
      <c r="E2257" s="10">
        <v>141.82</v>
      </c>
      <c r="F2257" s="11">
        <v>523.68200000000002</v>
      </c>
      <c r="G2257" s="10">
        <v>471.95</v>
      </c>
      <c r="H2257" s="12">
        <f t="shared" si="35"/>
        <v>10.961330649433208</v>
      </c>
    </row>
    <row r="2258" spans="1:8">
      <c r="A2258" s="5" t="s">
        <v>7855</v>
      </c>
      <c r="B2258" s="5" t="s">
        <v>7856</v>
      </c>
      <c r="C2258" s="5"/>
      <c r="D2258" s="5"/>
      <c r="E2258" s="10"/>
      <c r="F2258" s="11"/>
      <c r="G2258" s="10"/>
      <c r="H2258" s="12">
        <f t="shared" si="35"/>
        <v>0</v>
      </c>
    </row>
    <row r="2259" spans="1:8">
      <c r="A2259" s="5" t="s">
        <v>1122</v>
      </c>
      <c r="B2259" s="5" t="s">
        <v>7857</v>
      </c>
      <c r="C2259" s="5" t="s">
        <v>1121</v>
      </c>
      <c r="D2259" s="5" t="s">
        <v>2888</v>
      </c>
      <c r="E2259" s="10">
        <v>53.38</v>
      </c>
      <c r="F2259" s="11">
        <v>199.53</v>
      </c>
      <c r="G2259" s="10">
        <v>211</v>
      </c>
      <c r="H2259" s="12">
        <f t="shared" si="35"/>
        <v>-5.4360189573459712</v>
      </c>
    </row>
    <row r="2260" spans="1:8">
      <c r="A2260" s="5" t="s">
        <v>1124</v>
      </c>
      <c r="B2260" s="5" t="s">
        <v>7858</v>
      </c>
      <c r="C2260" s="5" t="s">
        <v>1123</v>
      </c>
      <c r="D2260" s="5" t="s">
        <v>1205</v>
      </c>
      <c r="E2260" s="10">
        <v>54.43</v>
      </c>
      <c r="F2260" s="11">
        <v>202.86199999999999</v>
      </c>
      <c r="G2260" s="10">
        <v>216</v>
      </c>
      <c r="H2260" s="12">
        <f t="shared" si="35"/>
        <v>-6.0824074074074099</v>
      </c>
    </row>
    <row r="2261" spans="1:8">
      <c r="A2261" s="5" t="s">
        <v>3809</v>
      </c>
      <c r="B2261" s="5" t="s">
        <v>7859</v>
      </c>
      <c r="C2261" s="5" t="s">
        <v>1116</v>
      </c>
      <c r="D2261" s="5" t="s">
        <v>10357</v>
      </c>
      <c r="E2261" s="10">
        <v>252.15</v>
      </c>
      <c r="F2261" s="11">
        <v>979.20240000000001</v>
      </c>
      <c r="G2261" s="10">
        <v>1030</v>
      </c>
      <c r="H2261" s="12">
        <f t="shared" si="35"/>
        <v>-4.9318058252427175</v>
      </c>
    </row>
    <row r="2262" spans="1:8">
      <c r="A2262" s="5" t="s">
        <v>7860</v>
      </c>
      <c r="B2262" s="5" t="s">
        <v>7861</v>
      </c>
      <c r="C2262" s="5" t="s">
        <v>7862</v>
      </c>
      <c r="D2262" s="5" t="s">
        <v>1205</v>
      </c>
      <c r="E2262" s="10">
        <v>325.63</v>
      </c>
      <c r="F2262" s="11">
        <v>1226.0744</v>
      </c>
      <c r="G2262" s="10">
        <v>1079.44</v>
      </c>
      <c r="H2262" s="12">
        <f t="shared" si="35"/>
        <v>13.584302971911352</v>
      </c>
    </row>
    <row r="2263" spans="1:8">
      <c r="A2263" s="5" t="s">
        <v>1118</v>
      </c>
      <c r="B2263" s="5" t="s">
        <v>7863</v>
      </c>
      <c r="C2263" s="5" t="s">
        <v>1117</v>
      </c>
      <c r="D2263" s="5" t="s">
        <v>2888</v>
      </c>
      <c r="E2263" s="10">
        <v>79.39</v>
      </c>
      <c r="F2263" s="11">
        <v>305.27719999999999</v>
      </c>
      <c r="G2263" s="10">
        <v>319</v>
      </c>
      <c r="H2263" s="12">
        <f t="shared" si="35"/>
        <v>-4.3018181818181835</v>
      </c>
    </row>
    <row r="2264" spans="1:8">
      <c r="A2264" s="5" t="s">
        <v>7864</v>
      </c>
      <c r="B2264" s="5" t="s">
        <v>7865</v>
      </c>
      <c r="C2264" s="5" t="s">
        <v>7866</v>
      </c>
      <c r="D2264" s="5" t="s">
        <v>1205</v>
      </c>
      <c r="E2264" s="10">
        <v>99.87</v>
      </c>
      <c r="F2264" s="11">
        <v>374.73719999999997</v>
      </c>
      <c r="G2264" s="10">
        <v>317.24</v>
      </c>
      <c r="H2264" s="12">
        <f t="shared" si="35"/>
        <v>18.124196192157346</v>
      </c>
    </row>
    <row r="2265" spans="1:8">
      <c r="A2265" s="5" t="s">
        <v>1120</v>
      </c>
      <c r="B2265" s="5" t="s">
        <v>5301</v>
      </c>
      <c r="C2265" s="5" t="s">
        <v>1119</v>
      </c>
      <c r="D2265" s="5" t="s">
        <v>2888</v>
      </c>
      <c r="E2265" s="10">
        <v>93.37</v>
      </c>
      <c r="F2265" s="11">
        <v>368.64800000000002</v>
      </c>
      <c r="G2265" s="10">
        <v>422</v>
      </c>
      <c r="H2265" s="12">
        <f t="shared" si="35"/>
        <v>-12.642654028436013</v>
      </c>
    </row>
    <row r="2266" spans="1:8">
      <c r="A2266" s="5" t="s">
        <v>5302</v>
      </c>
      <c r="B2266" s="5" t="s">
        <v>5303</v>
      </c>
      <c r="C2266" s="5" t="s">
        <v>5304</v>
      </c>
      <c r="D2266" s="5" t="s">
        <v>1205</v>
      </c>
      <c r="E2266" s="10">
        <v>125.89</v>
      </c>
      <c r="F2266" s="11">
        <v>476.6</v>
      </c>
      <c r="G2266" s="10">
        <v>419.21</v>
      </c>
      <c r="H2266" s="12">
        <f t="shared" si="35"/>
        <v>13.690036020133117</v>
      </c>
    </row>
    <row r="2267" spans="1:8">
      <c r="A2267" s="5" t="s">
        <v>5305</v>
      </c>
      <c r="B2267" s="5" t="s">
        <v>5306</v>
      </c>
      <c r="C2267" s="5" t="s">
        <v>5307</v>
      </c>
      <c r="D2267" s="5" t="s">
        <v>2888</v>
      </c>
      <c r="E2267" s="10">
        <v>86.65</v>
      </c>
      <c r="F2267" s="11">
        <v>333.7072</v>
      </c>
      <c r="G2267" s="10">
        <v>360.5</v>
      </c>
      <c r="H2267" s="12">
        <f t="shared" si="35"/>
        <v>-7.4321220527045773</v>
      </c>
    </row>
    <row r="2268" spans="1:8">
      <c r="A2268" s="5" t="s">
        <v>5308</v>
      </c>
      <c r="B2268" s="5" t="s">
        <v>5309</v>
      </c>
      <c r="C2268" s="5" t="s">
        <v>5310</v>
      </c>
      <c r="D2268" s="5" t="s">
        <v>2888</v>
      </c>
      <c r="E2268" s="10">
        <v>123.67</v>
      </c>
      <c r="F2268" s="11">
        <v>474.06439999999998</v>
      </c>
      <c r="G2268" s="10">
        <v>494.4</v>
      </c>
      <c r="H2268" s="12">
        <f t="shared" si="35"/>
        <v>-4.113187702265372</v>
      </c>
    </row>
    <row r="2269" spans="1:8">
      <c r="A2269" s="5" t="s">
        <v>5311</v>
      </c>
      <c r="B2269" s="5" t="s">
        <v>5312</v>
      </c>
      <c r="C2269" s="5" t="s">
        <v>5313</v>
      </c>
      <c r="D2269" s="5" t="s">
        <v>10357</v>
      </c>
      <c r="E2269" s="10">
        <v>296.97000000000003</v>
      </c>
      <c r="F2269" s="11">
        <v>1141.48</v>
      </c>
      <c r="G2269" s="10">
        <v>1184.5</v>
      </c>
      <c r="H2269" s="12">
        <f t="shared" si="35"/>
        <v>-3.6319121992401846</v>
      </c>
    </row>
    <row r="2270" spans="1:8">
      <c r="A2270" s="5" t="s">
        <v>5314</v>
      </c>
      <c r="B2270" s="5" t="s">
        <v>5315</v>
      </c>
      <c r="C2270" s="5"/>
      <c r="D2270" s="5"/>
      <c r="E2270" s="10"/>
      <c r="F2270" s="11"/>
      <c r="G2270" s="10"/>
      <c r="H2270" s="12">
        <f t="shared" si="35"/>
        <v>0</v>
      </c>
    </row>
    <row r="2271" spans="1:8">
      <c r="A2271" s="5" t="s">
        <v>5220</v>
      </c>
      <c r="B2271" s="5" t="s">
        <v>5316</v>
      </c>
      <c r="C2271" s="5" t="s">
        <v>5219</v>
      </c>
      <c r="D2271" s="5" t="s">
        <v>2888</v>
      </c>
      <c r="E2271" s="10">
        <v>624.29</v>
      </c>
      <c r="F2271" s="11">
        <v>2314.7080000000001</v>
      </c>
      <c r="G2271" s="10">
        <v>2433</v>
      </c>
      <c r="H2271" s="12">
        <f t="shared" si="35"/>
        <v>-4.8619810933004484</v>
      </c>
    </row>
    <row r="2272" spans="1:8">
      <c r="A2272" s="5" t="s">
        <v>5317</v>
      </c>
      <c r="B2272" s="5" t="s">
        <v>5318</v>
      </c>
      <c r="C2272" s="5" t="s">
        <v>5221</v>
      </c>
      <c r="D2272" s="5" t="s">
        <v>2888</v>
      </c>
      <c r="E2272" s="10">
        <v>442.01</v>
      </c>
      <c r="F2272" s="11">
        <v>1680.7049999999999</v>
      </c>
      <c r="G2272" s="10">
        <v>1795</v>
      </c>
      <c r="H2272" s="12">
        <f t="shared" si="35"/>
        <v>-6.3674094707520927</v>
      </c>
    </row>
    <row r="2273" spans="1:8">
      <c r="A2273" s="5" t="s">
        <v>5319</v>
      </c>
      <c r="B2273" s="5" t="s">
        <v>5320</v>
      </c>
      <c r="C2273" s="5" t="s">
        <v>5223</v>
      </c>
      <c r="D2273" s="5" t="s">
        <v>2888</v>
      </c>
      <c r="E2273" s="10">
        <v>508.59</v>
      </c>
      <c r="F2273" s="11">
        <v>1924.5250000000001</v>
      </c>
      <c r="G2273" s="10">
        <v>2069</v>
      </c>
      <c r="H2273" s="12">
        <f t="shared" si="35"/>
        <v>-6.9828419526341179</v>
      </c>
    </row>
    <row r="2274" spans="1:8">
      <c r="A2274" s="5" t="s">
        <v>5226</v>
      </c>
      <c r="B2274" s="5" t="s">
        <v>5321</v>
      </c>
      <c r="C2274" s="5" t="s">
        <v>5225</v>
      </c>
      <c r="D2274" s="5" t="s">
        <v>1205</v>
      </c>
      <c r="E2274" s="10">
        <v>405.37</v>
      </c>
      <c r="F2274" s="11">
        <v>1525.1784</v>
      </c>
      <c r="G2274" s="10">
        <v>1467</v>
      </c>
      <c r="H2274" s="12">
        <f t="shared" si="35"/>
        <v>3.9658077709611459</v>
      </c>
    </row>
    <row r="2275" spans="1:8">
      <c r="A2275" s="5" t="s">
        <v>5228</v>
      </c>
      <c r="B2275" s="5" t="s">
        <v>5322</v>
      </c>
      <c r="C2275" s="5" t="s">
        <v>5227</v>
      </c>
      <c r="D2275" s="5" t="s">
        <v>1205</v>
      </c>
      <c r="E2275" s="10">
        <v>75.59</v>
      </c>
      <c r="F2275" s="11">
        <v>290.22719999999998</v>
      </c>
      <c r="G2275" s="10">
        <v>293</v>
      </c>
      <c r="H2275" s="12">
        <f t="shared" si="35"/>
        <v>-0.94634812286690029</v>
      </c>
    </row>
    <row r="2276" spans="1:8">
      <c r="A2276" s="5" t="s">
        <v>5323</v>
      </c>
      <c r="B2276" s="5" t="s">
        <v>5324</v>
      </c>
      <c r="C2276" s="5" t="s">
        <v>5325</v>
      </c>
      <c r="D2276" s="5" t="s">
        <v>1205</v>
      </c>
      <c r="E2276" s="10">
        <v>145.33000000000001</v>
      </c>
      <c r="F2276" s="11">
        <v>539</v>
      </c>
      <c r="G2276" s="10">
        <v>490</v>
      </c>
      <c r="H2276" s="12">
        <f t="shared" si="35"/>
        <v>10</v>
      </c>
    </row>
    <row r="2277" spans="1:8">
      <c r="A2277" s="5" t="s">
        <v>5204</v>
      </c>
      <c r="B2277" s="5" t="s">
        <v>5326</v>
      </c>
      <c r="C2277" s="5" t="s">
        <v>1125</v>
      </c>
      <c r="D2277" s="5" t="s">
        <v>10357</v>
      </c>
      <c r="E2277" s="10">
        <v>543.99</v>
      </c>
      <c r="F2277" s="11">
        <v>2024.558</v>
      </c>
      <c r="G2277" s="10">
        <v>2167</v>
      </c>
      <c r="H2277" s="12">
        <f t="shared" si="35"/>
        <v>-6.5732348869404706</v>
      </c>
    </row>
    <row r="2278" spans="1:8">
      <c r="A2278" s="5" t="s">
        <v>5327</v>
      </c>
      <c r="B2278" s="5" t="s">
        <v>5328</v>
      </c>
      <c r="C2278" s="5"/>
      <c r="D2278" s="5"/>
      <c r="E2278" s="10"/>
      <c r="F2278" s="11"/>
      <c r="G2278" s="10"/>
      <c r="H2278" s="12">
        <f t="shared" si="35"/>
        <v>0</v>
      </c>
    </row>
    <row r="2279" spans="1:8">
      <c r="A2279" s="5" t="s">
        <v>5329</v>
      </c>
      <c r="B2279" s="5" t="s">
        <v>5330</v>
      </c>
      <c r="C2279" s="5" t="s">
        <v>1223</v>
      </c>
      <c r="D2279" s="5" t="s">
        <v>1205</v>
      </c>
      <c r="E2279" s="10">
        <v>79.91</v>
      </c>
      <c r="F2279" s="11">
        <v>313.60329999999999</v>
      </c>
      <c r="G2279" s="10"/>
      <c r="H2279" s="12" t="e">
        <f t="shared" si="35"/>
        <v>#DIV/0!</v>
      </c>
    </row>
    <row r="2280" spans="1:8">
      <c r="A2280" s="5" t="s">
        <v>5331</v>
      </c>
      <c r="B2280" s="5" t="s">
        <v>5332</v>
      </c>
      <c r="C2280" s="5" t="s">
        <v>1223</v>
      </c>
      <c r="D2280" s="5" t="s">
        <v>1205</v>
      </c>
      <c r="E2280" s="10">
        <v>9.58</v>
      </c>
      <c r="F2280" s="11">
        <v>38.551200000000001</v>
      </c>
      <c r="G2280" s="10"/>
      <c r="H2280" s="12" t="e">
        <f t="shared" si="35"/>
        <v>#DIV/0!</v>
      </c>
    </row>
    <row r="2281" spans="1:8">
      <c r="A2281" s="5" t="s">
        <v>5333</v>
      </c>
      <c r="B2281" s="5" t="s">
        <v>5334</v>
      </c>
      <c r="C2281" s="5" t="s">
        <v>1223</v>
      </c>
      <c r="D2281" s="5" t="s">
        <v>1205</v>
      </c>
      <c r="E2281" s="10">
        <v>4.5199999999999996</v>
      </c>
      <c r="F2281" s="11">
        <v>17.028300000000002</v>
      </c>
      <c r="G2281" s="10"/>
      <c r="H2281" s="12" t="e">
        <f t="shared" si="35"/>
        <v>#DIV/0!</v>
      </c>
    </row>
    <row r="2282" spans="1:8">
      <c r="A2282" s="5" t="s">
        <v>5335</v>
      </c>
      <c r="B2282" s="5" t="s">
        <v>5336</v>
      </c>
      <c r="C2282" s="5" t="s">
        <v>1223</v>
      </c>
      <c r="D2282" s="5" t="s">
        <v>1205</v>
      </c>
      <c r="E2282" s="10">
        <v>9.61</v>
      </c>
      <c r="F2282" s="11">
        <v>38.692300000000003</v>
      </c>
      <c r="G2282" s="10"/>
      <c r="H2282" s="12" t="e">
        <f t="shared" si="35"/>
        <v>#DIV/0!</v>
      </c>
    </row>
    <row r="2283" spans="1:8">
      <c r="A2283" s="5" t="s">
        <v>5337</v>
      </c>
      <c r="B2283" s="5" t="s">
        <v>5338</v>
      </c>
      <c r="C2283" s="5" t="s">
        <v>1223</v>
      </c>
      <c r="D2283" s="5" t="s">
        <v>1205</v>
      </c>
      <c r="E2283" s="10">
        <v>8.61</v>
      </c>
      <c r="F2283" s="11">
        <v>34.318199999999997</v>
      </c>
      <c r="G2283" s="10"/>
      <c r="H2283" s="12" t="e">
        <f t="shared" si="35"/>
        <v>#DIV/0!</v>
      </c>
    </row>
    <row r="2284" spans="1:8">
      <c r="A2284" s="5" t="s">
        <v>5339</v>
      </c>
      <c r="B2284" s="5" t="s">
        <v>5340</v>
      </c>
      <c r="C2284" s="5" t="s">
        <v>1223</v>
      </c>
      <c r="D2284" s="5" t="s">
        <v>1205</v>
      </c>
      <c r="E2284" s="10">
        <v>2.06</v>
      </c>
      <c r="F2284" s="11">
        <v>8.2074999999999996</v>
      </c>
      <c r="G2284" s="10"/>
      <c r="H2284" s="12" t="e">
        <f t="shared" si="35"/>
        <v>#DIV/0!</v>
      </c>
    </row>
    <row r="2285" spans="1:8">
      <c r="A2285" s="5" t="s">
        <v>2926</v>
      </c>
      <c r="B2285" s="5" t="s">
        <v>2927</v>
      </c>
      <c r="C2285" s="5" t="s">
        <v>1223</v>
      </c>
      <c r="D2285" s="5" t="s">
        <v>1205</v>
      </c>
      <c r="E2285" s="10">
        <v>2.48</v>
      </c>
      <c r="F2285" s="11">
        <v>9.8825000000000003</v>
      </c>
      <c r="G2285" s="10"/>
      <c r="H2285" s="12" t="e">
        <f t="shared" si="35"/>
        <v>#DIV/0!</v>
      </c>
    </row>
    <row r="2286" spans="1:8">
      <c r="A2286" s="5" t="s">
        <v>2928</v>
      </c>
      <c r="B2286" s="5" t="s">
        <v>2929</v>
      </c>
      <c r="C2286" s="5" t="s">
        <v>1223</v>
      </c>
      <c r="D2286" s="5" t="s">
        <v>1205</v>
      </c>
      <c r="E2286" s="10">
        <v>1.52</v>
      </c>
      <c r="F2286" s="11">
        <v>6.03</v>
      </c>
      <c r="G2286" s="10"/>
      <c r="H2286" s="12" t="e">
        <f t="shared" si="35"/>
        <v>#DIV/0!</v>
      </c>
    </row>
    <row r="2287" spans="1:8">
      <c r="A2287" s="5" t="s">
        <v>2930</v>
      </c>
      <c r="B2287" s="5" t="s">
        <v>2931</v>
      </c>
      <c r="C2287" s="5"/>
      <c r="D2287" s="5"/>
      <c r="E2287" s="10"/>
      <c r="F2287" s="11"/>
      <c r="G2287" s="10"/>
      <c r="H2287" s="12">
        <f t="shared" si="35"/>
        <v>0</v>
      </c>
    </row>
    <row r="2288" spans="1:8">
      <c r="A2288" s="5" t="s">
        <v>2818</v>
      </c>
      <c r="B2288" s="5" t="s">
        <v>2932</v>
      </c>
      <c r="C2288" s="5" t="s">
        <v>5239</v>
      </c>
      <c r="D2288" s="5" t="s">
        <v>2888</v>
      </c>
      <c r="E2288" s="10">
        <v>112.78</v>
      </c>
      <c r="F2288" s="11">
        <v>408.08</v>
      </c>
      <c r="G2288" s="10">
        <v>422</v>
      </c>
      <c r="H2288" s="12">
        <f t="shared" si="35"/>
        <v>-3.2985781990521366</v>
      </c>
    </row>
    <row r="2289" spans="1:8">
      <c r="A2289" s="5" t="s">
        <v>2820</v>
      </c>
      <c r="B2289" s="5" t="s">
        <v>2933</v>
      </c>
      <c r="C2289" s="5" t="s">
        <v>2819</v>
      </c>
      <c r="D2289" s="5" t="s">
        <v>2888</v>
      </c>
      <c r="E2289" s="10">
        <v>143.38999999999999</v>
      </c>
      <c r="F2289" s="11">
        <v>523.72</v>
      </c>
      <c r="G2289" s="10">
        <v>536</v>
      </c>
      <c r="H2289" s="12">
        <f t="shared" si="35"/>
        <v>-2.2910447761193979</v>
      </c>
    </row>
    <row r="2290" spans="1:8">
      <c r="A2290" s="5" t="s">
        <v>5238</v>
      </c>
      <c r="B2290" s="5" t="s">
        <v>2934</v>
      </c>
      <c r="C2290" s="5" t="s">
        <v>5237</v>
      </c>
      <c r="D2290" s="5" t="s">
        <v>2888</v>
      </c>
      <c r="E2290" s="10">
        <v>42.96</v>
      </c>
      <c r="F2290" s="11">
        <v>152.56950000000001</v>
      </c>
      <c r="G2290" s="10">
        <v>161</v>
      </c>
      <c r="H2290" s="12">
        <f t="shared" si="35"/>
        <v>-5.2363354037267049</v>
      </c>
    </row>
    <row r="2291" spans="1:8">
      <c r="A2291" s="5" t="s">
        <v>5234</v>
      </c>
      <c r="B2291" s="5" t="s">
        <v>2935</v>
      </c>
      <c r="C2291" s="5" t="s">
        <v>5233</v>
      </c>
      <c r="D2291" s="5" t="s">
        <v>2888</v>
      </c>
      <c r="E2291" s="10">
        <v>284.62</v>
      </c>
      <c r="F2291" s="11">
        <v>1018.3579999999999</v>
      </c>
      <c r="G2291" s="10">
        <v>1054</v>
      </c>
      <c r="H2291" s="12">
        <f t="shared" si="35"/>
        <v>-3.3815939278937432</v>
      </c>
    </row>
    <row r="2292" spans="1:8">
      <c r="A2292" s="5" t="s">
        <v>5236</v>
      </c>
      <c r="B2292" s="5" t="s">
        <v>2936</v>
      </c>
      <c r="C2292" s="5" t="s">
        <v>5235</v>
      </c>
      <c r="D2292" s="5" t="s">
        <v>2888</v>
      </c>
      <c r="E2292" s="10">
        <v>401.15</v>
      </c>
      <c r="F2292" s="11">
        <v>1439.1369999999999</v>
      </c>
      <c r="G2292" s="10">
        <v>1491</v>
      </c>
      <c r="H2292" s="12">
        <f t="shared" si="35"/>
        <v>-3.4784037558685483</v>
      </c>
    </row>
    <row r="2293" spans="1:8">
      <c r="A2293" s="5" t="s">
        <v>2937</v>
      </c>
      <c r="B2293" s="5" t="s">
        <v>2938</v>
      </c>
      <c r="C2293" s="5"/>
      <c r="D2293" s="5"/>
      <c r="E2293" s="10"/>
      <c r="F2293" s="11"/>
      <c r="G2293" s="10"/>
      <c r="H2293" s="12">
        <f t="shared" si="35"/>
        <v>0</v>
      </c>
    </row>
    <row r="2294" spans="1:8">
      <c r="A2294" s="5" t="s">
        <v>14031</v>
      </c>
      <c r="B2294" s="5" t="s">
        <v>2939</v>
      </c>
      <c r="C2294" s="5" t="s">
        <v>1223</v>
      </c>
      <c r="D2294" s="5" t="s">
        <v>1223</v>
      </c>
      <c r="E2294" s="10">
        <v>74.09</v>
      </c>
      <c r="F2294" s="11">
        <v>274.75</v>
      </c>
      <c r="G2294" s="10"/>
      <c r="H2294" s="12" t="e">
        <f t="shared" si="35"/>
        <v>#DIV/0!</v>
      </c>
    </row>
    <row r="2295" spans="1:8">
      <c r="A2295" s="5" t="s">
        <v>14032</v>
      </c>
      <c r="B2295" s="5" t="s">
        <v>2940</v>
      </c>
      <c r="C2295" s="5" t="s">
        <v>1223</v>
      </c>
      <c r="D2295" s="5" t="s">
        <v>1223</v>
      </c>
      <c r="E2295" s="10">
        <v>2.27</v>
      </c>
      <c r="F2295" s="11">
        <v>8.7200000000000006</v>
      </c>
      <c r="G2295" s="10"/>
      <c r="H2295" s="12" t="e">
        <f t="shared" si="35"/>
        <v>#DIV/0!</v>
      </c>
    </row>
    <row r="2296" spans="1:8">
      <c r="A2296" s="5" t="s">
        <v>14033</v>
      </c>
      <c r="B2296" s="5" t="s">
        <v>2941</v>
      </c>
      <c r="C2296" s="5" t="s">
        <v>1223</v>
      </c>
      <c r="D2296" s="5" t="s">
        <v>1223</v>
      </c>
      <c r="E2296" s="10">
        <v>2.2799999999999998</v>
      </c>
      <c r="F2296" s="11">
        <v>8.43</v>
      </c>
      <c r="G2296" s="10"/>
      <c r="H2296" s="12" t="e">
        <f t="shared" si="35"/>
        <v>#DIV/0!</v>
      </c>
    </row>
    <row r="2297" spans="1:8">
      <c r="A2297" s="5" t="s">
        <v>14034</v>
      </c>
      <c r="B2297" s="5" t="s">
        <v>2942</v>
      </c>
      <c r="C2297" s="5" t="s">
        <v>1223</v>
      </c>
      <c r="D2297" s="5" t="s">
        <v>1223</v>
      </c>
      <c r="E2297" s="10">
        <v>2.62</v>
      </c>
      <c r="F2297" s="11">
        <v>10.37</v>
      </c>
      <c r="G2297" s="10"/>
      <c r="H2297" s="12" t="e">
        <f t="shared" si="35"/>
        <v>#DIV/0!</v>
      </c>
    </row>
    <row r="2298" spans="1:8">
      <c r="A2298" s="5" t="s">
        <v>14035</v>
      </c>
      <c r="B2298" s="5" t="s">
        <v>2943</v>
      </c>
      <c r="C2298" s="5" t="s">
        <v>1223</v>
      </c>
      <c r="D2298" s="5" t="s">
        <v>1223</v>
      </c>
      <c r="E2298" s="10">
        <v>50.7</v>
      </c>
      <c r="F2298" s="11">
        <v>185.26</v>
      </c>
      <c r="G2298" s="10"/>
      <c r="H2298" s="12" t="e">
        <f t="shared" si="35"/>
        <v>#DIV/0!</v>
      </c>
    </row>
    <row r="2299" spans="1:8">
      <c r="A2299" s="5" t="s">
        <v>14036</v>
      </c>
      <c r="B2299" s="5" t="s">
        <v>2944</v>
      </c>
      <c r="C2299" s="5" t="s">
        <v>1223</v>
      </c>
      <c r="D2299" s="5" t="s">
        <v>1223</v>
      </c>
      <c r="E2299" s="10">
        <v>2.0099999999999998</v>
      </c>
      <c r="F2299" s="11">
        <v>7.36</v>
      </c>
      <c r="G2299" s="10"/>
      <c r="H2299" s="12" t="e">
        <f t="shared" si="35"/>
        <v>#DIV/0!</v>
      </c>
    </row>
    <row r="2300" spans="1:8">
      <c r="A2300" s="5" t="s">
        <v>14037</v>
      </c>
      <c r="B2300" s="5" t="s">
        <v>2945</v>
      </c>
      <c r="C2300" s="5" t="s">
        <v>1223</v>
      </c>
      <c r="D2300" s="5" t="s">
        <v>1223</v>
      </c>
      <c r="E2300" s="10">
        <v>9.7200000000000006</v>
      </c>
      <c r="F2300" s="11">
        <v>34.770000000000003</v>
      </c>
      <c r="G2300" s="10"/>
      <c r="H2300" s="12" t="e">
        <f t="shared" si="35"/>
        <v>#DIV/0!</v>
      </c>
    </row>
    <row r="2301" spans="1:8">
      <c r="A2301" s="5" t="s">
        <v>14038</v>
      </c>
      <c r="B2301" s="5" t="s">
        <v>2946</v>
      </c>
      <c r="C2301" s="5" t="s">
        <v>1223</v>
      </c>
      <c r="D2301" s="5" t="s">
        <v>1223</v>
      </c>
      <c r="E2301" s="10">
        <v>1.91</v>
      </c>
      <c r="F2301" s="11">
        <v>7.26</v>
      </c>
      <c r="G2301" s="10"/>
      <c r="H2301" s="12" t="e">
        <f t="shared" si="35"/>
        <v>#DIV/0!</v>
      </c>
    </row>
    <row r="2302" spans="1:8">
      <c r="A2302" s="5" t="s">
        <v>14039</v>
      </c>
      <c r="B2302" s="5" t="s">
        <v>2947</v>
      </c>
      <c r="C2302" s="5" t="s">
        <v>1223</v>
      </c>
      <c r="D2302" s="5" t="s">
        <v>1223</v>
      </c>
      <c r="E2302" s="10">
        <v>1.24</v>
      </c>
      <c r="F2302" s="11">
        <v>4.59</v>
      </c>
      <c r="G2302" s="10"/>
      <c r="H2302" s="12" t="e">
        <f t="shared" si="35"/>
        <v>#DIV/0!</v>
      </c>
    </row>
    <row r="2303" spans="1:8">
      <c r="A2303" s="5" t="s">
        <v>14040</v>
      </c>
      <c r="B2303" s="5" t="s">
        <v>2948</v>
      </c>
      <c r="C2303" s="5" t="s">
        <v>1223</v>
      </c>
      <c r="D2303" s="5" t="s">
        <v>1223</v>
      </c>
      <c r="E2303" s="10">
        <v>1.26</v>
      </c>
      <c r="F2303" s="11">
        <v>4.7</v>
      </c>
      <c r="G2303" s="10"/>
      <c r="H2303" s="12" t="e">
        <f t="shared" si="35"/>
        <v>#DIV/0!</v>
      </c>
    </row>
    <row r="2304" spans="1:8">
      <c r="A2304" s="5" t="s">
        <v>14041</v>
      </c>
      <c r="B2304" s="5" t="s">
        <v>2949</v>
      </c>
      <c r="C2304" s="5" t="s">
        <v>1223</v>
      </c>
      <c r="D2304" s="5" t="s">
        <v>1223</v>
      </c>
      <c r="E2304" s="10">
        <v>1.94</v>
      </c>
      <c r="F2304" s="11">
        <v>7.69</v>
      </c>
      <c r="G2304" s="10"/>
      <c r="H2304" s="12" t="e">
        <f t="shared" si="35"/>
        <v>#DIV/0!</v>
      </c>
    </row>
    <row r="2305" spans="1:8">
      <c r="A2305" s="5" t="s">
        <v>14042</v>
      </c>
      <c r="B2305" s="5" t="s">
        <v>14043</v>
      </c>
      <c r="C2305" s="5" t="s">
        <v>1223</v>
      </c>
      <c r="D2305" s="5" t="s">
        <v>1223</v>
      </c>
      <c r="E2305" s="10">
        <v>12.02</v>
      </c>
      <c r="F2305" s="11">
        <v>43.8095</v>
      </c>
      <c r="G2305" s="10"/>
      <c r="H2305" s="12" t="e">
        <f t="shared" si="35"/>
        <v>#DIV/0!</v>
      </c>
    </row>
    <row r="2306" spans="1:8">
      <c r="A2306" s="5" t="s">
        <v>14044</v>
      </c>
      <c r="B2306" s="5" t="s">
        <v>14045</v>
      </c>
      <c r="C2306" s="5" t="s">
        <v>1223</v>
      </c>
      <c r="D2306" s="5" t="s">
        <v>1223</v>
      </c>
      <c r="E2306" s="10">
        <v>45.86</v>
      </c>
      <c r="F2306" s="11">
        <v>168.01</v>
      </c>
      <c r="G2306" s="10"/>
      <c r="H2306" s="12" t="e">
        <f t="shared" si="35"/>
        <v>#DIV/0!</v>
      </c>
    </row>
    <row r="2307" spans="1:8">
      <c r="A2307" s="5" t="s">
        <v>14046</v>
      </c>
      <c r="B2307" s="5" t="s">
        <v>14047</v>
      </c>
      <c r="C2307" s="5" t="s">
        <v>1223</v>
      </c>
      <c r="D2307" s="5" t="s">
        <v>1223</v>
      </c>
      <c r="E2307" s="10">
        <v>44.24</v>
      </c>
      <c r="F2307" s="11">
        <v>160.96</v>
      </c>
      <c r="G2307" s="10"/>
      <c r="H2307" s="12" t="e">
        <f t="shared" si="35"/>
        <v>#DIV/0!</v>
      </c>
    </row>
    <row r="2308" spans="1:8">
      <c r="A2308" s="5" t="s">
        <v>2950</v>
      </c>
      <c r="B2308" s="5" t="s">
        <v>2951</v>
      </c>
      <c r="C2308" s="5"/>
      <c r="D2308" s="5"/>
      <c r="E2308" s="10"/>
      <c r="F2308" s="11"/>
      <c r="G2308" s="10"/>
      <c r="H2308" s="12">
        <f t="shared" si="35"/>
        <v>0</v>
      </c>
    </row>
    <row r="2309" spans="1:8">
      <c r="A2309" s="5" t="s">
        <v>5205</v>
      </c>
      <c r="B2309" s="5" t="s">
        <v>2952</v>
      </c>
      <c r="C2309" s="5" t="s">
        <v>2821</v>
      </c>
      <c r="D2309" s="5" t="s">
        <v>10357</v>
      </c>
      <c r="E2309" s="10">
        <v>168</v>
      </c>
      <c r="F2309" s="11">
        <v>617.22500000000002</v>
      </c>
      <c r="G2309" s="10">
        <v>645</v>
      </c>
      <c r="H2309" s="12">
        <f t="shared" ref="H2309:H2372" si="36">IF(E2309=0,0,(F2309-G2309)/G2309*100)</f>
        <v>-4.3062015503875939</v>
      </c>
    </row>
    <row r="2310" spans="1:8">
      <c r="A2310" s="5" t="s">
        <v>5206</v>
      </c>
      <c r="B2310" s="5" t="s">
        <v>2953</v>
      </c>
      <c r="C2310" s="5" t="s">
        <v>2822</v>
      </c>
      <c r="D2310" s="5" t="s">
        <v>10357</v>
      </c>
      <c r="E2310" s="10">
        <v>189.4</v>
      </c>
      <c r="F2310" s="11">
        <v>694.26499999999999</v>
      </c>
      <c r="G2310" s="10">
        <v>731</v>
      </c>
      <c r="H2310" s="12">
        <f t="shared" si="36"/>
        <v>-5.0253077975376215</v>
      </c>
    </row>
    <row r="2311" spans="1:8">
      <c r="A2311" s="5" t="s">
        <v>5207</v>
      </c>
      <c r="B2311" s="5" t="s">
        <v>2954</v>
      </c>
      <c r="C2311" s="5" t="s">
        <v>2823</v>
      </c>
      <c r="D2311" s="5" t="s">
        <v>10357</v>
      </c>
      <c r="E2311" s="10">
        <v>213.04</v>
      </c>
      <c r="F2311" s="11">
        <v>786.47299999999996</v>
      </c>
      <c r="G2311" s="10">
        <v>920</v>
      </c>
      <c r="H2311" s="12">
        <f t="shared" si="36"/>
        <v>-14.513804347826092</v>
      </c>
    </row>
    <row r="2312" spans="1:8">
      <c r="A2312" s="5" t="s">
        <v>5208</v>
      </c>
      <c r="B2312" s="5" t="s">
        <v>2955</v>
      </c>
      <c r="C2312" s="5" t="s">
        <v>2824</v>
      </c>
      <c r="D2312" s="5" t="s">
        <v>10357</v>
      </c>
      <c r="E2312" s="10">
        <v>243.14</v>
      </c>
      <c r="F2312" s="11">
        <v>894.83299999999997</v>
      </c>
      <c r="G2312" s="10">
        <v>991</v>
      </c>
      <c r="H2312" s="12">
        <f t="shared" si="36"/>
        <v>-9.7040363269424841</v>
      </c>
    </row>
    <row r="2313" spans="1:8">
      <c r="A2313" s="5" t="s">
        <v>2826</v>
      </c>
      <c r="B2313" s="5" t="s">
        <v>2956</v>
      </c>
      <c r="C2313" s="5" t="s">
        <v>2825</v>
      </c>
      <c r="D2313" s="5" t="s">
        <v>1205</v>
      </c>
      <c r="E2313" s="10">
        <v>373</v>
      </c>
      <c r="F2313" s="11">
        <v>1295.8</v>
      </c>
      <c r="G2313" s="10">
        <v>1528</v>
      </c>
      <c r="H2313" s="12">
        <f t="shared" si="36"/>
        <v>-15.196335078534034</v>
      </c>
    </row>
    <row r="2314" spans="1:8">
      <c r="A2314" s="5" t="s">
        <v>2828</v>
      </c>
      <c r="B2314" s="5" t="s">
        <v>2957</v>
      </c>
      <c r="C2314" s="5" t="s">
        <v>2827</v>
      </c>
      <c r="D2314" s="5" t="s">
        <v>1205</v>
      </c>
      <c r="E2314" s="10">
        <v>168.1</v>
      </c>
      <c r="F2314" s="11">
        <v>605.16</v>
      </c>
      <c r="G2314" s="10">
        <v>1699</v>
      </c>
      <c r="H2314" s="12">
        <f t="shared" si="36"/>
        <v>-64.381400824014136</v>
      </c>
    </row>
    <row r="2315" spans="1:8">
      <c r="A2315" s="5" t="s">
        <v>2830</v>
      </c>
      <c r="B2315" s="5" t="s">
        <v>2958</v>
      </c>
      <c r="C2315" s="5" t="s">
        <v>2829</v>
      </c>
      <c r="D2315" s="5" t="s">
        <v>1205</v>
      </c>
      <c r="E2315" s="10">
        <v>138</v>
      </c>
      <c r="F2315" s="11">
        <v>496.8</v>
      </c>
      <c r="G2315" s="10">
        <v>1670</v>
      </c>
      <c r="H2315" s="12">
        <f t="shared" si="36"/>
        <v>-70.251497005988028</v>
      </c>
    </row>
    <row r="2316" spans="1:8">
      <c r="A2316" s="5" t="s">
        <v>2832</v>
      </c>
      <c r="B2316" s="5" t="s">
        <v>2959</v>
      </c>
      <c r="C2316" s="5" t="s">
        <v>2831</v>
      </c>
      <c r="D2316" s="5" t="s">
        <v>1205</v>
      </c>
      <c r="E2316" s="10">
        <v>168.1</v>
      </c>
      <c r="F2316" s="11">
        <v>605.16</v>
      </c>
      <c r="G2316" s="10">
        <v>1938</v>
      </c>
      <c r="H2316" s="12">
        <f t="shared" si="36"/>
        <v>-68.773993808049539</v>
      </c>
    </row>
    <row r="2317" spans="1:8">
      <c r="A2317" s="5" t="s">
        <v>2834</v>
      </c>
      <c r="B2317" s="5" t="s">
        <v>2960</v>
      </c>
      <c r="C2317" s="5" t="s">
        <v>2833</v>
      </c>
      <c r="D2317" s="5" t="s">
        <v>1205</v>
      </c>
      <c r="E2317" s="10"/>
      <c r="F2317" s="11"/>
      <c r="G2317" s="10">
        <v>860</v>
      </c>
      <c r="H2317" s="12">
        <f t="shared" si="36"/>
        <v>0</v>
      </c>
    </row>
    <row r="2318" spans="1:8">
      <c r="A2318" s="5" t="s">
        <v>2836</v>
      </c>
      <c r="B2318" s="5" t="s">
        <v>2961</v>
      </c>
      <c r="C2318" s="5" t="s">
        <v>2835</v>
      </c>
      <c r="D2318" s="5" t="s">
        <v>1205</v>
      </c>
      <c r="E2318" s="10"/>
      <c r="F2318" s="11"/>
      <c r="G2318" s="10">
        <v>972</v>
      </c>
      <c r="H2318" s="12">
        <f t="shared" si="36"/>
        <v>0</v>
      </c>
    </row>
    <row r="2319" spans="1:8">
      <c r="A2319" s="5" t="s">
        <v>2962</v>
      </c>
      <c r="B2319" s="5" t="s">
        <v>2963</v>
      </c>
      <c r="C2319" s="5"/>
      <c r="D2319" s="5"/>
      <c r="E2319" s="10"/>
      <c r="F2319" s="11"/>
      <c r="G2319" s="10"/>
      <c r="H2319" s="12">
        <f t="shared" si="36"/>
        <v>0</v>
      </c>
    </row>
    <row r="2320" spans="1:8">
      <c r="A2320" s="5" t="s">
        <v>3810</v>
      </c>
      <c r="B2320" s="5" t="s">
        <v>2964</v>
      </c>
      <c r="C2320" s="5" t="s">
        <v>5231</v>
      </c>
      <c r="D2320" s="5" t="s">
        <v>10357</v>
      </c>
      <c r="E2320" s="10">
        <v>193.47</v>
      </c>
      <c r="F2320" s="11">
        <v>700.05259999999998</v>
      </c>
      <c r="G2320" s="10">
        <v>753</v>
      </c>
      <c r="H2320" s="12">
        <f t="shared" si="36"/>
        <v>-7.0315272244355933</v>
      </c>
    </row>
    <row r="2321" spans="1:8">
      <c r="A2321" s="5" t="s">
        <v>3811</v>
      </c>
      <c r="B2321" s="5" t="s">
        <v>2965</v>
      </c>
      <c r="C2321" s="5" t="s">
        <v>5232</v>
      </c>
      <c r="D2321" s="5" t="s">
        <v>10357</v>
      </c>
      <c r="E2321" s="10">
        <v>297.68</v>
      </c>
      <c r="F2321" s="11">
        <v>1084.7872</v>
      </c>
      <c r="G2321" s="10">
        <v>1179</v>
      </c>
      <c r="H2321" s="12">
        <f t="shared" si="36"/>
        <v>-7.9909075487701458</v>
      </c>
    </row>
    <row r="2322" spans="1:8">
      <c r="A2322" s="5" t="s">
        <v>2966</v>
      </c>
      <c r="B2322" s="5" t="s">
        <v>2967</v>
      </c>
      <c r="C2322" s="5" t="s">
        <v>1223</v>
      </c>
      <c r="D2322" s="5" t="s">
        <v>1223</v>
      </c>
      <c r="E2322" s="10"/>
      <c r="F2322" s="11"/>
      <c r="G2322" s="10"/>
      <c r="H2322" s="12">
        <f t="shared" si="36"/>
        <v>0</v>
      </c>
    </row>
    <row r="2323" spans="1:8">
      <c r="A2323" s="5" t="s">
        <v>7674</v>
      </c>
      <c r="B2323" s="5" t="s">
        <v>2968</v>
      </c>
      <c r="C2323" s="5" t="s">
        <v>1733</v>
      </c>
      <c r="D2323" s="5" t="s">
        <v>10357</v>
      </c>
      <c r="E2323" s="10">
        <v>261.86</v>
      </c>
      <c r="F2323" s="11">
        <v>935.41200000000003</v>
      </c>
      <c r="G2323" s="10">
        <v>943</v>
      </c>
      <c r="H2323" s="12">
        <f t="shared" si="36"/>
        <v>-0.80466595970307164</v>
      </c>
    </row>
    <row r="2324" spans="1:8">
      <c r="A2324" s="5" t="s">
        <v>1735</v>
      </c>
      <c r="B2324" s="5" t="s">
        <v>2969</v>
      </c>
      <c r="C2324" s="5" t="s">
        <v>1734</v>
      </c>
      <c r="D2324" s="5" t="s">
        <v>1205</v>
      </c>
      <c r="E2324" s="10">
        <v>75.61</v>
      </c>
      <c r="F2324" s="11">
        <v>269.14</v>
      </c>
      <c r="G2324" s="10">
        <v>281</v>
      </c>
      <c r="H2324" s="12">
        <f t="shared" si="36"/>
        <v>-4.2206405693950222</v>
      </c>
    </row>
    <row r="2325" spans="1:8">
      <c r="A2325" s="5" t="s">
        <v>1737</v>
      </c>
      <c r="B2325" s="5" t="s">
        <v>2970</v>
      </c>
      <c r="C2325" s="5" t="s">
        <v>1736</v>
      </c>
      <c r="D2325" s="5" t="s">
        <v>1205</v>
      </c>
      <c r="E2325" s="10">
        <v>110.64</v>
      </c>
      <c r="F2325" s="11">
        <v>397.13200000000001</v>
      </c>
      <c r="G2325" s="10">
        <v>402</v>
      </c>
      <c r="H2325" s="12">
        <f t="shared" si="36"/>
        <v>-1.2109452736318396</v>
      </c>
    </row>
    <row r="2326" spans="1:8">
      <c r="A2326" s="5" t="s">
        <v>2971</v>
      </c>
      <c r="B2326" s="5" t="s">
        <v>2972</v>
      </c>
      <c r="C2326" s="5"/>
      <c r="D2326" s="5"/>
      <c r="E2326" s="10"/>
      <c r="F2326" s="11"/>
      <c r="G2326" s="10"/>
      <c r="H2326" s="12">
        <f t="shared" si="36"/>
        <v>0</v>
      </c>
    </row>
    <row r="2327" spans="1:8">
      <c r="A2327" s="5" t="s">
        <v>1732</v>
      </c>
      <c r="B2327" s="5" t="s">
        <v>2973</v>
      </c>
      <c r="C2327" s="5" t="s">
        <v>1731</v>
      </c>
      <c r="D2327" s="5" t="s">
        <v>10357</v>
      </c>
      <c r="E2327" s="10">
        <v>230.1</v>
      </c>
      <c r="F2327" s="11">
        <v>877.2414</v>
      </c>
      <c r="G2327" s="10">
        <v>914</v>
      </c>
      <c r="H2327" s="12">
        <f t="shared" si="36"/>
        <v>-4.0217286652078776</v>
      </c>
    </row>
    <row r="2328" spans="1:8">
      <c r="A2328" s="5" t="s">
        <v>2974</v>
      </c>
      <c r="B2328" s="5" t="s">
        <v>2975</v>
      </c>
      <c r="C2328" s="5"/>
      <c r="D2328" s="5"/>
      <c r="E2328" s="10"/>
      <c r="F2328" s="11"/>
      <c r="G2328" s="10"/>
      <c r="H2328" s="12">
        <f t="shared" si="36"/>
        <v>0</v>
      </c>
    </row>
    <row r="2329" spans="1:8">
      <c r="A2329" s="5" t="s">
        <v>2976</v>
      </c>
      <c r="B2329" s="5" t="s">
        <v>2977</v>
      </c>
      <c r="C2329" s="5"/>
      <c r="D2329" s="5"/>
      <c r="E2329" s="10"/>
      <c r="F2329" s="11"/>
      <c r="G2329" s="10"/>
      <c r="H2329" s="12">
        <f t="shared" si="36"/>
        <v>0</v>
      </c>
    </row>
    <row r="2330" spans="1:8">
      <c r="A2330" s="5" t="s">
        <v>2844</v>
      </c>
      <c r="B2330" s="5" t="s">
        <v>2978</v>
      </c>
      <c r="C2330" s="5" t="s">
        <v>2843</v>
      </c>
      <c r="D2330" s="5" t="s">
        <v>2888</v>
      </c>
      <c r="E2330" s="10">
        <v>39.619999999999997</v>
      </c>
      <c r="F2330" s="11">
        <v>154.16749999999999</v>
      </c>
      <c r="G2330" s="10">
        <v>166</v>
      </c>
      <c r="H2330" s="12">
        <f t="shared" si="36"/>
        <v>-7.1280120481927778</v>
      </c>
    </row>
    <row r="2331" spans="1:8">
      <c r="A2331" s="5" t="s">
        <v>2846</v>
      </c>
      <c r="B2331" s="5" t="s">
        <v>2979</v>
      </c>
      <c r="C2331" s="5" t="s">
        <v>2845</v>
      </c>
      <c r="D2331" s="5" t="s">
        <v>2888</v>
      </c>
      <c r="E2331" s="10">
        <v>40.92</v>
      </c>
      <c r="F2331" s="11">
        <v>159.25749999999999</v>
      </c>
      <c r="G2331" s="10">
        <v>173</v>
      </c>
      <c r="H2331" s="12">
        <f t="shared" si="36"/>
        <v>-7.9436416184971135</v>
      </c>
    </row>
    <row r="2332" spans="1:8">
      <c r="A2332" s="5" t="s">
        <v>2848</v>
      </c>
      <c r="B2332" s="5" t="s">
        <v>2980</v>
      </c>
      <c r="C2332" s="5" t="s">
        <v>2847</v>
      </c>
      <c r="D2332" s="5" t="s">
        <v>2888</v>
      </c>
      <c r="E2332" s="10">
        <v>48.72</v>
      </c>
      <c r="F2332" s="11">
        <v>191.45750000000001</v>
      </c>
      <c r="G2332" s="10">
        <v>190</v>
      </c>
      <c r="H2332" s="12">
        <f t="shared" si="36"/>
        <v>0.76710526315790006</v>
      </c>
    </row>
    <row r="2333" spans="1:8">
      <c r="A2333" s="5" t="s">
        <v>2850</v>
      </c>
      <c r="B2333" s="5" t="s">
        <v>2981</v>
      </c>
      <c r="C2333" s="5" t="s">
        <v>2849</v>
      </c>
      <c r="D2333" s="5" t="s">
        <v>2888</v>
      </c>
      <c r="E2333" s="10">
        <v>69.64</v>
      </c>
      <c r="F2333" s="11">
        <v>258.90750000000003</v>
      </c>
      <c r="G2333" s="10">
        <v>247</v>
      </c>
      <c r="H2333" s="12">
        <f t="shared" si="36"/>
        <v>4.8208502024291615</v>
      </c>
    </row>
    <row r="2334" spans="1:8">
      <c r="A2334" s="5" t="s">
        <v>2852</v>
      </c>
      <c r="B2334" s="5" t="s">
        <v>2982</v>
      </c>
      <c r="C2334" s="5" t="s">
        <v>2851</v>
      </c>
      <c r="D2334" s="5" t="s">
        <v>2888</v>
      </c>
      <c r="E2334" s="10">
        <v>66.540000000000006</v>
      </c>
      <c r="F2334" s="11">
        <v>248.33750000000001</v>
      </c>
      <c r="G2334" s="10">
        <v>230</v>
      </c>
      <c r="H2334" s="12">
        <f t="shared" si="36"/>
        <v>7.9728260869565251</v>
      </c>
    </row>
    <row r="2335" spans="1:8">
      <c r="A2335" s="5" t="s">
        <v>2842</v>
      </c>
      <c r="B2335" s="5" t="s">
        <v>2983</v>
      </c>
      <c r="C2335" s="5" t="s">
        <v>2841</v>
      </c>
      <c r="D2335" s="5" t="s">
        <v>10357</v>
      </c>
      <c r="E2335" s="10">
        <v>51.82</v>
      </c>
      <c r="F2335" s="11">
        <v>202.0275</v>
      </c>
      <c r="G2335" s="10">
        <v>208</v>
      </c>
      <c r="H2335" s="12">
        <f t="shared" si="36"/>
        <v>-2.8713942307692291</v>
      </c>
    </row>
    <row r="2336" spans="1:8">
      <c r="A2336" s="5" t="s">
        <v>2984</v>
      </c>
      <c r="B2336" s="5" t="s">
        <v>2985</v>
      </c>
      <c r="C2336" s="5" t="s">
        <v>2986</v>
      </c>
      <c r="D2336" s="5" t="s">
        <v>1205</v>
      </c>
      <c r="E2336" s="10">
        <v>68.819999999999993</v>
      </c>
      <c r="F2336" s="11">
        <v>259.85000000000002</v>
      </c>
      <c r="G2336" s="10">
        <v>185.71</v>
      </c>
      <c r="H2336" s="12">
        <f t="shared" si="36"/>
        <v>39.922459749071137</v>
      </c>
    </row>
    <row r="2337" spans="1:8">
      <c r="A2337" s="5" t="s">
        <v>2840</v>
      </c>
      <c r="B2337" s="5" t="s">
        <v>2987</v>
      </c>
      <c r="C2337" s="5" t="s">
        <v>2839</v>
      </c>
      <c r="D2337" s="5" t="s">
        <v>2888</v>
      </c>
      <c r="E2337" s="10">
        <v>44.02</v>
      </c>
      <c r="F2337" s="11">
        <v>169.82749999999999</v>
      </c>
      <c r="G2337" s="10">
        <v>189</v>
      </c>
      <c r="H2337" s="12">
        <f t="shared" si="36"/>
        <v>-10.144179894179901</v>
      </c>
    </row>
    <row r="2338" spans="1:8">
      <c r="A2338" s="5" t="s">
        <v>2988</v>
      </c>
      <c r="B2338" s="5" t="s">
        <v>2989</v>
      </c>
      <c r="C2338" s="5" t="s">
        <v>2990</v>
      </c>
      <c r="D2338" s="5" t="s">
        <v>1205</v>
      </c>
      <c r="E2338" s="10">
        <v>61.02</v>
      </c>
      <c r="F2338" s="11">
        <v>227.65</v>
      </c>
      <c r="G2338" s="10">
        <v>166.55</v>
      </c>
      <c r="H2338" s="12">
        <f t="shared" si="36"/>
        <v>36.685679975983184</v>
      </c>
    </row>
    <row r="2339" spans="1:8">
      <c r="A2339" s="5" t="s">
        <v>2838</v>
      </c>
      <c r="B2339" s="5" t="s">
        <v>2991</v>
      </c>
      <c r="C2339" s="5" t="s">
        <v>2837</v>
      </c>
      <c r="D2339" s="5" t="s">
        <v>2888</v>
      </c>
      <c r="E2339" s="10">
        <v>42.72</v>
      </c>
      <c r="F2339" s="11">
        <v>164.73750000000001</v>
      </c>
      <c r="G2339" s="10">
        <v>182</v>
      </c>
      <c r="H2339" s="12">
        <f t="shared" si="36"/>
        <v>-9.4848901098901042</v>
      </c>
    </row>
    <row r="2340" spans="1:8">
      <c r="A2340" s="5" t="s">
        <v>2992</v>
      </c>
      <c r="B2340" s="5" t="s">
        <v>2993</v>
      </c>
      <c r="C2340" s="5" t="s">
        <v>2994</v>
      </c>
      <c r="D2340" s="5" t="s">
        <v>1205</v>
      </c>
      <c r="E2340" s="10">
        <v>59.72</v>
      </c>
      <c r="F2340" s="11">
        <v>222.55</v>
      </c>
      <c r="G2340" s="10">
        <v>158.83000000000001</v>
      </c>
      <c r="H2340" s="12">
        <f t="shared" si="36"/>
        <v>40.118365548070258</v>
      </c>
    </row>
    <row r="2341" spans="1:8">
      <c r="A2341" s="5" t="s">
        <v>2995</v>
      </c>
      <c r="B2341" s="5" t="s">
        <v>2996</v>
      </c>
      <c r="C2341" s="5"/>
      <c r="D2341" s="5"/>
      <c r="E2341" s="10"/>
      <c r="F2341" s="11"/>
      <c r="G2341" s="10"/>
      <c r="H2341" s="12">
        <f t="shared" si="36"/>
        <v>0</v>
      </c>
    </row>
    <row r="2342" spans="1:8">
      <c r="A2342" s="5" t="s">
        <v>2997</v>
      </c>
      <c r="B2342" s="5" t="s">
        <v>2998</v>
      </c>
      <c r="C2342" s="5" t="s">
        <v>2854</v>
      </c>
      <c r="D2342" s="5" t="s">
        <v>10357</v>
      </c>
      <c r="E2342" s="10">
        <v>63.48</v>
      </c>
      <c r="F2342" s="11">
        <v>228.536</v>
      </c>
      <c r="G2342" s="10">
        <v>206</v>
      </c>
      <c r="H2342" s="12">
        <f t="shared" si="36"/>
        <v>10.93980582524272</v>
      </c>
    </row>
    <row r="2343" spans="1:8">
      <c r="A2343" s="5" t="s">
        <v>2999</v>
      </c>
      <c r="B2343" s="5" t="s">
        <v>3000</v>
      </c>
      <c r="C2343" s="5" t="s">
        <v>3001</v>
      </c>
      <c r="D2343" s="5" t="s">
        <v>1205</v>
      </c>
      <c r="E2343" s="10">
        <v>74.48</v>
      </c>
      <c r="F2343" s="11">
        <v>265.95</v>
      </c>
      <c r="G2343" s="10">
        <v>199.41</v>
      </c>
      <c r="H2343" s="12">
        <f t="shared" si="36"/>
        <v>33.368436888822025</v>
      </c>
    </row>
    <row r="2344" spans="1:8">
      <c r="A2344" s="5" t="s">
        <v>3002</v>
      </c>
      <c r="B2344" s="5" t="s">
        <v>3003</v>
      </c>
      <c r="C2344" s="5" t="s">
        <v>2853</v>
      </c>
      <c r="D2344" s="5" t="s">
        <v>10357</v>
      </c>
      <c r="E2344" s="10">
        <v>62.18</v>
      </c>
      <c r="F2344" s="11">
        <v>223.34899999999999</v>
      </c>
      <c r="G2344" s="10">
        <v>196</v>
      </c>
      <c r="H2344" s="12">
        <f t="shared" si="36"/>
        <v>13.953571428571424</v>
      </c>
    </row>
    <row r="2345" spans="1:8">
      <c r="A2345" s="5" t="s">
        <v>3004</v>
      </c>
      <c r="B2345" s="5" t="s">
        <v>3005</v>
      </c>
      <c r="C2345" s="5" t="s">
        <v>3006</v>
      </c>
      <c r="D2345" s="5" t="s">
        <v>1205</v>
      </c>
      <c r="E2345" s="10">
        <v>73.180000000000007</v>
      </c>
      <c r="F2345" s="11">
        <v>260.79000000000002</v>
      </c>
      <c r="G2345" s="10">
        <v>184.58</v>
      </c>
      <c r="H2345" s="12">
        <f t="shared" si="36"/>
        <v>41.288330263300466</v>
      </c>
    </row>
    <row r="2346" spans="1:8">
      <c r="A2346" s="5" t="s">
        <v>3007</v>
      </c>
      <c r="B2346" s="5" t="s">
        <v>3008</v>
      </c>
      <c r="C2346" s="5"/>
      <c r="D2346" s="5"/>
      <c r="E2346" s="10"/>
      <c r="F2346" s="11"/>
      <c r="G2346" s="10"/>
      <c r="H2346" s="12">
        <f t="shared" si="36"/>
        <v>0</v>
      </c>
    </row>
    <row r="2347" spans="1:8">
      <c r="A2347" s="5" t="s">
        <v>3604</v>
      </c>
      <c r="B2347" s="5" t="s">
        <v>3009</v>
      </c>
      <c r="C2347" s="5" t="s">
        <v>2857</v>
      </c>
      <c r="D2347" s="5" t="s">
        <v>2888</v>
      </c>
      <c r="E2347" s="10">
        <v>55.86</v>
      </c>
      <c r="F2347" s="11">
        <v>269.27999999999997</v>
      </c>
      <c r="G2347" s="10">
        <v>277</v>
      </c>
      <c r="H2347" s="12">
        <f t="shared" si="36"/>
        <v>-2.7870036101083131</v>
      </c>
    </row>
    <row r="2348" spans="1:8">
      <c r="A2348" s="5" t="s">
        <v>3606</v>
      </c>
      <c r="B2348" s="5" t="s">
        <v>3010</v>
      </c>
      <c r="C2348" s="5" t="s">
        <v>3605</v>
      </c>
      <c r="D2348" s="5" t="s">
        <v>2888</v>
      </c>
      <c r="E2348" s="10">
        <v>59.98</v>
      </c>
      <c r="F2348" s="11">
        <v>227.36</v>
      </c>
      <c r="G2348" s="10">
        <v>243</v>
      </c>
      <c r="H2348" s="12">
        <f t="shared" si="36"/>
        <v>-6.4362139917695416</v>
      </c>
    </row>
    <row r="2349" spans="1:8">
      <c r="A2349" s="5" t="s">
        <v>5209</v>
      </c>
      <c r="B2349" s="5" t="s">
        <v>3011</v>
      </c>
      <c r="C2349" s="5" t="s">
        <v>2855</v>
      </c>
      <c r="D2349" s="5" t="s">
        <v>10357</v>
      </c>
      <c r="E2349" s="10">
        <v>58.66</v>
      </c>
      <c r="F2349" s="11">
        <v>278.83</v>
      </c>
      <c r="G2349" s="10">
        <v>288</v>
      </c>
      <c r="H2349" s="12">
        <f t="shared" si="36"/>
        <v>-3.1840277777777835</v>
      </c>
    </row>
    <row r="2350" spans="1:8">
      <c r="A2350" s="5" t="s">
        <v>3012</v>
      </c>
      <c r="B2350" s="5" t="s">
        <v>3013</v>
      </c>
      <c r="C2350" s="5" t="s">
        <v>3014</v>
      </c>
      <c r="D2350" s="5" t="s">
        <v>1205</v>
      </c>
      <c r="E2350" s="10">
        <v>75.66</v>
      </c>
      <c r="F2350" s="11">
        <v>336.63</v>
      </c>
      <c r="G2350" s="10">
        <v>255.44</v>
      </c>
      <c r="H2350" s="12">
        <f t="shared" si="36"/>
        <v>31.784372063889759</v>
      </c>
    </row>
    <row r="2351" spans="1:8">
      <c r="A2351" s="5" t="s">
        <v>5210</v>
      </c>
      <c r="B2351" s="5" t="s">
        <v>3015</v>
      </c>
      <c r="C2351" s="5" t="s">
        <v>2856</v>
      </c>
      <c r="D2351" s="5" t="s">
        <v>10357</v>
      </c>
      <c r="E2351" s="10">
        <v>62.78</v>
      </c>
      <c r="F2351" s="11">
        <v>236.91</v>
      </c>
      <c r="G2351" s="10">
        <v>251</v>
      </c>
      <c r="H2351" s="12">
        <f t="shared" si="36"/>
        <v>-5.613545816733069</v>
      </c>
    </row>
    <row r="2352" spans="1:8">
      <c r="A2352" s="5" t="s">
        <v>3016</v>
      </c>
      <c r="B2352" s="5" t="s">
        <v>3017</v>
      </c>
      <c r="C2352" s="5" t="s">
        <v>3018</v>
      </c>
      <c r="D2352" s="5" t="s">
        <v>1205</v>
      </c>
      <c r="E2352" s="10">
        <v>79.78</v>
      </c>
      <c r="F2352" s="11">
        <v>294.70999999999998</v>
      </c>
      <c r="G2352" s="10">
        <v>244.11</v>
      </c>
      <c r="H2352" s="12">
        <f t="shared" si="36"/>
        <v>20.728360165499147</v>
      </c>
    </row>
    <row r="2353" spans="1:8">
      <c r="A2353" s="5" t="s">
        <v>3019</v>
      </c>
      <c r="B2353" s="5" t="s">
        <v>3020</v>
      </c>
      <c r="C2353" s="5"/>
      <c r="D2353" s="5"/>
      <c r="E2353" s="10"/>
      <c r="F2353" s="11"/>
      <c r="G2353" s="10"/>
      <c r="H2353" s="12">
        <f t="shared" si="36"/>
        <v>0</v>
      </c>
    </row>
    <row r="2354" spans="1:8">
      <c r="A2354" s="5" t="s">
        <v>5213</v>
      </c>
      <c r="B2354" s="5" t="s">
        <v>3021</v>
      </c>
      <c r="C2354" s="5" t="s">
        <v>3610</v>
      </c>
      <c r="D2354" s="5" t="s">
        <v>10357</v>
      </c>
      <c r="E2354" s="10">
        <v>95.85</v>
      </c>
      <c r="F2354" s="11">
        <v>343.68</v>
      </c>
      <c r="G2354" s="10">
        <v>336</v>
      </c>
      <c r="H2354" s="12">
        <f t="shared" si="36"/>
        <v>2.2857142857142878</v>
      </c>
    </row>
    <row r="2355" spans="1:8">
      <c r="A2355" s="5" t="s">
        <v>5214</v>
      </c>
      <c r="B2355" s="5" t="s">
        <v>3022</v>
      </c>
      <c r="C2355" s="5" t="s">
        <v>3609</v>
      </c>
      <c r="D2355" s="5" t="s">
        <v>10357</v>
      </c>
      <c r="E2355" s="10">
        <v>94.6</v>
      </c>
      <c r="F2355" s="11">
        <v>473.18</v>
      </c>
      <c r="G2355" s="10">
        <v>490</v>
      </c>
      <c r="H2355" s="12">
        <f t="shared" si="36"/>
        <v>-3.4326530612244879</v>
      </c>
    </row>
    <row r="2356" spans="1:8">
      <c r="A2356" s="5" t="s">
        <v>3023</v>
      </c>
      <c r="B2356" s="5" t="s">
        <v>3024</v>
      </c>
      <c r="C2356" s="5"/>
      <c r="D2356" s="5"/>
      <c r="E2356" s="10"/>
      <c r="F2356" s="11"/>
      <c r="G2356" s="10"/>
      <c r="H2356" s="12">
        <f t="shared" si="36"/>
        <v>0</v>
      </c>
    </row>
    <row r="2357" spans="1:8">
      <c r="A2357" s="5" t="s">
        <v>3025</v>
      </c>
      <c r="B2357" s="5" t="s">
        <v>3026</v>
      </c>
      <c r="C2357" s="5" t="s">
        <v>3027</v>
      </c>
      <c r="D2357" s="5" t="s">
        <v>10357</v>
      </c>
      <c r="E2357" s="10">
        <v>170.59</v>
      </c>
      <c r="F2357" s="11">
        <v>569.16</v>
      </c>
      <c r="G2357" s="10">
        <v>560</v>
      </c>
      <c r="H2357" s="12">
        <f t="shared" si="36"/>
        <v>1.6357142857142799</v>
      </c>
    </row>
    <row r="2358" spans="1:8">
      <c r="A2358" s="5" t="s">
        <v>3028</v>
      </c>
      <c r="B2358" s="5" t="s">
        <v>3029</v>
      </c>
      <c r="C2358" s="5" t="s">
        <v>3030</v>
      </c>
      <c r="D2358" s="5" t="s">
        <v>10357</v>
      </c>
      <c r="E2358" s="10">
        <v>96.89</v>
      </c>
      <c r="F2358" s="11">
        <v>318.58</v>
      </c>
      <c r="G2358" s="10">
        <v>350</v>
      </c>
      <c r="H2358" s="12">
        <f t="shared" si="36"/>
        <v>-8.9771428571428622</v>
      </c>
    </row>
    <row r="2359" spans="1:8">
      <c r="A2359" s="5" t="s">
        <v>3031</v>
      </c>
      <c r="B2359" s="5" t="s">
        <v>3032</v>
      </c>
      <c r="C2359" s="5"/>
      <c r="D2359" s="5"/>
      <c r="E2359" s="10"/>
      <c r="F2359" s="11"/>
      <c r="G2359" s="10"/>
      <c r="H2359" s="12">
        <f t="shared" si="36"/>
        <v>0</v>
      </c>
    </row>
    <row r="2360" spans="1:8">
      <c r="A2360" s="5" t="s">
        <v>5212</v>
      </c>
      <c r="B2360" s="5" t="s">
        <v>3033</v>
      </c>
      <c r="C2360" s="5" t="s">
        <v>3611</v>
      </c>
      <c r="D2360" s="5" t="s">
        <v>10357</v>
      </c>
      <c r="E2360" s="10">
        <v>110.96</v>
      </c>
      <c r="F2360" s="11">
        <v>291.358</v>
      </c>
      <c r="G2360" s="10">
        <v>415</v>
      </c>
      <c r="H2360" s="12">
        <f t="shared" si="36"/>
        <v>-29.793253012048194</v>
      </c>
    </row>
    <row r="2361" spans="1:8">
      <c r="A2361" s="5" t="s">
        <v>3034</v>
      </c>
      <c r="B2361" s="5" t="s">
        <v>3035</v>
      </c>
      <c r="C2361" s="5" t="s">
        <v>3036</v>
      </c>
      <c r="D2361" s="5" t="s">
        <v>1205</v>
      </c>
      <c r="E2361" s="10">
        <v>127.96</v>
      </c>
      <c r="F2361" s="11">
        <v>349.17</v>
      </c>
      <c r="G2361" s="10">
        <v>432.6</v>
      </c>
      <c r="H2361" s="12">
        <f t="shared" si="36"/>
        <v>-19.285714285714288</v>
      </c>
    </row>
    <row r="2362" spans="1:8">
      <c r="A2362" s="5" t="s">
        <v>3037</v>
      </c>
      <c r="B2362" s="5" t="s">
        <v>3038</v>
      </c>
      <c r="C2362" s="5"/>
      <c r="D2362" s="5"/>
      <c r="E2362" s="10"/>
      <c r="F2362" s="11"/>
      <c r="G2362" s="10"/>
      <c r="H2362" s="12">
        <f t="shared" si="36"/>
        <v>0</v>
      </c>
    </row>
    <row r="2363" spans="1:8">
      <c r="A2363" s="5" t="s">
        <v>3039</v>
      </c>
      <c r="B2363" s="5" t="s">
        <v>3040</v>
      </c>
      <c r="C2363" s="5" t="s">
        <v>3607</v>
      </c>
      <c r="D2363" s="5" t="s">
        <v>10357</v>
      </c>
      <c r="E2363" s="10">
        <v>89.87</v>
      </c>
      <c r="F2363" s="11">
        <v>329.08</v>
      </c>
      <c r="G2363" s="10">
        <v>326</v>
      </c>
      <c r="H2363" s="12">
        <f t="shared" si="36"/>
        <v>0.94478527607361473</v>
      </c>
    </row>
    <row r="2364" spans="1:8">
      <c r="A2364" s="5" t="s">
        <v>5211</v>
      </c>
      <c r="B2364" s="5" t="s">
        <v>3041</v>
      </c>
      <c r="C2364" s="5" t="s">
        <v>3608</v>
      </c>
      <c r="D2364" s="5" t="s">
        <v>1205</v>
      </c>
      <c r="E2364" s="10">
        <v>99.87</v>
      </c>
      <c r="F2364" s="11">
        <v>365.08</v>
      </c>
      <c r="G2364" s="10">
        <v>363</v>
      </c>
      <c r="H2364" s="12">
        <f t="shared" si="36"/>
        <v>0.57300275482093233</v>
      </c>
    </row>
    <row r="2365" spans="1:8">
      <c r="A2365" s="5" t="s">
        <v>3612</v>
      </c>
      <c r="B2365" s="5" t="s">
        <v>3042</v>
      </c>
      <c r="C2365" s="5"/>
      <c r="D2365" s="5"/>
      <c r="E2365" s="10"/>
      <c r="F2365" s="11"/>
      <c r="G2365" s="10"/>
      <c r="H2365" s="12">
        <f t="shared" si="36"/>
        <v>0</v>
      </c>
    </row>
    <row r="2366" spans="1:8">
      <c r="A2366" s="5" t="s">
        <v>3043</v>
      </c>
      <c r="B2366" s="5" t="s">
        <v>3044</v>
      </c>
      <c r="C2366" s="5"/>
      <c r="D2366" s="5"/>
      <c r="E2366" s="10"/>
      <c r="F2366" s="11"/>
      <c r="G2366" s="10"/>
      <c r="H2366" s="12">
        <f t="shared" si="36"/>
        <v>0</v>
      </c>
    </row>
    <row r="2367" spans="1:8">
      <c r="A2367" s="5" t="s">
        <v>5217</v>
      </c>
      <c r="B2367" s="5" t="s">
        <v>3045</v>
      </c>
      <c r="C2367" s="5" t="s">
        <v>3615</v>
      </c>
      <c r="D2367" s="5" t="s">
        <v>10357</v>
      </c>
      <c r="E2367" s="10">
        <v>52.02</v>
      </c>
      <c r="F2367" s="11">
        <v>156.52000000000001</v>
      </c>
      <c r="G2367" s="10">
        <v>148</v>
      </c>
      <c r="H2367" s="12">
        <f t="shared" si="36"/>
        <v>5.7567567567567641</v>
      </c>
    </row>
    <row r="2368" spans="1:8">
      <c r="A2368" s="5" t="s">
        <v>3046</v>
      </c>
      <c r="B2368" s="5" t="s">
        <v>3047</v>
      </c>
      <c r="C2368" s="5" t="s">
        <v>3616</v>
      </c>
      <c r="D2368" s="5" t="s">
        <v>10357</v>
      </c>
      <c r="E2368" s="10">
        <v>45.22</v>
      </c>
      <c r="F2368" s="11">
        <v>138.35</v>
      </c>
      <c r="G2368" s="10">
        <v>134</v>
      </c>
      <c r="H2368" s="12">
        <f t="shared" si="36"/>
        <v>3.2462686567164138</v>
      </c>
    </row>
    <row r="2369" spans="1:8">
      <c r="A2369" s="5" t="s">
        <v>5215</v>
      </c>
      <c r="B2369" s="5" t="s">
        <v>3048</v>
      </c>
      <c r="C2369" s="5" t="s">
        <v>3613</v>
      </c>
      <c r="D2369" s="5" t="s">
        <v>10357</v>
      </c>
      <c r="E2369" s="10">
        <v>31.91</v>
      </c>
      <c r="F2369" s="11">
        <v>97.12</v>
      </c>
      <c r="G2369" s="10">
        <v>98</v>
      </c>
      <c r="H2369" s="12">
        <f t="shared" si="36"/>
        <v>-0.89795918367346472</v>
      </c>
    </row>
    <row r="2370" spans="1:8">
      <c r="A2370" s="5" t="s">
        <v>3049</v>
      </c>
      <c r="B2370" s="5" t="s">
        <v>3050</v>
      </c>
      <c r="C2370" s="5" t="s">
        <v>3614</v>
      </c>
      <c r="D2370" s="5" t="s">
        <v>10357</v>
      </c>
      <c r="E2370" s="10">
        <v>25.23</v>
      </c>
      <c r="F2370" s="11">
        <v>79.489999999999995</v>
      </c>
      <c r="G2370" s="10">
        <v>82.1</v>
      </c>
      <c r="H2370" s="12">
        <f t="shared" si="36"/>
        <v>-3.1790499390986597</v>
      </c>
    </row>
    <row r="2371" spans="1:8">
      <c r="A2371" s="5" t="s">
        <v>7538</v>
      </c>
      <c r="B2371" s="5" t="s">
        <v>3051</v>
      </c>
      <c r="C2371" s="5" t="s">
        <v>7537</v>
      </c>
      <c r="D2371" s="5" t="s">
        <v>10357</v>
      </c>
      <c r="E2371" s="10">
        <v>30.4</v>
      </c>
      <c r="F2371" s="11"/>
      <c r="G2371" s="10">
        <v>108</v>
      </c>
      <c r="H2371" s="12">
        <f t="shared" si="36"/>
        <v>-100</v>
      </c>
    </row>
    <row r="2372" spans="1:8">
      <c r="A2372" s="5" t="s">
        <v>3052</v>
      </c>
      <c r="B2372" s="5" t="s">
        <v>3053</v>
      </c>
      <c r="C2372" s="5" t="s">
        <v>3054</v>
      </c>
      <c r="D2372" s="5" t="s">
        <v>10357</v>
      </c>
      <c r="E2372" s="10">
        <v>30.4</v>
      </c>
      <c r="F2372" s="11"/>
      <c r="G2372" s="10">
        <v>108</v>
      </c>
      <c r="H2372" s="12">
        <f t="shared" si="36"/>
        <v>-100</v>
      </c>
    </row>
    <row r="2373" spans="1:8">
      <c r="A2373" s="5" t="s">
        <v>3055</v>
      </c>
      <c r="B2373" s="5" t="s">
        <v>3056</v>
      </c>
      <c r="C2373" s="5" t="s">
        <v>3057</v>
      </c>
      <c r="D2373" s="5" t="s">
        <v>10357</v>
      </c>
      <c r="E2373" s="10">
        <v>23.55</v>
      </c>
      <c r="F2373" s="11">
        <v>73.760000000000005</v>
      </c>
      <c r="G2373" s="10">
        <v>87.5</v>
      </c>
      <c r="H2373" s="12">
        <f t="shared" ref="H2373:H2436" si="37">IF(E2373=0,0,(F2373-G2373)/G2373*100)</f>
        <v>-15.702857142857138</v>
      </c>
    </row>
    <row r="2374" spans="1:8">
      <c r="A2374" s="5" t="s">
        <v>3058</v>
      </c>
      <c r="B2374" s="5" t="s">
        <v>3059</v>
      </c>
      <c r="C2374" s="5" t="s">
        <v>3060</v>
      </c>
      <c r="D2374" s="5" t="s">
        <v>1205</v>
      </c>
      <c r="E2374" s="10">
        <v>23.55</v>
      </c>
      <c r="F2374" s="11">
        <v>73.760000000000005</v>
      </c>
      <c r="G2374" s="10">
        <v>87.5</v>
      </c>
      <c r="H2374" s="12">
        <f t="shared" si="37"/>
        <v>-15.702857142857138</v>
      </c>
    </row>
    <row r="2375" spans="1:8">
      <c r="A2375" s="5" t="s">
        <v>3061</v>
      </c>
      <c r="B2375" s="5" t="s">
        <v>3062</v>
      </c>
      <c r="C2375" s="5" t="s">
        <v>3063</v>
      </c>
      <c r="D2375" s="5" t="s">
        <v>10357</v>
      </c>
      <c r="E2375" s="10">
        <v>61.11</v>
      </c>
      <c r="F2375" s="11">
        <v>208.55</v>
      </c>
      <c r="G2375" s="10">
        <v>185</v>
      </c>
      <c r="H2375" s="12">
        <f t="shared" si="37"/>
        <v>12.729729729729735</v>
      </c>
    </row>
    <row r="2376" spans="1:8">
      <c r="A2376" s="5" t="s">
        <v>3064</v>
      </c>
      <c r="B2376" s="5" t="s">
        <v>3065</v>
      </c>
      <c r="C2376" s="5" t="s">
        <v>3066</v>
      </c>
      <c r="D2376" s="5" t="s">
        <v>10357</v>
      </c>
      <c r="E2376" s="10">
        <v>61.23</v>
      </c>
      <c r="F2376" s="11">
        <v>209.09</v>
      </c>
      <c r="G2376" s="10">
        <v>224</v>
      </c>
      <c r="H2376" s="12">
        <f t="shared" si="37"/>
        <v>-6.6562499999999982</v>
      </c>
    </row>
    <row r="2377" spans="1:8">
      <c r="A2377" s="5" t="s">
        <v>3067</v>
      </c>
      <c r="B2377" s="5" t="s">
        <v>3068</v>
      </c>
      <c r="C2377" s="5" t="s">
        <v>3069</v>
      </c>
      <c r="D2377" s="5" t="s">
        <v>10357</v>
      </c>
      <c r="E2377" s="10">
        <v>61.23</v>
      </c>
      <c r="F2377" s="11">
        <v>209.09</v>
      </c>
      <c r="G2377" s="10">
        <v>224</v>
      </c>
      <c r="H2377" s="12">
        <f t="shared" si="37"/>
        <v>-6.6562499999999982</v>
      </c>
    </row>
    <row r="2378" spans="1:8">
      <c r="A2378" s="5" t="s">
        <v>3070</v>
      </c>
      <c r="B2378" s="5" t="s">
        <v>3071</v>
      </c>
      <c r="C2378" s="5" t="s">
        <v>3072</v>
      </c>
      <c r="D2378" s="5" t="s">
        <v>10357</v>
      </c>
      <c r="E2378" s="10">
        <v>81.22</v>
      </c>
      <c r="F2378" s="11">
        <v>267.95</v>
      </c>
      <c r="G2378" s="10">
        <v>242</v>
      </c>
      <c r="H2378" s="12">
        <f t="shared" si="37"/>
        <v>10.723140495867764</v>
      </c>
    </row>
    <row r="2379" spans="1:8">
      <c r="A2379" s="5" t="s">
        <v>3073</v>
      </c>
      <c r="B2379" s="5" t="s">
        <v>3074</v>
      </c>
      <c r="C2379" s="5"/>
      <c r="D2379" s="5"/>
      <c r="E2379" s="10"/>
      <c r="F2379" s="11"/>
      <c r="G2379" s="10"/>
      <c r="H2379" s="12">
        <f t="shared" si="37"/>
        <v>0</v>
      </c>
    </row>
    <row r="2380" spans="1:8">
      <c r="A2380" s="5" t="s">
        <v>3618</v>
      </c>
      <c r="B2380" s="5" t="s">
        <v>3075</v>
      </c>
      <c r="C2380" s="5" t="s">
        <v>3617</v>
      </c>
      <c r="D2380" s="5" t="s">
        <v>2888</v>
      </c>
      <c r="E2380" s="10">
        <v>39.31</v>
      </c>
      <c r="F2380" s="11">
        <v>140.339</v>
      </c>
      <c r="G2380" s="10">
        <v>123</v>
      </c>
      <c r="H2380" s="12">
        <f t="shared" si="37"/>
        <v>14.096747967479672</v>
      </c>
    </row>
    <row r="2381" spans="1:8">
      <c r="A2381" s="5" t="s">
        <v>3620</v>
      </c>
      <c r="B2381" s="5" t="s">
        <v>3076</v>
      </c>
      <c r="C2381" s="5" t="s">
        <v>3619</v>
      </c>
      <c r="D2381" s="5" t="s">
        <v>2888</v>
      </c>
      <c r="E2381" s="10">
        <v>34.72</v>
      </c>
      <c r="F2381" s="11">
        <v>124.029</v>
      </c>
      <c r="G2381" s="10">
        <v>112</v>
      </c>
      <c r="H2381" s="12">
        <f t="shared" si="37"/>
        <v>10.740178571428569</v>
      </c>
    </row>
    <row r="2382" spans="1:8">
      <c r="A2382" s="5" t="s">
        <v>3622</v>
      </c>
      <c r="B2382" s="5" t="s">
        <v>3077</v>
      </c>
      <c r="C2382" s="5" t="s">
        <v>3621</v>
      </c>
      <c r="D2382" s="5" t="s">
        <v>10357</v>
      </c>
      <c r="E2382" s="10">
        <v>41.33</v>
      </c>
      <c r="F2382" s="11">
        <v>146.959</v>
      </c>
      <c r="G2382" s="10">
        <v>130</v>
      </c>
      <c r="H2382" s="12">
        <f t="shared" si="37"/>
        <v>13.045384615384616</v>
      </c>
    </row>
    <row r="2383" spans="1:8">
      <c r="A2383" s="5" t="s">
        <v>7547</v>
      </c>
      <c r="B2383" s="5" t="s">
        <v>3078</v>
      </c>
      <c r="C2383" s="5" t="s">
        <v>3623</v>
      </c>
      <c r="D2383" s="5" t="s">
        <v>2888</v>
      </c>
      <c r="E2383" s="10">
        <v>36.74</v>
      </c>
      <c r="F2383" s="11">
        <v>130.649</v>
      </c>
      <c r="G2383" s="10">
        <v>120</v>
      </c>
      <c r="H2383" s="12">
        <f t="shared" si="37"/>
        <v>8.8741666666666674</v>
      </c>
    </row>
    <row r="2384" spans="1:8">
      <c r="A2384" s="5" t="s">
        <v>3079</v>
      </c>
      <c r="B2384" s="5" t="s">
        <v>3080</v>
      </c>
      <c r="C2384" s="5" t="s">
        <v>3081</v>
      </c>
      <c r="D2384" s="5" t="s">
        <v>2888</v>
      </c>
      <c r="E2384" s="10">
        <v>28.26</v>
      </c>
      <c r="F2384" s="11">
        <v>100.76900000000001</v>
      </c>
      <c r="G2384" s="10">
        <v>0</v>
      </c>
      <c r="H2384" s="12" t="e">
        <f t="shared" si="37"/>
        <v>#DIV/0!</v>
      </c>
    </row>
    <row r="2385" spans="1:8">
      <c r="A2385" s="5" t="s">
        <v>3082</v>
      </c>
      <c r="B2385" s="5" t="s">
        <v>3083</v>
      </c>
      <c r="C2385" s="5"/>
      <c r="D2385" s="5"/>
      <c r="E2385" s="10"/>
      <c r="F2385" s="11"/>
      <c r="G2385" s="10"/>
      <c r="H2385" s="12">
        <f t="shared" si="37"/>
        <v>0</v>
      </c>
    </row>
    <row r="2386" spans="1:8">
      <c r="A2386" s="5" t="s">
        <v>7549</v>
      </c>
      <c r="B2386" s="5" t="s">
        <v>3084</v>
      </c>
      <c r="C2386" s="5" t="s">
        <v>7548</v>
      </c>
      <c r="D2386" s="5" t="s">
        <v>2888</v>
      </c>
      <c r="E2386" s="10">
        <v>34.14</v>
      </c>
      <c r="F2386" s="11">
        <v>133.21</v>
      </c>
      <c r="G2386" s="10">
        <v>100</v>
      </c>
      <c r="H2386" s="12">
        <f t="shared" si="37"/>
        <v>33.210000000000008</v>
      </c>
    </row>
    <row r="2387" spans="1:8">
      <c r="A2387" s="5" t="s">
        <v>7551</v>
      </c>
      <c r="B2387" s="5" t="s">
        <v>3085</v>
      </c>
      <c r="C2387" s="5" t="s">
        <v>7550</v>
      </c>
      <c r="D2387" s="5" t="s">
        <v>2888</v>
      </c>
      <c r="E2387" s="10">
        <v>30.44</v>
      </c>
      <c r="F2387" s="11">
        <v>114.32</v>
      </c>
      <c r="G2387" s="10">
        <v>99.3</v>
      </c>
      <c r="H2387" s="12">
        <f t="shared" si="37"/>
        <v>15.125881168177239</v>
      </c>
    </row>
    <row r="2388" spans="1:8">
      <c r="A2388" s="5" t="s">
        <v>7553</v>
      </c>
      <c r="B2388" s="5" t="s">
        <v>3086</v>
      </c>
      <c r="C2388" s="5" t="s">
        <v>7552</v>
      </c>
      <c r="D2388" s="5" t="s">
        <v>10357</v>
      </c>
      <c r="E2388" s="10">
        <v>36.159999999999997</v>
      </c>
      <c r="F2388" s="11">
        <v>139.83000000000001</v>
      </c>
      <c r="G2388" s="10">
        <v>104</v>
      </c>
      <c r="H2388" s="12">
        <f t="shared" si="37"/>
        <v>34.451923076923094</v>
      </c>
    </row>
    <row r="2389" spans="1:8">
      <c r="A2389" s="5" t="s">
        <v>7555</v>
      </c>
      <c r="B2389" s="5" t="s">
        <v>3087</v>
      </c>
      <c r="C2389" s="5" t="s">
        <v>7554</v>
      </c>
      <c r="D2389" s="5" t="s">
        <v>2888</v>
      </c>
      <c r="E2389" s="10">
        <v>30.78</v>
      </c>
      <c r="F2389" s="11">
        <v>115.21</v>
      </c>
      <c r="G2389" s="10">
        <v>103</v>
      </c>
      <c r="H2389" s="12">
        <f t="shared" si="37"/>
        <v>11.854368932038829</v>
      </c>
    </row>
    <row r="2390" spans="1:8">
      <c r="A2390" s="5" t="s">
        <v>3088</v>
      </c>
      <c r="B2390" s="5" t="s">
        <v>3089</v>
      </c>
      <c r="C2390" s="5" t="s">
        <v>7556</v>
      </c>
      <c r="D2390" s="5" t="s">
        <v>10357</v>
      </c>
      <c r="E2390" s="10">
        <v>27.43</v>
      </c>
      <c r="F2390" s="11">
        <v>94.238</v>
      </c>
      <c r="G2390" s="10">
        <v>92.3</v>
      </c>
      <c r="H2390" s="12">
        <f t="shared" si="37"/>
        <v>2.0996749729144124</v>
      </c>
    </row>
    <row r="2391" spans="1:8">
      <c r="A2391" s="5" t="s">
        <v>3090</v>
      </c>
      <c r="B2391" s="5" t="s">
        <v>3091</v>
      </c>
      <c r="C2391" s="5" t="s">
        <v>7559</v>
      </c>
      <c r="D2391" s="5" t="s">
        <v>10357</v>
      </c>
      <c r="E2391" s="10">
        <v>129.35</v>
      </c>
      <c r="F2391" s="11">
        <v>439.99</v>
      </c>
      <c r="G2391" s="10">
        <v>468</v>
      </c>
      <c r="H2391" s="12">
        <f t="shared" si="37"/>
        <v>-5.9850427350427333</v>
      </c>
    </row>
    <row r="2392" spans="1:8">
      <c r="A2392" s="5" t="s">
        <v>3092</v>
      </c>
      <c r="B2392" s="5" t="s">
        <v>3093</v>
      </c>
      <c r="C2392" s="5" t="s">
        <v>7558</v>
      </c>
      <c r="D2392" s="5" t="s">
        <v>10357</v>
      </c>
      <c r="E2392" s="10">
        <v>71.72</v>
      </c>
      <c r="F2392" s="11">
        <v>268.459</v>
      </c>
      <c r="G2392" s="10">
        <v>281</v>
      </c>
      <c r="H2392" s="12">
        <f t="shared" si="37"/>
        <v>-4.4629893238434155</v>
      </c>
    </row>
    <row r="2393" spans="1:8">
      <c r="A2393" s="5" t="s">
        <v>3094</v>
      </c>
      <c r="B2393" s="5" t="s">
        <v>3095</v>
      </c>
      <c r="C2393" s="5" t="s">
        <v>7557</v>
      </c>
      <c r="D2393" s="5" t="s">
        <v>10357</v>
      </c>
      <c r="E2393" s="10">
        <v>110.83</v>
      </c>
      <c r="F2393" s="11">
        <v>393.19</v>
      </c>
      <c r="G2393" s="10">
        <v>317</v>
      </c>
      <c r="H2393" s="12">
        <f t="shared" si="37"/>
        <v>24.034700315457414</v>
      </c>
    </row>
    <row r="2394" spans="1:8">
      <c r="A2394" s="5" t="s">
        <v>3096</v>
      </c>
      <c r="B2394" s="5" t="s">
        <v>3097</v>
      </c>
      <c r="C2394" s="5"/>
      <c r="D2394" s="5"/>
      <c r="E2394" s="10"/>
      <c r="F2394" s="11"/>
      <c r="G2394" s="10"/>
      <c r="H2394" s="12">
        <f t="shared" si="37"/>
        <v>0</v>
      </c>
    </row>
    <row r="2395" spans="1:8">
      <c r="A2395" s="5" t="s">
        <v>3098</v>
      </c>
      <c r="B2395" s="5" t="s">
        <v>3099</v>
      </c>
      <c r="C2395" s="5" t="s">
        <v>3100</v>
      </c>
      <c r="D2395" s="5" t="s">
        <v>1223</v>
      </c>
      <c r="E2395" s="10">
        <v>171.07</v>
      </c>
      <c r="F2395" s="11">
        <v>570.64200000000005</v>
      </c>
      <c r="G2395" s="10">
        <v>490</v>
      </c>
      <c r="H2395" s="12">
        <f t="shared" si="37"/>
        <v>16.457551020408172</v>
      </c>
    </row>
    <row r="2396" spans="1:8">
      <c r="A2396" s="5" t="s">
        <v>7563</v>
      </c>
      <c r="B2396" s="5" t="s">
        <v>3101</v>
      </c>
      <c r="C2396" s="5" t="s">
        <v>7562</v>
      </c>
      <c r="D2396" s="5" t="s">
        <v>2888</v>
      </c>
      <c r="E2396" s="10">
        <v>127.16</v>
      </c>
      <c r="F2396" s="11">
        <v>421.24</v>
      </c>
      <c r="G2396" s="10">
        <v>460</v>
      </c>
      <c r="H2396" s="12">
        <f t="shared" si="37"/>
        <v>-8.426086956521738</v>
      </c>
    </row>
    <row r="2397" spans="1:8">
      <c r="A2397" s="5" t="s">
        <v>7567</v>
      </c>
      <c r="B2397" s="5" t="s">
        <v>3102</v>
      </c>
      <c r="C2397" s="5" t="s">
        <v>7566</v>
      </c>
      <c r="D2397" s="5" t="s">
        <v>10357</v>
      </c>
      <c r="E2397" s="10">
        <v>191.59</v>
      </c>
      <c r="F2397" s="11">
        <v>631.18939999999998</v>
      </c>
      <c r="G2397" s="10">
        <v>664</v>
      </c>
      <c r="H2397" s="12">
        <f t="shared" si="37"/>
        <v>-4.9413554216867501</v>
      </c>
    </row>
    <row r="2398" spans="1:8">
      <c r="A2398" s="5" t="s">
        <v>7565</v>
      </c>
      <c r="B2398" s="5" t="s">
        <v>3103</v>
      </c>
      <c r="C2398" s="5" t="s">
        <v>7564</v>
      </c>
      <c r="D2398" s="5" t="s">
        <v>10357</v>
      </c>
      <c r="E2398" s="10">
        <v>159.27000000000001</v>
      </c>
      <c r="F2398" s="11">
        <v>538.29899999999998</v>
      </c>
      <c r="G2398" s="10">
        <v>632</v>
      </c>
      <c r="H2398" s="12">
        <f t="shared" si="37"/>
        <v>-14.826107594936714</v>
      </c>
    </row>
    <row r="2399" spans="1:8">
      <c r="A2399" s="5" t="s">
        <v>7561</v>
      </c>
      <c r="B2399" s="5" t="s">
        <v>3104</v>
      </c>
      <c r="C2399" s="5" t="s">
        <v>7560</v>
      </c>
      <c r="D2399" s="5" t="s">
        <v>10357</v>
      </c>
      <c r="E2399" s="10">
        <v>196.88</v>
      </c>
      <c r="F2399" s="11">
        <v>677.4076</v>
      </c>
      <c r="G2399" s="10">
        <v>690</v>
      </c>
      <c r="H2399" s="12">
        <f t="shared" si="37"/>
        <v>-1.8249855072463768</v>
      </c>
    </row>
    <row r="2400" spans="1:8">
      <c r="A2400" s="5" t="s">
        <v>3105</v>
      </c>
      <c r="B2400" s="5" t="s">
        <v>3106</v>
      </c>
      <c r="C2400" s="5" t="s">
        <v>3107</v>
      </c>
      <c r="D2400" s="5" t="s">
        <v>1205</v>
      </c>
      <c r="E2400" s="10">
        <v>191.44</v>
      </c>
      <c r="F2400" s="11">
        <v>645.91999999999996</v>
      </c>
      <c r="G2400" s="10">
        <v>587.1</v>
      </c>
      <c r="H2400" s="12">
        <f t="shared" si="37"/>
        <v>10.018736160790315</v>
      </c>
    </row>
    <row r="2401" spans="1:8">
      <c r="A2401" s="5" t="s">
        <v>3108</v>
      </c>
      <c r="B2401" s="5" t="s">
        <v>3109</v>
      </c>
      <c r="C2401" s="5"/>
      <c r="D2401" s="5"/>
      <c r="E2401" s="10"/>
      <c r="F2401" s="11"/>
      <c r="G2401" s="10"/>
      <c r="H2401" s="12">
        <f t="shared" si="37"/>
        <v>0</v>
      </c>
    </row>
    <row r="2402" spans="1:8">
      <c r="A2402" s="5" t="s">
        <v>3110</v>
      </c>
      <c r="B2402" s="5" t="s">
        <v>3111</v>
      </c>
      <c r="C2402" s="5" t="s">
        <v>1223</v>
      </c>
      <c r="D2402" s="5" t="s">
        <v>1205</v>
      </c>
      <c r="E2402" s="10">
        <v>9.7200000000000006</v>
      </c>
      <c r="F2402" s="11">
        <v>42.33</v>
      </c>
      <c r="G2402" s="10"/>
      <c r="H2402" s="12" t="e">
        <f t="shared" si="37"/>
        <v>#DIV/0!</v>
      </c>
    </row>
    <row r="2403" spans="1:8">
      <c r="A2403" s="5" t="s">
        <v>3112</v>
      </c>
      <c r="B2403" s="5" t="s">
        <v>3113</v>
      </c>
      <c r="C2403" s="5" t="s">
        <v>1223</v>
      </c>
      <c r="D2403" s="5" t="s">
        <v>1205</v>
      </c>
      <c r="E2403" s="10">
        <v>2.48</v>
      </c>
      <c r="F2403" s="11">
        <v>9.8623999999999992</v>
      </c>
      <c r="G2403" s="10"/>
      <c r="H2403" s="12" t="e">
        <f t="shared" si="37"/>
        <v>#DIV/0!</v>
      </c>
    </row>
    <row r="2404" spans="1:8">
      <c r="A2404" s="5" t="s">
        <v>3114</v>
      </c>
      <c r="B2404" s="5" t="s">
        <v>3115</v>
      </c>
      <c r="C2404" s="5" t="s">
        <v>1223</v>
      </c>
      <c r="D2404" s="5" t="s">
        <v>1205</v>
      </c>
      <c r="E2404" s="10">
        <v>69.72</v>
      </c>
      <c r="F2404" s="11">
        <v>256.16759999999999</v>
      </c>
      <c r="G2404" s="10"/>
      <c r="H2404" s="12" t="e">
        <f t="shared" si="37"/>
        <v>#DIV/0!</v>
      </c>
    </row>
    <row r="2405" spans="1:8">
      <c r="A2405" s="5" t="s">
        <v>3116</v>
      </c>
      <c r="B2405" s="5" t="s">
        <v>3117</v>
      </c>
      <c r="C2405" s="5" t="s">
        <v>1223</v>
      </c>
      <c r="D2405" s="5" t="s">
        <v>1205</v>
      </c>
      <c r="E2405" s="10">
        <v>1.56</v>
      </c>
      <c r="F2405" s="11">
        <v>6.2309999999999999</v>
      </c>
      <c r="G2405" s="10"/>
      <c r="H2405" s="12" t="e">
        <f t="shared" si="37"/>
        <v>#DIV/0!</v>
      </c>
    </row>
    <row r="2406" spans="1:8">
      <c r="A2406" s="5" t="s">
        <v>3118</v>
      </c>
      <c r="B2406" s="5" t="s">
        <v>3119</v>
      </c>
      <c r="C2406" s="5" t="s">
        <v>1223</v>
      </c>
      <c r="D2406" s="5" t="s">
        <v>1205</v>
      </c>
      <c r="E2406" s="10">
        <v>1.29</v>
      </c>
      <c r="F2406" s="11">
        <v>5.1589999999999998</v>
      </c>
      <c r="G2406" s="10"/>
      <c r="H2406" s="12" t="e">
        <f t="shared" si="37"/>
        <v>#DIV/0!</v>
      </c>
    </row>
    <row r="2407" spans="1:8">
      <c r="A2407" s="5" t="s">
        <v>3120</v>
      </c>
      <c r="B2407" s="5" t="s">
        <v>3121</v>
      </c>
      <c r="C2407" s="5" t="s">
        <v>1223</v>
      </c>
      <c r="D2407" s="5" t="s">
        <v>1205</v>
      </c>
      <c r="E2407" s="10">
        <v>32.11</v>
      </c>
      <c r="F2407" s="11">
        <v>117.059</v>
      </c>
      <c r="G2407" s="10"/>
      <c r="H2407" s="12" t="e">
        <f t="shared" si="37"/>
        <v>#DIV/0!</v>
      </c>
    </row>
    <row r="2408" spans="1:8">
      <c r="A2408" s="5" t="s">
        <v>3122</v>
      </c>
      <c r="B2408" s="5" t="s">
        <v>3123</v>
      </c>
      <c r="C2408" s="5" t="s">
        <v>1223</v>
      </c>
      <c r="D2408" s="5" t="s">
        <v>1205</v>
      </c>
      <c r="E2408" s="10">
        <v>64.28</v>
      </c>
      <c r="F2408" s="11">
        <v>224.68</v>
      </c>
      <c r="G2408" s="10"/>
      <c r="H2408" s="12" t="e">
        <f t="shared" si="37"/>
        <v>#DIV/0!</v>
      </c>
    </row>
    <row r="2409" spans="1:8">
      <c r="A2409" s="5" t="s">
        <v>3124</v>
      </c>
      <c r="B2409" s="5" t="s">
        <v>3125</v>
      </c>
      <c r="C2409" s="5" t="s">
        <v>1223</v>
      </c>
      <c r="D2409" s="5" t="s">
        <v>1205</v>
      </c>
      <c r="E2409" s="10">
        <v>71.19</v>
      </c>
      <c r="F2409" s="11">
        <v>238.14940000000001</v>
      </c>
      <c r="G2409" s="10"/>
      <c r="H2409" s="12" t="e">
        <f t="shared" si="37"/>
        <v>#DIV/0!</v>
      </c>
    </row>
    <row r="2410" spans="1:8">
      <c r="A2410" s="5" t="s">
        <v>3126</v>
      </c>
      <c r="B2410" s="5" t="s">
        <v>3127</v>
      </c>
      <c r="C2410" s="5" t="s">
        <v>1223</v>
      </c>
      <c r="D2410" s="5" t="s">
        <v>1205</v>
      </c>
      <c r="E2410" s="10">
        <v>9.7200000000000006</v>
      </c>
      <c r="F2410" s="11">
        <v>42.33</v>
      </c>
      <c r="G2410" s="10"/>
      <c r="H2410" s="12" t="e">
        <f t="shared" si="37"/>
        <v>#DIV/0!</v>
      </c>
    </row>
    <row r="2411" spans="1:8">
      <c r="A2411" s="5" t="s">
        <v>3128</v>
      </c>
      <c r="B2411" s="5" t="s">
        <v>3129</v>
      </c>
      <c r="C2411" s="5" t="s">
        <v>1223</v>
      </c>
      <c r="D2411" s="5" t="s">
        <v>1205</v>
      </c>
      <c r="E2411" s="10">
        <v>3.14</v>
      </c>
      <c r="F2411" s="11">
        <v>10.895</v>
      </c>
      <c r="G2411" s="10"/>
      <c r="H2411" s="12" t="e">
        <f t="shared" si="37"/>
        <v>#DIV/0!</v>
      </c>
    </row>
    <row r="2412" spans="1:8">
      <c r="A2412" s="5" t="s">
        <v>3130</v>
      </c>
      <c r="B2412" s="5" t="s">
        <v>3131</v>
      </c>
      <c r="C2412" s="5" t="s">
        <v>1223</v>
      </c>
      <c r="D2412" s="5" t="s">
        <v>1205</v>
      </c>
      <c r="E2412" s="10">
        <v>2.7</v>
      </c>
      <c r="F2412" s="11">
        <v>10.72</v>
      </c>
      <c r="G2412" s="10"/>
      <c r="H2412" s="12" t="e">
        <f t="shared" si="37"/>
        <v>#DIV/0!</v>
      </c>
    </row>
    <row r="2413" spans="1:8">
      <c r="A2413" s="5" t="s">
        <v>3132</v>
      </c>
      <c r="B2413" s="5" t="s">
        <v>3133</v>
      </c>
      <c r="C2413" s="5" t="s">
        <v>1223</v>
      </c>
      <c r="D2413" s="5" t="s">
        <v>1205</v>
      </c>
      <c r="E2413" s="10">
        <v>6.5</v>
      </c>
      <c r="F2413" s="11"/>
      <c r="G2413" s="10"/>
      <c r="H2413" s="12" t="e">
        <f t="shared" si="37"/>
        <v>#DIV/0!</v>
      </c>
    </row>
    <row r="2414" spans="1:8">
      <c r="A2414" s="5" t="s">
        <v>3134</v>
      </c>
      <c r="B2414" s="5" t="s">
        <v>3135</v>
      </c>
      <c r="C2414" s="5" t="s">
        <v>1223</v>
      </c>
      <c r="D2414" s="5" t="s">
        <v>1205</v>
      </c>
      <c r="E2414" s="10">
        <v>7.22</v>
      </c>
      <c r="F2414" s="11">
        <v>26.218399999999999</v>
      </c>
      <c r="G2414" s="10"/>
      <c r="H2414" s="12" t="e">
        <f t="shared" si="37"/>
        <v>#DIV/0!</v>
      </c>
    </row>
    <row r="2415" spans="1:8">
      <c r="A2415" s="5" t="s">
        <v>3136</v>
      </c>
      <c r="B2415" s="5" t="s">
        <v>3137</v>
      </c>
      <c r="C2415" s="5" t="s">
        <v>1223</v>
      </c>
      <c r="D2415" s="5" t="s">
        <v>1223</v>
      </c>
      <c r="E2415" s="10">
        <v>1.29</v>
      </c>
      <c r="F2415" s="11">
        <v>4.8044000000000002</v>
      </c>
      <c r="G2415" s="10"/>
      <c r="H2415" s="12" t="e">
        <f t="shared" si="37"/>
        <v>#DIV/0!</v>
      </c>
    </row>
    <row r="2416" spans="1:8">
      <c r="A2416" s="5" t="s">
        <v>3138</v>
      </c>
      <c r="B2416" s="5" t="s">
        <v>3139</v>
      </c>
      <c r="C2416" s="5" t="s">
        <v>1223</v>
      </c>
      <c r="D2416" s="5" t="s">
        <v>1223</v>
      </c>
      <c r="E2416" s="10">
        <v>1.72</v>
      </c>
      <c r="F2416" s="11">
        <v>6.5195999999999996</v>
      </c>
      <c r="G2416" s="10"/>
      <c r="H2416" s="12" t="e">
        <f t="shared" si="37"/>
        <v>#DIV/0!</v>
      </c>
    </row>
    <row r="2417" spans="1:8">
      <c r="A2417" s="5" t="s">
        <v>3140</v>
      </c>
      <c r="B2417" s="5" t="s">
        <v>3141</v>
      </c>
      <c r="C2417" s="5" t="s">
        <v>1223</v>
      </c>
      <c r="D2417" s="5" t="s">
        <v>1205</v>
      </c>
      <c r="E2417" s="10">
        <v>9.58</v>
      </c>
      <c r="F2417" s="11">
        <v>35.008000000000003</v>
      </c>
      <c r="G2417" s="10"/>
      <c r="H2417" s="12" t="e">
        <f t="shared" si="37"/>
        <v>#DIV/0!</v>
      </c>
    </row>
    <row r="2418" spans="1:8">
      <c r="A2418" s="5" t="s">
        <v>3142</v>
      </c>
      <c r="B2418" s="5" t="s">
        <v>3143</v>
      </c>
      <c r="C2418" s="5" t="s">
        <v>1223</v>
      </c>
      <c r="D2418" s="5" t="s">
        <v>1205</v>
      </c>
      <c r="E2418" s="10">
        <v>4.82</v>
      </c>
      <c r="F2418" s="11">
        <v>14.53</v>
      </c>
      <c r="G2418" s="10"/>
      <c r="H2418" s="12" t="e">
        <f t="shared" si="37"/>
        <v>#DIV/0!</v>
      </c>
    </row>
    <row r="2419" spans="1:8">
      <c r="A2419" s="5" t="s">
        <v>3144</v>
      </c>
      <c r="B2419" s="5" t="s">
        <v>3145</v>
      </c>
      <c r="C2419" s="5" t="s">
        <v>3146</v>
      </c>
      <c r="D2419" s="5" t="s">
        <v>10357</v>
      </c>
      <c r="E2419" s="10">
        <v>120.4</v>
      </c>
      <c r="F2419" s="11">
        <v>393.04</v>
      </c>
      <c r="G2419" s="10">
        <v>664.35</v>
      </c>
      <c r="H2419" s="12">
        <f t="shared" si="37"/>
        <v>-40.838413486866862</v>
      </c>
    </row>
    <row r="2420" spans="1:8">
      <c r="A2420" s="5" t="s">
        <v>3876</v>
      </c>
      <c r="B2420" s="5" t="s">
        <v>3147</v>
      </c>
      <c r="C2420" s="5" t="s">
        <v>3148</v>
      </c>
      <c r="D2420" s="5" t="s">
        <v>10357</v>
      </c>
      <c r="E2420" s="10">
        <v>127.16</v>
      </c>
      <c r="F2420" s="11">
        <v>421.24</v>
      </c>
      <c r="G2420" s="10">
        <v>690.1</v>
      </c>
      <c r="H2420" s="12">
        <f t="shared" si="37"/>
        <v>-38.959571076655557</v>
      </c>
    </row>
    <row r="2421" spans="1:8">
      <c r="A2421" s="5" t="s">
        <v>3149</v>
      </c>
      <c r="B2421" s="5" t="s">
        <v>3150</v>
      </c>
      <c r="C2421" s="5" t="s">
        <v>1223</v>
      </c>
      <c r="D2421" s="5" t="s">
        <v>1205</v>
      </c>
      <c r="E2421" s="10">
        <v>10.64</v>
      </c>
      <c r="F2421" s="11">
        <v>19.100000000000001</v>
      </c>
      <c r="G2421" s="10"/>
      <c r="H2421" s="12" t="e">
        <f t="shared" si="37"/>
        <v>#DIV/0!</v>
      </c>
    </row>
    <row r="2422" spans="1:8">
      <c r="A2422" s="5" t="s">
        <v>3151</v>
      </c>
      <c r="B2422" s="5" t="s">
        <v>3152</v>
      </c>
      <c r="C2422" s="5" t="s">
        <v>3153</v>
      </c>
      <c r="D2422" s="5" t="s">
        <v>10357</v>
      </c>
      <c r="E2422" s="10">
        <v>111.59</v>
      </c>
      <c r="F2422" s="11">
        <v>362.43200000000002</v>
      </c>
      <c r="G2422" s="10">
        <v>690.1</v>
      </c>
      <c r="H2422" s="12">
        <f t="shared" si="37"/>
        <v>-47.481234603680626</v>
      </c>
    </row>
    <row r="2423" spans="1:8">
      <c r="A2423" s="5" t="s">
        <v>3154</v>
      </c>
      <c r="B2423" s="5" t="s">
        <v>3155</v>
      </c>
      <c r="C2423" s="5" t="s">
        <v>1223</v>
      </c>
      <c r="D2423" s="5" t="s">
        <v>1205</v>
      </c>
      <c r="E2423" s="10">
        <v>59.48</v>
      </c>
      <c r="F2423" s="11">
        <v>208.21</v>
      </c>
      <c r="G2423" s="10"/>
      <c r="H2423" s="12" t="e">
        <f t="shared" si="37"/>
        <v>#DIV/0!</v>
      </c>
    </row>
    <row r="2424" spans="1:8">
      <c r="A2424" s="5" t="s">
        <v>3156</v>
      </c>
      <c r="B2424" s="5" t="s">
        <v>3157</v>
      </c>
      <c r="C2424" s="5" t="s">
        <v>1223</v>
      </c>
      <c r="D2424" s="5" t="s">
        <v>1223</v>
      </c>
      <c r="E2424" s="10">
        <v>100.2</v>
      </c>
      <c r="F2424" s="11">
        <v>352.58499999999998</v>
      </c>
      <c r="G2424" s="10">
        <v>350</v>
      </c>
      <c r="H2424" s="12">
        <f t="shared" si="37"/>
        <v>0.73857142857142277</v>
      </c>
    </row>
    <row r="2425" spans="1:8">
      <c r="A2425" s="5" t="s">
        <v>3877</v>
      </c>
      <c r="B2425" s="5" t="s">
        <v>3878</v>
      </c>
      <c r="C2425" s="5" t="s">
        <v>1223</v>
      </c>
      <c r="D2425" s="5" t="s">
        <v>1205</v>
      </c>
      <c r="E2425" s="10">
        <v>7.84</v>
      </c>
      <c r="F2425" s="11">
        <v>34.15</v>
      </c>
      <c r="G2425" s="10"/>
      <c r="H2425" s="12" t="e">
        <f t="shared" si="37"/>
        <v>#DIV/0!</v>
      </c>
    </row>
    <row r="2426" spans="1:8">
      <c r="A2426" s="5" t="s">
        <v>3879</v>
      </c>
      <c r="B2426" s="5" t="s">
        <v>3880</v>
      </c>
      <c r="C2426" s="5" t="s">
        <v>1223</v>
      </c>
      <c r="D2426" s="5" t="s">
        <v>1205</v>
      </c>
      <c r="E2426" s="10">
        <v>7.84</v>
      </c>
      <c r="F2426" s="11">
        <v>34.15</v>
      </c>
      <c r="G2426" s="10"/>
      <c r="H2426" s="12" t="e">
        <f t="shared" si="37"/>
        <v>#DIV/0!</v>
      </c>
    </row>
    <row r="2427" spans="1:8">
      <c r="A2427" s="5" t="s">
        <v>7568</v>
      </c>
      <c r="B2427" s="5" t="s">
        <v>3158</v>
      </c>
      <c r="C2427" s="5"/>
      <c r="D2427" s="5"/>
      <c r="E2427" s="10"/>
      <c r="F2427" s="11"/>
      <c r="G2427" s="10"/>
      <c r="H2427" s="12">
        <f t="shared" si="37"/>
        <v>0</v>
      </c>
    </row>
    <row r="2428" spans="1:8">
      <c r="A2428" s="5" t="s">
        <v>3159</v>
      </c>
      <c r="B2428" s="5" t="s">
        <v>3160</v>
      </c>
      <c r="C2428" s="5" t="s">
        <v>7570</v>
      </c>
      <c r="D2428" s="5" t="s">
        <v>10357</v>
      </c>
      <c r="E2428" s="10">
        <v>56.58</v>
      </c>
      <c r="F2428" s="11">
        <v>208.56120000000001</v>
      </c>
      <c r="G2428" s="10">
        <v>220</v>
      </c>
      <c r="H2428" s="12">
        <f t="shared" si="37"/>
        <v>-5.1994545454545387</v>
      </c>
    </row>
    <row r="2429" spans="1:8">
      <c r="A2429" s="5" t="s">
        <v>3161</v>
      </c>
      <c r="B2429" s="5" t="s">
        <v>3162</v>
      </c>
      <c r="C2429" s="5" t="s">
        <v>7571</v>
      </c>
      <c r="D2429" s="5" t="s">
        <v>10357</v>
      </c>
      <c r="E2429" s="10">
        <v>61.96</v>
      </c>
      <c r="F2429" s="11">
        <v>231.07499999999999</v>
      </c>
      <c r="G2429" s="10">
        <v>247</v>
      </c>
      <c r="H2429" s="12">
        <f t="shared" si="37"/>
        <v>-6.4473684210526363</v>
      </c>
    </row>
    <row r="2430" spans="1:8">
      <c r="A2430" s="5" t="s">
        <v>3163</v>
      </c>
      <c r="B2430" s="5" t="s">
        <v>3164</v>
      </c>
      <c r="C2430" s="5" t="s">
        <v>7572</v>
      </c>
      <c r="D2430" s="5" t="s">
        <v>10357</v>
      </c>
      <c r="E2430" s="10">
        <v>68.459999999999994</v>
      </c>
      <c r="F2430" s="11">
        <v>257.40879999999999</v>
      </c>
      <c r="G2430" s="10">
        <v>271</v>
      </c>
      <c r="H2430" s="12">
        <f t="shared" si="37"/>
        <v>-5.0152029520295258</v>
      </c>
    </row>
    <row r="2431" spans="1:8">
      <c r="A2431" s="5" t="s">
        <v>3165</v>
      </c>
      <c r="B2431" s="5" t="s">
        <v>3166</v>
      </c>
      <c r="C2431" s="5" t="s">
        <v>1223</v>
      </c>
      <c r="D2431" s="5" t="s">
        <v>1205</v>
      </c>
      <c r="E2431" s="10">
        <v>5.05</v>
      </c>
      <c r="F2431" s="11">
        <v>22.011600000000001</v>
      </c>
      <c r="G2431" s="10"/>
      <c r="H2431" s="12" t="e">
        <f t="shared" si="37"/>
        <v>#DIV/0!</v>
      </c>
    </row>
    <row r="2432" spans="1:8">
      <c r="A2432" s="5" t="s">
        <v>3167</v>
      </c>
      <c r="B2432" s="5" t="s">
        <v>3168</v>
      </c>
      <c r="C2432" s="5" t="s">
        <v>1223</v>
      </c>
      <c r="D2432" s="5" t="s">
        <v>1205</v>
      </c>
      <c r="E2432" s="10">
        <v>6.48</v>
      </c>
      <c r="F2432" s="11">
        <v>28.22</v>
      </c>
      <c r="G2432" s="10"/>
      <c r="H2432" s="12" t="e">
        <f t="shared" si="37"/>
        <v>#DIV/0!</v>
      </c>
    </row>
    <row r="2433" spans="1:8">
      <c r="A2433" s="5" t="s">
        <v>3169</v>
      </c>
      <c r="B2433" s="5" t="s">
        <v>3170</v>
      </c>
      <c r="C2433" s="5" t="s">
        <v>1223</v>
      </c>
      <c r="D2433" s="5" t="s">
        <v>1205</v>
      </c>
      <c r="E2433" s="10">
        <v>7.91</v>
      </c>
      <c r="F2433" s="11">
        <v>34.428400000000003</v>
      </c>
      <c r="G2433" s="10"/>
      <c r="H2433" s="12" t="e">
        <f t="shared" si="37"/>
        <v>#DIV/0!</v>
      </c>
    </row>
    <row r="2434" spans="1:8">
      <c r="A2434" s="5" t="s">
        <v>3171</v>
      </c>
      <c r="B2434" s="5" t="s">
        <v>3172</v>
      </c>
      <c r="C2434" s="5" t="s">
        <v>1223</v>
      </c>
      <c r="D2434" s="5" t="s">
        <v>1205</v>
      </c>
      <c r="E2434" s="10">
        <v>1.1000000000000001</v>
      </c>
      <c r="F2434" s="11">
        <v>4.3484999999999996</v>
      </c>
      <c r="G2434" s="10"/>
      <c r="H2434" s="12" t="e">
        <f t="shared" si="37"/>
        <v>#DIV/0!</v>
      </c>
    </row>
    <row r="2435" spans="1:8">
      <c r="A2435" s="5" t="s">
        <v>3173</v>
      </c>
      <c r="B2435" s="5" t="s">
        <v>3174</v>
      </c>
      <c r="C2435" s="5"/>
      <c r="D2435" s="5"/>
      <c r="E2435" s="10"/>
      <c r="F2435" s="11"/>
      <c r="G2435" s="10"/>
      <c r="H2435" s="12">
        <f t="shared" si="37"/>
        <v>0</v>
      </c>
    </row>
    <row r="2436" spans="1:8">
      <c r="A2436" s="5" t="s">
        <v>3175</v>
      </c>
      <c r="B2436" s="5" t="s">
        <v>3176</v>
      </c>
      <c r="C2436" s="5" t="s">
        <v>1223</v>
      </c>
      <c r="D2436" s="5" t="s">
        <v>1223</v>
      </c>
      <c r="E2436" s="10"/>
      <c r="F2436" s="11"/>
      <c r="G2436" s="10"/>
      <c r="H2436" s="12">
        <f t="shared" si="37"/>
        <v>0</v>
      </c>
    </row>
    <row r="2437" spans="1:8">
      <c r="A2437" s="5" t="s">
        <v>7614</v>
      </c>
      <c r="B2437" s="5" t="s">
        <v>3177</v>
      </c>
      <c r="C2437" s="5" t="s">
        <v>7613</v>
      </c>
      <c r="D2437" s="5" t="s">
        <v>2888</v>
      </c>
      <c r="E2437" s="10">
        <v>22.13</v>
      </c>
      <c r="F2437" s="11">
        <v>84.12</v>
      </c>
      <c r="G2437" s="10">
        <v>95.7</v>
      </c>
      <c r="H2437" s="12">
        <f t="shared" ref="H2437:H2500" si="38">IF(E2437=0,0,(F2437-G2437)/G2437*100)</f>
        <v>-12.100313479623823</v>
      </c>
    </row>
    <row r="2438" spans="1:8">
      <c r="A2438" s="5" t="s">
        <v>7616</v>
      </c>
      <c r="B2438" s="5" t="s">
        <v>3178</v>
      </c>
      <c r="C2438" s="5" t="s">
        <v>7615</v>
      </c>
      <c r="D2438" s="5" t="s">
        <v>2888</v>
      </c>
      <c r="E2438" s="10">
        <v>25.61</v>
      </c>
      <c r="F2438" s="11">
        <v>97.686000000000007</v>
      </c>
      <c r="G2438" s="10">
        <v>109</v>
      </c>
      <c r="H2438" s="12">
        <f t="shared" si="38"/>
        <v>-10.379816513761462</v>
      </c>
    </row>
    <row r="2439" spans="1:8">
      <c r="A2439" s="5" t="s">
        <v>3179</v>
      </c>
      <c r="B2439" s="5" t="s">
        <v>3180</v>
      </c>
      <c r="C2439" s="5" t="s">
        <v>7579</v>
      </c>
      <c r="D2439" s="5" t="s">
        <v>2888</v>
      </c>
      <c r="E2439" s="10">
        <v>299.76</v>
      </c>
      <c r="F2439" s="11">
        <v>1029.6300000000001</v>
      </c>
      <c r="G2439" s="10">
        <v>968</v>
      </c>
      <c r="H2439" s="12">
        <f t="shared" si="38"/>
        <v>6.3667355371900936</v>
      </c>
    </row>
    <row r="2440" spans="1:8">
      <c r="A2440" s="5" t="s">
        <v>7585</v>
      </c>
      <c r="B2440" s="5" t="s">
        <v>3181</v>
      </c>
      <c r="C2440" s="5" t="s">
        <v>7584</v>
      </c>
      <c r="D2440" s="5" t="s">
        <v>2888</v>
      </c>
      <c r="E2440" s="10">
        <v>616.46</v>
      </c>
      <c r="F2440" s="11">
        <v>2328.9236000000001</v>
      </c>
      <c r="G2440" s="10">
        <v>2199</v>
      </c>
      <c r="H2440" s="12">
        <f t="shared" si="38"/>
        <v>5.9083037744429321</v>
      </c>
    </row>
    <row r="2441" spans="1:8">
      <c r="A2441" s="5" t="s">
        <v>7587</v>
      </c>
      <c r="B2441" s="5" t="s">
        <v>3182</v>
      </c>
      <c r="C2441" s="5" t="s">
        <v>7586</v>
      </c>
      <c r="D2441" s="5" t="s">
        <v>2888</v>
      </c>
      <c r="E2441" s="10">
        <v>314.49</v>
      </c>
      <c r="F2441" s="11">
        <v>1231.8388</v>
      </c>
      <c r="G2441" s="10">
        <v>1154</v>
      </c>
      <c r="H2441" s="12">
        <f t="shared" si="38"/>
        <v>6.7451299826689768</v>
      </c>
    </row>
    <row r="2442" spans="1:8">
      <c r="A2442" s="5" t="s">
        <v>7589</v>
      </c>
      <c r="B2442" s="5" t="s">
        <v>3183</v>
      </c>
      <c r="C2442" s="5" t="s">
        <v>7588</v>
      </c>
      <c r="D2442" s="5" t="s">
        <v>2888</v>
      </c>
      <c r="E2442" s="10">
        <v>202.94</v>
      </c>
      <c r="F2442" s="11">
        <v>738.4348</v>
      </c>
      <c r="G2442" s="10">
        <v>703</v>
      </c>
      <c r="H2442" s="12">
        <f t="shared" si="38"/>
        <v>5.0405120910384067</v>
      </c>
    </row>
    <row r="2443" spans="1:8">
      <c r="A2443" s="5" t="s">
        <v>3184</v>
      </c>
      <c r="B2443" s="5" t="s">
        <v>3185</v>
      </c>
      <c r="C2443" s="5" t="s">
        <v>7612</v>
      </c>
      <c r="D2443" s="5" t="s">
        <v>2888</v>
      </c>
      <c r="E2443" s="10">
        <v>121.06</v>
      </c>
      <c r="F2443" s="11">
        <v>415.83</v>
      </c>
      <c r="G2443" s="10">
        <v>427</v>
      </c>
      <c r="H2443" s="12">
        <f t="shared" si="38"/>
        <v>-2.6159250585480134</v>
      </c>
    </row>
    <row r="2444" spans="1:8">
      <c r="A2444" s="5" t="s">
        <v>7618</v>
      </c>
      <c r="B2444" s="5" t="s">
        <v>3186</v>
      </c>
      <c r="C2444" s="5" t="s">
        <v>7617</v>
      </c>
      <c r="D2444" s="5" t="s">
        <v>1223</v>
      </c>
      <c r="E2444" s="10">
        <v>11.8</v>
      </c>
      <c r="F2444" s="11">
        <v>65.42</v>
      </c>
      <c r="G2444" s="10">
        <v>84.4</v>
      </c>
      <c r="H2444" s="12">
        <f t="shared" si="38"/>
        <v>-22.488151658767773</v>
      </c>
    </row>
    <row r="2445" spans="1:8">
      <c r="A2445" s="5" t="s">
        <v>3187</v>
      </c>
      <c r="B2445" s="5" t="s">
        <v>3188</v>
      </c>
      <c r="C2445" s="5" t="s">
        <v>7619</v>
      </c>
      <c r="D2445" s="5"/>
      <c r="E2445" s="10"/>
      <c r="F2445" s="11"/>
      <c r="G2445" s="10">
        <v>84.4</v>
      </c>
      <c r="H2445" s="12">
        <f t="shared" si="38"/>
        <v>0</v>
      </c>
    </row>
    <row r="2446" spans="1:8">
      <c r="A2446" s="5" t="s">
        <v>3189</v>
      </c>
      <c r="B2446" s="5" t="s">
        <v>3190</v>
      </c>
      <c r="C2446" s="5"/>
      <c r="D2446" s="5"/>
      <c r="E2446" s="10"/>
      <c r="F2446" s="11"/>
      <c r="G2446" s="10"/>
      <c r="H2446" s="12">
        <f t="shared" si="38"/>
        <v>0</v>
      </c>
    </row>
    <row r="2447" spans="1:8">
      <c r="A2447" s="5" t="s">
        <v>3191</v>
      </c>
      <c r="B2447" s="5" t="s">
        <v>3192</v>
      </c>
      <c r="C2447" s="5" t="s">
        <v>3193</v>
      </c>
      <c r="D2447" s="5" t="s">
        <v>10357</v>
      </c>
      <c r="E2447" s="10">
        <v>24.18</v>
      </c>
      <c r="F2447" s="11">
        <v>82.28</v>
      </c>
      <c r="G2447" s="10">
        <v>84.4</v>
      </c>
      <c r="H2447" s="12">
        <f t="shared" si="38"/>
        <v>-2.5118483412322328</v>
      </c>
    </row>
    <row r="2448" spans="1:8">
      <c r="A2448" s="5" t="s">
        <v>3194</v>
      </c>
      <c r="B2448" s="5" t="s">
        <v>3195</v>
      </c>
      <c r="C2448" s="5" t="s">
        <v>3196</v>
      </c>
      <c r="D2448" s="5" t="s">
        <v>3197</v>
      </c>
      <c r="E2448" s="10">
        <v>8.4600000000000009</v>
      </c>
      <c r="F2448" s="11">
        <v>28.76</v>
      </c>
      <c r="G2448" s="10">
        <v>28.84</v>
      </c>
      <c r="H2448" s="12">
        <f t="shared" si="38"/>
        <v>-0.27739251040221324</v>
      </c>
    </row>
    <row r="2449" spans="1:8">
      <c r="A2449" s="5" t="s">
        <v>3703</v>
      </c>
      <c r="B2449" s="5" t="s">
        <v>3198</v>
      </c>
      <c r="C2449" s="5" t="s">
        <v>3702</v>
      </c>
      <c r="D2449" s="5" t="s">
        <v>2888</v>
      </c>
      <c r="E2449" s="10">
        <v>9.15</v>
      </c>
      <c r="F2449" s="11">
        <v>31.11</v>
      </c>
      <c r="G2449" s="10">
        <v>32.9</v>
      </c>
      <c r="H2449" s="12">
        <f t="shared" si="38"/>
        <v>-5.4407294832826727</v>
      </c>
    </row>
    <row r="2450" spans="1:8">
      <c r="A2450" s="5" t="s">
        <v>3705</v>
      </c>
      <c r="B2450" s="5" t="s">
        <v>3199</v>
      </c>
      <c r="C2450" s="5" t="s">
        <v>3704</v>
      </c>
      <c r="D2450" s="5" t="s">
        <v>2888</v>
      </c>
      <c r="E2450" s="10">
        <v>12.95</v>
      </c>
      <c r="F2450" s="11">
        <v>36.21</v>
      </c>
      <c r="G2450" s="10">
        <v>46.3</v>
      </c>
      <c r="H2450" s="12">
        <f t="shared" si="38"/>
        <v>-21.792656587472994</v>
      </c>
    </row>
    <row r="2451" spans="1:8">
      <c r="A2451" s="5" t="s">
        <v>3200</v>
      </c>
      <c r="B2451" s="5" t="s">
        <v>3201</v>
      </c>
      <c r="C2451" s="5" t="s">
        <v>3202</v>
      </c>
      <c r="D2451" s="5" t="s">
        <v>3197</v>
      </c>
      <c r="E2451" s="10">
        <v>16.46</v>
      </c>
      <c r="F2451" s="11">
        <v>55.41</v>
      </c>
      <c r="G2451" s="10">
        <v>43.26</v>
      </c>
      <c r="H2451" s="12">
        <f t="shared" si="38"/>
        <v>28.085991678224687</v>
      </c>
    </row>
    <row r="2452" spans="1:8">
      <c r="A2452" s="5" t="s">
        <v>3203</v>
      </c>
      <c r="B2452" s="5" t="s">
        <v>3204</v>
      </c>
      <c r="C2452" s="5" t="s">
        <v>3205</v>
      </c>
      <c r="D2452" s="5" t="s">
        <v>2888</v>
      </c>
      <c r="E2452" s="10">
        <v>23</v>
      </c>
      <c r="F2452" s="11">
        <v>76.5</v>
      </c>
      <c r="G2452" s="10">
        <v>80.86</v>
      </c>
      <c r="H2452" s="12">
        <f t="shared" si="38"/>
        <v>-5.3920356171160027</v>
      </c>
    </row>
    <row r="2453" spans="1:8">
      <c r="A2453" s="5" t="s">
        <v>3206</v>
      </c>
      <c r="B2453" s="5" t="s">
        <v>3207</v>
      </c>
      <c r="C2453" s="5" t="s">
        <v>3208</v>
      </c>
      <c r="D2453" s="5" t="s">
        <v>2888</v>
      </c>
      <c r="E2453" s="10">
        <v>16.84</v>
      </c>
      <c r="F2453" s="11">
        <v>66.89</v>
      </c>
      <c r="G2453" s="10">
        <v>56.65</v>
      </c>
      <c r="H2453" s="12">
        <f t="shared" si="38"/>
        <v>18.075904677846431</v>
      </c>
    </row>
    <row r="2454" spans="1:8">
      <c r="A2454" s="5" t="s">
        <v>3209</v>
      </c>
      <c r="B2454" s="5" t="s">
        <v>3210</v>
      </c>
      <c r="C2454" s="5" t="s">
        <v>3709</v>
      </c>
      <c r="D2454" s="5" t="s">
        <v>2888</v>
      </c>
      <c r="E2454" s="10">
        <v>16.59</v>
      </c>
      <c r="F2454" s="11">
        <v>66.239999999999995</v>
      </c>
      <c r="G2454" s="10">
        <v>56.6</v>
      </c>
      <c r="H2454" s="12">
        <f t="shared" si="38"/>
        <v>17.031802120141332</v>
      </c>
    </row>
    <row r="2455" spans="1:8">
      <c r="A2455" s="5" t="s">
        <v>3211</v>
      </c>
      <c r="B2455" s="5" t="s">
        <v>3212</v>
      </c>
      <c r="C2455" s="5" t="s">
        <v>3213</v>
      </c>
      <c r="D2455" s="5" t="s">
        <v>3197</v>
      </c>
      <c r="E2455" s="10">
        <v>8.36</v>
      </c>
      <c r="F2455" s="11">
        <v>28.42</v>
      </c>
      <c r="G2455" s="10">
        <v>28.84</v>
      </c>
      <c r="H2455" s="12">
        <f t="shared" si="38"/>
        <v>-1.4563106796116441</v>
      </c>
    </row>
    <row r="2456" spans="1:8">
      <c r="A2456" s="5" t="s">
        <v>3214</v>
      </c>
      <c r="B2456" s="5" t="s">
        <v>3215</v>
      </c>
      <c r="C2456" s="5" t="s">
        <v>3216</v>
      </c>
      <c r="D2456" s="5" t="s">
        <v>2888</v>
      </c>
      <c r="E2456" s="10">
        <v>44.47</v>
      </c>
      <c r="F2456" s="11">
        <v>153.16999999999999</v>
      </c>
      <c r="G2456" s="10">
        <v>214.24</v>
      </c>
      <c r="H2456" s="12">
        <f t="shared" si="38"/>
        <v>-28.505414488424208</v>
      </c>
    </row>
    <row r="2457" spans="1:8">
      <c r="A2457" s="5" t="s">
        <v>3217</v>
      </c>
      <c r="B2457" s="5" t="s">
        <v>3218</v>
      </c>
      <c r="C2457" s="5" t="s">
        <v>3219</v>
      </c>
      <c r="D2457" s="5" t="s">
        <v>10357</v>
      </c>
      <c r="E2457" s="10">
        <v>55.07</v>
      </c>
      <c r="F2457" s="11">
        <v>187.99</v>
      </c>
      <c r="G2457" s="10">
        <v>242</v>
      </c>
      <c r="H2457" s="12">
        <f t="shared" si="38"/>
        <v>-22.318181818181813</v>
      </c>
    </row>
    <row r="2458" spans="1:8">
      <c r="A2458" s="5" t="s">
        <v>3701</v>
      </c>
      <c r="B2458" s="5" t="s">
        <v>3220</v>
      </c>
      <c r="C2458" s="5" t="s">
        <v>3700</v>
      </c>
      <c r="D2458" s="5" t="s">
        <v>10357</v>
      </c>
      <c r="E2458" s="10">
        <v>2.8</v>
      </c>
      <c r="F2458" s="11">
        <v>34.82</v>
      </c>
      <c r="G2458" s="10">
        <v>28.8</v>
      </c>
      <c r="H2458" s="12">
        <f t="shared" si="38"/>
        <v>20.902777777777775</v>
      </c>
    </row>
    <row r="2459" spans="1:8">
      <c r="A2459" s="5" t="s">
        <v>3221</v>
      </c>
      <c r="B2459" s="5" t="s">
        <v>3222</v>
      </c>
      <c r="C2459" s="5" t="s">
        <v>3223</v>
      </c>
      <c r="D2459" s="5" t="s">
        <v>2888</v>
      </c>
      <c r="E2459" s="10">
        <v>39.04</v>
      </c>
      <c r="F2459" s="11">
        <v>134.44</v>
      </c>
      <c r="G2459" s="10">
        <v>145.22999999999999</v>
      </c>
      <c r="H2459" s="12">
        <f t="shared" si="38"/>
        <v>-7.4295944364112048</v>
      </c>
    </row>
    <row r="2460" spans="1:8">
      <c r="A2460" s="5" t="s">
        <v>3708</v>
      </c>
      <c r="B2460" s="5" t="s">
        <v>3224</v>
      </c>
      <c r="C2460" s="5" t="s">
        <v>3707</v>
      </c>
      <c r="D2460" s="5" t="s">
        <v>3225</v>
      </c>
      <c r="E2460" s="10">
        <v>9.15</v>
      </c>
      <c r="F2460" s="11">
        <v>28.9</v>
      </c>
      <c r="G2460" s="10">
        <v>32.9</v>
      </c>
      <c r="H2460" s="12">
        <f t="shared" si="38"/>
        <v>-12.158054711246201</v>
      </c>
    </row>
    <row r="2461" spans="1:8">
      <c r="A2461" s="5" t="s">
        <v>3226</v>
      </c>
      <c r="B2461" s="5" t="s">
        <v>3227</v>
      </c>
      <c r="C2461" s="5" t="s">
        <v>3228</v>
      </c>
      <c r="D2461" s="5" t="s">
        <v>2888</v>
      </c>
      <c r="E2461" s="10">
        <v>38.74</v>
      </c>
      <c r="F2461" s="11">
        <v>133.38</v>
      </c>
      <c r="G2461" s="10">
        <v>145.22999999999999</v>
      </c>
      <c r="H2461" s="12">
        <f t="shared" si="38"/>
        <v>-8.1594711836397416</v>
      </c>
    </row>
    <row r="2462" spans="1:8">
      <c r="A2462" s="5" t="s">
        <v>3229</v>
      </c>
      <c r="B2462" s="5" t="s">
        <v>3230</v>
      </c>
      <c r="C2462" s="5" t="s">
        <v>1223</v>
      </c>
      <c r="D2462" s="5" t="s">
        <v>10357</v>
      </c>
      <c r="E2462" s="10">
        <v>9</v>
      </c>
      <c r="F2462" s="11">
        <v>30.6</v>
      </c>
      <c r="G2462" s="10">
        <v>0</v>
      </c>
      <c r="H2462" s="12" t="e">
        <f t="shared" si="38"/>
        <v>#DIV/0!</v>
      </c>
    </row>
    <row r="2463" spans="1:8">
      <c r="A2463" s="5" t="s">
        <v>3231</v>
      </c>
      <c r="B2463" s="5" t="s">
        <v>3232</v>
      </c>
      <c r="C2463" s="5" t="s">
        <v>3233</v>
      </c>
      <c r="D2463" s="5" t="s">
        <v>1205</v>
      </c>
      <c r="E2463" s="10">
        <v>4.3899999999999997</v>
      </c>
      <c r="F2463" s="11">
        <v>14.93</v>
      </c>
      <c r="G2463" s="10">
        <v>15.38</v>
      </c>
      <c r="H2463" s="12">
        <f t="shared" si="38"/>
        <v>-2.9258777633290056</v>
      </c>
    </row>
    <row r="2464" spans="1:8">
      <c r="A2464" s="5" t="s">
        <v>3234</v>
      </c>
      <c r="B2464" s="5" t="s">
        <v>3235</v>
      </c>
      <c r="C2464" s="5" t="s">
        <v>3236</v>
      </c>
      <c r="D2464" s="5" t="s">
        <v>3197</v>
      </c>
      <c r="E2464" s="10">
        <v>15.75</v>
      </c>
      <c r="F2464" s="11">
        <v>58.92</v>
      </c>
      <c r="G2464" s="10">
        <v>55.62</v>
      </c>
      <c r="H2464" s="12">
        <f t="shared" si="38"/>
        <v>5.9331175836030283</v>
      </c>
    </row>
    <row r="2465" spans="1:8">
      <c r="A2465" s="5" t="s">
        <v>3237</v>
      </c>
      <c r="B2465" s="5" t="s">
        <v>3238</v>
      </c>
      <c r="C2465" s="5" t="s">
        <v>3239</v>
      </c>
      <c r="D2465" s="5" t="s">
        <v>1205</v>
      </c>
      <c r="E2465" s="10">
        <v>40.799999999999997</v>
      </c>
      <c r="F2465" s="11">
        <v>194.58</v>
      </c>
      <c r="G2465" s="10">
        <v>380.07</v>
      </c>
      <c r="H2465" s="12">
        <f t="shared" si="38"/>
        <v>-48.804167653327013</v>
      </c>
    </row>
    <row r="2466" spans="1:8">
      <c r="A2466" s="5" t="s">
        <v>3240</v>
      </c>
      <c r="B2466" s="5" t="s">
        <v>3241</v>
      </c>
      <c r="C2466" s="5" t="s">
        <v>1223</v>
      </c>
      <c r="D2466" s="5" t="s">
        <v>1205</v>
      </c>
      <c r="E2466" s="10">
        <v>21.8</v>
      </c>
      <c r="F2466" s="11">
        <v>101.82</v>
      </c>
      <c r="G2466" s="10">
        <v>105.06</v>
      </c>
      <c r="H2466" s="12">
        <f t="shared" si="38"/>
        <v>-3.0839520274129155</v>
      </c>
    </row>
    <row r="2467" spans="1:8">
      <c r="A2467" s="5" t="s">
        <v>3242</v>
      </c>
      <c r="B2467" s="5" t="s">
        <v>3243</v>
      </c>
      <c r="C2467" s="5" t="s">
        <v>1223</v>
      </c>
      <c r="D2467" s="5" t="s">
        <v>3197</v>
      </c>
      <c r="E2467" s="10">
        <v>10.029999999999999</v>
      </c>
      <c r="F2467" s="11">
        <v>34.1</v>
      </c>
      <c r="G2467" s="10"/>
      <c r="H2467" s="12" t="e">
        <f t="shared" si="38"/>
        <v>#DIV/0!</v>
      </c>
    </row>
    <row r="2468" spans="1:8">
      <c r="A2468" s="5" t="s">
        <v>3244</v>
      </c>
      <c r="B2468" s="5" t="s">
        <v>3245</v>
      </c>
      <c r="C2468" s="5" t="s">
        <v>3246</v>
      </c>
      <c r="D2468" s="5" t="s">
        <v>3197</v>
      </c>
      <c r="E2468" s="10">
        <v>10.6</v>
      </c>
      <c r="F2468" s="11">
        <v>34.82</v>
      </c>
      <c r="G2468" s="10">
        <v>37.08</v>
      </c>
      <c r="H2468" s="12">
        <f t="shared" si="38"/>
        <v>-6.0949298813376434</v>
      </c>
    </row>
    <row r="2469" spans="1:8">
      <c r="A2469" s="5" t="s">
        <v>3247</v>
      </c>
      <c r="B2469" s="5" t="s">
        <v>3248</v>
      </c>
      <c r="C2469" s="5" t="s">
        <v>3706</v>
      </c>
      <c r="D2469" s="5"/>
      <c r="E2469" s="10"/>
      <c r="F2469" s="11"/>
      <c r="G2469" s="10">
        <v>43.2</v>
      </c>
      <c r="H2469" s="12">
        <f t="shared" si="38"/>
        <v>0</v>
      </c>
    </row>
    <row r="2470" spans="1:8">
      <c r="A2470" s="5" t="s">
        <v>3249</v>
      </c>
      <c r="B2470" s="5" t="s">
        <v>3250</v>
      </c>
      <c r="C2470" s="5"/>
      <c r="D2470" s="5"/>
      <c r="E2470" s="10"/>
      <c r="F2470" s="11"/>
      <c r="G2470" s="10"/>
      <c r="H2470" s="12">
        <f t="shared" si="38"/>
        <v>0</v>
      </c>
    </row>
    <row r="2471" spans="1:8">
      <c r="A2471" s="5" t="s">
        <v>3251</v>
      </c>
      <c r="B2471" s="5" t="s">
        <v>3252</v>
      </c>
      <c r="C2471" s="5" t="s">
        <v>7590</v>
      </c>
      <c r="D2471" s="5" t="s">
        <v>10357</v>
      </c>
      <c r="E2471" s="10">
        <v>109.66</v>
      </c>
      <c r="F2471" s="11">
        <v>428.14</v>
      </c>
      <c r="G2471" s="10">
        <v>412</v>
      </c>
      <c r="H2471" s="12">
        <f t="shared" si="38"/>
        <v>3.9174757281553361</v>
      </c>
    </row>
    <row r="2472" spans="1:8">
      <c r="A2472" s="5" t="s">
        <v>3253</v>
      </c>
      <c r="B2472" s="5" t="s">
        <v>3254</v>
      </c>
      <c r="C2472" s="5" t="s">
        <v>7591</v>
      </c>
      <c r="D2472" s="5" t="s">
        <v>10357</v>
      </c>
      <c r="E2472" s="10">
        <v>109.66</v>
      </c>
      <c r="F2472" s="11">
        <v>428.14</v>
      </c>
      <c r="G2472" s="10">
        <v>412</v>
      </c>
      <c r="H2472" s="12">
        <f t="shared" si="38"/>
        <v>3.9174757281553361</v>
      </c>
    </row>
    <row r="2473" spans="1:8">
      <c r="A2473" s="5" t="s">
        <v>3255</v>
      </c>
      <c r="B2473" s="5" t="s">
        <v>3256</v>
      </c>
      <c r="C2473" s="5" t="s">
        <v>7592</v>
      </c>
      <c r="D2473" s="5" t="s">
        <v>10357</v>
      </c>
      <c r="E2473" s="10">
        <v>109.66</v>
      </c>
      <c r="F2473" s="11">
        <v>428.14</v>
      </c>
      <c r="G2473" s="10">
        <v>412</v>
      </c>
      <c r="H2473" s="12">
        <f t="shared" si="38"/>
        <v>3.9174757281553361</v>
      </c>
    </row>
    <row r="2474" spans="1:8">
      <c r="A2474" s="5" t="s">
        <v>3257</v>
      </c>
      <c r="B2474" s="5" t="s">
        <v>3258</v>
      </c>
      <c r="C2474" s="5" t="s">
        <v>7593</v>
      </c>
      <c r="D2474" s="5" t="s">
        <v>10357</v>
      </c>
      <c r="E2474" s="10">
        <v>109.66</v>
      </c>
      <c r="F2474" s="11">
        <v>428.14</v>
      </c>
      <c r="G2474" s="10">
        <v>412</v>
      </c>
      <c r="H2474" s="12">
        <f t="shared" si="38"/>
        <v>3.9174757281553361</v>
      </c>
    </row>
    <row r="2475" spans="1:8">
      <c r="A2475" s="5" t="s">
        <v>3259</v>
      </c>
      <c r="B2475" s="5" t="s">
        <v>3260</v>
      </c>
      <c r="C2475" s="5" t="s">
        <v>3261</v>
      </c>
      <c r="D2475" s="5" t="s">
        <v>10357</v>
      </c>
      <c r="E2475" s="10">
        <v>577.04999999999995</v>
      </c>
      <c r="F2475" s="11">
        <v>2245.0236</v>
      </c>
      <c r="G2475" s="10">
        <v>1946</v>
      </c>
      <c r="H2475" s="12">
        <f t="shared" si="38"/>
        <v>15.366063720452209</v>
      </c>
    </row>
    <row r="2476" spans="1:8">
      <c r="A2476" s="5" t="s">
        <v>3262</v>
      </c>
      <c r="B2476" s="5" t="s">
        <v>3263</v>
      </c>
      <c r="C2476" s="5" t="s">
        <v>3264</v>
      </c>
      <c r="D2476" s="5" t="s">
        <v>10357</v>
      </c>
      <c r="E2476" s="10">
        <v>577.04999999999995</v>
      </c>
      <c r="F2476" s="11">
        <v>2245.0236</v>
      </c>
      <c r="G2476" s="10">
        <v>1946</v>
      </c>
      <c r="H2476" s="12">
        <f t="shared" si="38"/>
        <v>15.366063720452209</v>
      </c>
    </row>
    <row r="2477" spans="1:8">
      <c r="A2477" s="5" t="s">
        <v>5765</v>
      </c>
      <c r="B2477" s="5" t="s">
        <v>5766</v>
      </c>
      <c r="C2477" s="5" t="s">
        <v>7606</v>
      </c>
      <c r="D2477" s="5" t="s">
        <v>10357</v>
      </c>
      <c r="E2477" s="10">
        <v>148.68</v>
      </c>
      <c r="F2477" s="11">
        <v>534.32000000000005</v>
      </c>
      <c r="G2477" s="10">
        <v>576</v>
      </c>
      <c r="H2477" s="12">
        <f t="shared" si="38"/>
        <v>-7.2361111111111027</v>
      </c>
    </row>
    <row r="2478" spans="1:8">
      <c r="A2478" s="5" t="s">
        <v>5767</v>
      </c>
      <c r="B2478" s="5" t="s">
        <v>5768</v>
      </c>
      <c r="C2478" s="5" t="s">
        <v>7596</v>
      </c>
      <c r="D2478" s="5" t="s">
        <v>10357</v>
      </c>
      <c r="E2478" s="10">
        <v>154.24</v>
      </c>
      <c r="F2478" s="11">
        <v>619.62</v>
      </c>
      <c r="G2478" s="10">
        <v>566</v>
      </c>
      <c r="H2478" s="12">
        <f t="shared" si="38"/>
        <v>9.4734982332155475</v>
      </c>
    </row>
    <row r="2479" spans="1:8">
      <c r="A2479" s="5" t="s">
        <v>5769</v>
      </c>
      <c r="B2479" s="5" t="s">
        <v>5770</v>
      </c>
      <c r="C2479" s="5" t="s">
        <v>7597</v>
      </c>
      <c r="D2479" s="5" t="s">
        <v>10357</v>
      </c>
      <c r="E2479" s="10">
        <v>154.24</v>
      </c>
      <c r="F2479" s="11">
        <v>619.62</v>
      </c>
      <c r="G2479" s="10">
        <v>566</v>
      </c>
      <c r="H2479" s="12">
        <f t="shared" si="38"/>
        <v>9.4734982332155475</v>
      </c>
    </row>
    <row r="2480" spans="1:8">
      <c r="A2480" s="5" t="s">
        <v>5771</v>
      </c>
      <c r="B2480" s="5" t="s">
        <v>5772</v>
      </c>
      <c r="C2480" s="5" t="s">
        <v>7598</v>
      </c>
      <c r="D2480" s="5" t="s">
        <v>10357</v>
      </c>
      <c r="E2480" s="10">
        <v>154.24</v>
      </c>
      <c r="F2480" s="11">
        <v>619.62</v>
      </c>
      <c r="G2480" s="10">
        <v>566</v>
      </c>
      <c r="H2480" s="12">
        <f t="shared" si="38"/>
        <v>9.4734982332155475</v>
      </c>
    </row>
    <row r="2481" spans="1:8">
      <c r="A2481" s="5" t="s">
        <v>5773</v>
      </c>
      <c r="B2481" s="5" t="s">
        <v>5774</v>
      </c>
      <c r="C2481" s="5" t="s">
        <v>7607</v>
      </c>
      <c r="D2481" s="5" t="s">
        <v>10357</v>
      </c>
      <c r="E2481" s="10">
        <v>224.19</v>
      </c>
      <c r="F2481" s="11">
        <v>791.69</v>
      </c>
      <c r="G2481" s="10">
        <v>813</v>
      </c>
      <c r="H2481" s="12">
        <f t="shared" si="38"/>
        <v>-2.6211562115621092</v>
      </c>
    </row>
    <row r="2482" spans="1:8">
      <c r="A2482" s="5" t="s">
        <v>5775</v>
      </c>
      <c r="B2482" s="5" t="s">
        <v>5776</v>
      </c>
      <c r="C2482" s="5" t="s">
        <v>5777</v>
      </c>
      <c r="D2482" s="5" t="s">
        <v>10357</v>
      </c>
      <c r="E2482" s="10">
        <v>668.78</v>
      </c>
      <c r="F2482" s="11">
        <v>2818.98</v>
      </c>
      <c r="G2482" s="10">
        <v>2508</v>
      </c>
      <c r="H2482" s="12">
        <f t="shared" si="38"/>
        <v>12.399521531100479</v>
      </c>
    </row>
    <row r="2483" spans="1:8">
      <c r="A2483" s="5" t="s">
        <v>5778</v>
      </c>
      <c r="B2483" s="5" t="s">
        <v>5779</v>
      </c>
      <c r="C2483" s="5" t="s">
        <v>5780</v>
      </c>
      <c r="D2483" s="5" t="s">
        <v>10357</v>
      </c>
      <c r="E2483" s="10">
        <v>645.49</v>
      </c>
      <c r="F2483" s="11">
        <v>2611.8015999999998</v>
      </c>
      <c r="G2483" s="10">
        <v>2394</v>
      </c>
      <c r="H2483" s="12">
        <f t="shared" si="38"/>
        <v>9.0978111946532909</v>
      </c>
    </row>
    <row r="2484" spans="1:8">
      <c r="A2484" s="5" t="s">
        <v>5781</v>
      </c>
      <c r="B2484" s="5" t="s">
        <v>5782</v>
      </c>
      <c r="C2484" s="5" t="s">
        <v>5783</v>
      </c>
      <c r="D2484" s="5" t="s">
        <v>10357</v>
      </c>
      <c r="E2484" s="10">
        <v>275.52</v>
      </c>
      <c r="F2484" s="11">
        <v>1052.33</v>
      </c>
      <c r="G2484" s="10">
        <v>1045</v>
      </c>
      <c r="H2484" s="12">
        <f t="shared" si="38"/>
        <v>0.70143540669855764</v>
      </c>
    </row>
    <row r="2485" spans="1:8">
      <c r="A2485" s="5" t="s">
        <v>5784</v>
      </c>
      <c r="B2485" s="5" t="s">
        <v>5785</v>
      </c>
      <c r="C2485" s="5" t="s">
        <v>5786</v>
      </c>
      <c r="D2485" s="5" t="s">
        <v>10357</v>
      </c>
      <c r="E2485" s="10">
        <v>1589.79</v>
      </c>
      <c r="F2485" s="11">
        <v>6483.1116000000002</v>
      </c>
      <c r="G2485" s="10">
        <v>5814.35</v>
      </c>
      <c r="H2485" s="12">
        <f t="shared" si="38"/>
        <v>11.5019150893909</v>
      </c>
    </row>
    <row r="2486" spans="1:8">
      <c r="A2486" s="5" t="s">
        <v>5787</v>
      </c>
      <c r="B2486" s="5" t="s">
        <v>5788</v>
      </c>
      <c r="C2486" s="5"/>
      <c r="D2486" s="5"/>
      <c r="E2486" s="10"/>
      <c r="F2486" s="11"/>
      <c r="G2486" s="10"/>
      <c r="H2486" s="12">
        <f t="shared" si="38"/>
        <v>0</v>
      </c>
    </row>
    <row r="2487" spans="1:8">
      <c r="A2487" s="5" t="s">
        <v>5789</v>
      </c>
      <c r="B2487" s="5" t="s">
        <v>5790</v>
      </c>
      <c r="C2487" s="5" t="s">
        <v>1223</v>
      </c>
      <c r="D2487" s="5" t="s">
        <v>1205</v>
      </c>
      <c r="E2487" s="10">
        <v>4.8600000000000003</v>
      </c>
      <c r="F2487" s="11">
        <v>21.164999999999999</v>
      </c>
      <c r="G2487" s="10"/>
      <c r="H2487" s="12" t="e">
        <f t="shared" si="38"/>
        <v>#DIV/0!</v>
      </c>
    </row>
    <row r="2488" spans="1:8">
      <c r="A2488" s="5" t="s">
        <v>5791</v>
      </c>
      <c r="B2488" s="5" t="s">
        <v>5792</v>
      </c>
      <c r="C2488" s="5" t="s">
        <v>1223</v>
      </c>
      <c r="D2488" s="5" t="s">
        <v>1205</v>
      </c>
      <c r="E2488" s="10">
        <v>0.84</v>
      </c>
      <c r="F2488" s="11">
        <v>3.67</v>
      </c>
      <c r="G2488" s="10"/>
      <c r="H2488" s="12" t="e">
        <f t="shared" si="38"/>
        <v>#DIV/0!</v>
      </c>
    </row>
    <row r="2489" spans="1:8">
      <c r="A2489" s="5" t="s">
        <v>5793</v>
      </c>
      <c r="B2489" s="5" t="s">
        <v>5794</v>
      </c>
      <c r="C2489" s="5" t="s">
        <v>1223</v>
      </c>
      <c r="D2489" s="5" t="s">
        <v>1205</v>
      </c>
      <c r="E2489" s="10">
        <v>1.0900000000000001</v>
      </c>
      <c r="F2489" s="11">
        <v>4.49</v>
      </c>
      <c r="G2489" s="10"/>
      <c r="H2489" s="12" t="e">
        <f t="shared" si="38"/>
        <v>#DIV/0!</v>
      </c>
    </row>
    <row r="2490" spans="1:8">
      <c r="A2490" s="5" t="s">
        <v>5795</v>
      </c>
      <c r="B2490" s="5" t="s">
        <v>5796</v>
      </c>
      <c r="C2490" s="5" t="s">
        <v>1223</v>
      </c>
      <c r="D2490" s="5" t="s">
        <v>1205</v>
      </c>
      <c r="E2490" s="10">
        <v>3.15</v>
      </c>
      <c r="F2490" s="11">
        <v>12.2012</v>
      </c>
      <c r="G2490" s="10"/>
      <c r="H2490" s="12" t="e">
        <f t="shared" si="38"/>
        <v>#DIV/0!</v>
      </c>
    </row>
    <row r="2491" spans="1:8">
      <c r="A2491" s="5" t="s">
        <v>5797</v>
      </c>
      <c r="B2491" s="5" t="s">
        <v>5798</v>
      </c>
      <c r="C2491" s="5" t="s">
        <v>1223</v>
      </c>
      <c r="D2491" s="5" t="s">
        <v>1205</v>
      </c>
      <c r="E2491" s="10">
        <v>3.15</v>
      </c>
      <c r="F2491" s="11">
        <v>12.2012</v>
      </c>
      <c r="G2491" s="10"/>
      <c r="H2491" s="12" t="e">
        <f t="shared" si="38"/>
        <v>#DIV/0!</v>
      </c>
    </row>
    <row r="2492" spans="1:8">
      <c r="A2492" s="5" t="s">
        <v>5799</v>
      </c>
      <c r="B2492" s="5" t="s">
        <v>5800</v>
      </c>
      <c r="C2492" s="5" t="s">
        <v>1223</v>
      </c>
      <c r="D2492" s="5" t="s">
        <v>1205</v>
      </c>
      <c r="E2492" s="10">
        <v>2.46</v>
      </c>
      <c r="F2492" s="11">
        <v>10.723599999999999</v>
      </c>
      <c r="G2492" s="10"/>
      <c r="H2492" s="12" t="e">
        <f t="shared" si="38"/>
        <v>#DIV/0!</v>
      </c>
    </row>
    <row r="2493" spans="1:8">
      <c r="A2493" s="5" t="s">
        <v>5801</v>
      </c>
      <c r="B2493" s="5" t="s">
        <v>5802</v>
      </c>
      <c r="C2493" s="5" t="s">
        <v>1223</v>
      </c>
      <c r="D2493" s="5" t="s">
        <v>1205</v>
      </c>
      <c r="E2493" s="10">
        <v>1.76</v>
      </c>
      <c r="F2493" s="11">
        <v>6.968</v>
      </c>
      <c r="G2493" s="10"/>
      <c r="H2493" s="12" t="e">
        <f t="shared" si="38"/>
        <v>#DIV/0!</v>
      </c>
    </row>
    <row r="2494" spans="1:8">
      <c r="A2494" s="5" t="s">
        <v>5803</v>
      </c>
      <c r="B2494" s="5" t="s">
        <v>5804</v>
      </c>
      <c r="C2494" s="5" t="s">
        <v>1223</v>
      </c>
      <c r="D2494" s="5" t="s">
        <v>1205</v>
      </c>
      <c r="E2494" s="10">
        <v>5.98</v>
      </c>
      <c r="F2494" s="11">
        <v>24.99</v>
      </c>
      <c r="G2494" s="10"/>
      <c r="H2494" s="12" t="e">
        <f t="shared" si="38"/>
        <v>#DIV/0!</v>
      </c>
    </row>
    <row r="2495" spans="1:8">
      <c r="A2495" s="5" t="s">
        <v>5805</v>
      </c>
      <c r="B2495" s="5" t="s">
        <v>5806</v>
      </c>
      <c r="C2495" s="5" t="s">
        <v>1223</v>
      </c>
      <c r="D2495" s="5" t="s">
        <v>1205</v>
      </c>
      <c r="E2495" s="10">
        <v>1.32</v>
      </c>
      <c r="F2495" s="11">
        <v>5.48</v>
      </c>
      <c r="G2495" s="10"/>
      <c r="H2495" s="12" t="e">
        <f t="shared" si="38"/>
        <v>#DIV/0!</v>
      </c>
    </row>
    <row r="2496" spans="1:8">
      <c r="A2496" s="5" t="s">
        <v>5807</v>
      </c>
      <c r="B2496" s="5" t="s">
        <v>5808</v>
      </c>
      <c r="C2496" s="5" t="s">
        <v>1223</v>
      </c>
      <c r="D2496" s="5" t="s">
        <v>1205</v>
      </c>
      <c r="E2496" s="10">
        <v>5.98</v>
      </c>
      <c r="F2496" s="11">
        <v>24.99</v>
      </c>
      <c r="G2496" s="10"/>
      <c r="H2496" s="12" t="e">
        <f t="shared" si="38"/>
        <v>#DIV/0!</v>
      </c>
    </row>
    <row r="2497" spans="1:8">
      <c r="A2497" s="5" t="s">
        <v>5809</v>
      </c>
      <c r="B2497" s="5" t="s">
        <v>5810</v>
      </c>
      <c r="C2497" s="5" t="s">
        <v>1223</v>
      </c>
      <c r="D2497" s="5" t="s">
        <v>1205</v>
      </c>
      <c r="E2497" s="10">
        <v>5.98</v>
      </c>
      <c r="F2497" s="11">
        <v>24.99</v>
      </c>
      <c r="G2497" s="10"/>
      <c r="H2497" s="12" t="e">
        <f t="shared" si="38"/>
        <v>#DIV/0!</v>
      </c>
    </row>
    <row r="2498" spans="1:8">
      <c r="A2498" s="5" t="s">
        <v>7595</v>
      </c>
      <c r="B2498" s="5" t="s">
        <v>5811</v>
      </c>
      <c r="C2498" s="5" t="s">
        <v>7594</v>
      </c>
      <c r="D2498" s="5"/>
      <c r="E2498" s="10"/>
      <c r="F2498" s="11"/>
      <c r="G2498" s="10">
        <v>163</v>
      </c>
      <c r="H2498" s="12">
        <f t="shared" si="38"/>
        <v>0</v>
      </c>
    </row>
    <row r="2499" spans="1:8">
      <c r="A2499" s="5" t="s">
        <v>5812</v>
      </c>
      <c r="B2499" s="5" t="s">
        <v>5813</v>
      </c>
      <c r="C2499" s="5" t="s">
        <v>1223</v>
      </c>
      <c r="D2499" s="5" t="s">
        <v>10357</v>
      </c>
      <c r="E2499" s="10">
        <v>108.96</v>
      </c>
      <c r="F2499" s="11">
        <v>409.58</v>
      </c>
      <c r="G2499" s="10">
        <v>399</v>
      </c>
      <c r="H2499" s="12">
        <f t="shared" si="38"/>
        <v>2.6516290726817004</v>
      </c>
    </row>
    <row r="2500" spans="1:8">
      <c r="A2500" s="5" t="s">
        <v>5814</v>
      </c>
      <c r="B2500" s="5" t="s">
        <v>5815</v>
      </c>
      <c r="C2500" s="5"/>
      <c r="D2500" s="5"/>
      <c r="E2500" s="10"/>
      <c r="F2500" s="11"/>
      <c r="G2500" s="10"/>
      <c r="H2500" s="12">
        <f t="shared" si="38"/>
        <v>0</v>
      </c>
    </row>
    <row r="2501" spans="1:8">
      <c r="A2501" s="5" t="s">
        <v>5816</v>
      </c>
      <c r="B2501" s="5" t="s">
        <v>5817</v>
      </c>
      <c r="C2501" s="5" t="s">
        <v>7599</v>
      </c>
      <c r="D2501" s="5" t="s">
        <v>10357</v>
      </c>
      <c r="E2501" s="10">
        <v>298.95999999999998</v>
      </c>
      <c r="F2501" s="11">
        <v>1039.7</v>
      </c>
      <c r="G2501" s="10">
        <v>1060</v>
      </c>
      <c r="H2501" s="12">
        <f t="shared" ref="H2501:H2564" si="39">IF(E2501=0,0,(F2501-G2501)/G2501*100)</f>
        <v>-1.9150943396226372</v>
      </c>
    </row>
    <row r="2502" spans="1:8">
      <c r="A2502" s="5" t="s">
        <v>7601</v>
      </c>
      <c r="B2502" s="5" t="s">
        <v>5818</v>
      </c>
      <c r="C2502" s="5" t="s">
        <v>7600</v>
      </c>
      <c r="D2502" s="5" t="s">
        <v>10357</v>
      </c>
      <c r="E2502" s="10">
        <v>129.18</v>
      </c>
      <c r="F2502" s="11">
        <v>453.35</v>
      </c>
      <c r="G2502" s="10">
        <v>463</v>
      </c>
      <c r="H2502" s="12">
        <f t="shared" si="39"/>
        <v>-2.0842332613390879</v>
      </c>
    </row>
    <row r="2503" spans="1:8">
      <c r="A2503" s="5" t="s">
        <v>5819</v>
      </c>
      <c r="B2503" s="5" t="s">
        <v>5820</v>
      </c>
      <c r="C2503" s="5" t="s">
        <v>5821</v>
      </c>
      <c r="D2503" s="5" t="s">
        <v>10357</v>
      </c>
      <c r="E2503" s="10">
        <v>129.18</v>
      </c>
      <c r="F2503" s="11">
        <v>453.35</v>
      </c>
      <c r="G2503" s="10">
        <v>463</v>
      </c>
      <c r="H2503" s="12">
        <f t="shared" si="39"/>
        <v>-2.0842332613390879</v>
      </c>
    </row>
    <row r="2504" spans="1:8">
      <c r="A2504" s="5" t="s">
        <v>7603</v>
      </c>
      <c r="B2504" s="5" t="s">
        <v>5822</v>
      </c>
      <c r="C2504" s="5" t="s">
        <v>7602</v>
      </c>
      <c r="D2504" s="5" t="s">
        <v>10357</v>
      </c>
      <c r="E2504" s="10">
        <v>132.63999999999999</v>
      </c>
      <c r="F2504" s="11">
        <v>465.69</v>
      </c>
      <c r="G2504" s="10">
        <v>463</v>
      </c>
      <c r="H2504" s="12">
        <f t="shared" si="39"/>
        <v>0.58099352051835806</v>
      </c>
    </row>
    <row r="2505" spans="1:8">
      <c r="A2505" s="5" t="s">
        <v>5823</v>
      </c>
      <c r="B2505" s="5" t="s">
        <v>5824</v>
      </c>
      <c r="C2505" s="5" t="s">
        <v>5825</v>
      </c>
      <c r="D2505" s="5" t="s">
        <v>10357</v>
      </c>
      <c r="E2505" s="10">
        <v>132.63999999999999</v>
      </c>
      <c r="F2505" s="11">
        <v>465.69</v>
      </c>
      <c r="G2505" s="10">
        <v>463</v>
      </c>
      <c r="H2505" s="12">
        <f t="shared" si="39"/>
        <v>0.58099352051835806</v>
      </c>
    </row>
    <row r="2506" spans="1:8">
      <c r="A2506" s="5" t="s">
        <v>5826</v>
      </c>
      <c r="B2506" s="5" t="s">
        <v>5827</v>
      </c>
      <c r="C2506" s="5" t="s">
        <v>7604</v>
      </c>
      <c r="D2506" s="5" t="s">
        <v>10357</v>
      </c>
      <c r="E2506" s="10">
        <v>381.11</v>
      </c>
      <c r="F2506" s="11">
        <v>1343.1</v>
      </c>
      <c r="G2506" s="10">
        <v>1292</v>
      </c>
      <c r="H2506" s="12">
        <f t="shared" si="39"/>
        <v>3.9551083591331202</v>
      </c>
    </row>
    <row r="2507" spans="1:8">
      <c r="A2507" s="5" t="s">
        <v>5828</v>
      </c>
      <c r="B2507" s="5" t="s">
        <v>5829</v>
      </c>
      <c r="C2507" s="5" t="s">
        <v>7605</v>
      </c>
      <c r="D2507" s="5" t="s">
        <v>10357</v>
      </c>
      <c r="E2507" s="10">
        <v>144.77000000000001</v>
      </c>
      <c r="F2507" s="11">
        <v>521.67840000000001</v>
      </c>
      <c r="G2507" s="10">
        <v>576</v>
      </c>
      <c r="H2507" s="12">
        <f t="shared" si="39"/>
        <v>-9.4308333333333305</v>
      </c>
    </row>
    <row r="2508" spans="1:8">
      <c r="A2508" s="5" t="s">
        <v>5830</v>
      </c>
      <c r="B2508" s="5" t="s">
        <v>5831</v>
      </c>
      <c r="C2508" s="5" t="s">
        <v>5832</v>
      </c>
      <c r="D2508" s="5" t="s">
        <v>10357</v>
      </c>
      <c r="E2508" s="10">
        <v>463.36</v>
      </c>
      <c r="F2508" s="11">
        <v>1737.3416</v>
      </c>
      <c r="G2508" s="10">
        <v>1611</v>
      </c>
      <c r="H2508" s="12">
        <f t="shared" si="39"/>
        <v>7.8424332712600853</v>
      </c>
    </row>
    <row r="2509" spans="1:8">
      <c r="A2509" s="5" t="s">
        <v>5833</v>
      </c>
      <c r="B2509" s="5" t="s">
        <v>5834</v>
      </c>
      <c r="C2509" s="5" t="s">
        <v>5835</v>
      </c>
      <c r="D2509" s="5" t="s">
        <v>10357</v>
      </c>
      <c r="E2509" s="10">
        <v>363.57</v>
      </c>
      <c r="F2509" s="11">
        <v>1390.442</v>
      </c>
      <c r="G2509" s="10">
        <v>1364</v>
      </c>
      <c r="H2509" s="12">
        <f t="shared" si="39"/>
        <v>1.9385630498533728</v>
      </c>
    </row>
    <row r="2510" spans="1:8">
      <c r="A2510" s="5" t="s">
        <v>5836</v>
      </c>
      <c r="B2510" s="5" t="s">
        <v>5837</v>
      </c>
      <c r="C2510" s="5" t="s">
        <v>5838</v>
      </c>
      <c r="D2510" s="5" t="s">
        <v>10357</v>
      </c>
      <c r="E2510" s="10">
        <v>468.78</v>
      </c>
      <c r="F2510" s="11">
        <v>1772.0519999999999</v>
      </c>
      <c r="G2510" s="10">
        <v>1524</v>
      </c>
      <c r="H2510" s="12">
        <f t="shared" si="39"/>
        <v>16.276377952755901</v>
      </c>
    </row>
    <row r="2511" spans="1:8">
      <c r="A2511" s="5" t="s">
        <v>5839</v>
      </c>
      <c r="B2511" s="5" t="s">
        <v>5840</v>
      </c>
      <c r="C2511" s="5" t="s">
        <v>5841</v>
      </c>
      <c r="D2511" s="5" t="s">
        <v>10357</v>
      </c>
      <c r="E2511" s="10">
        <v>119.56</v>
      </c>
      <c r="F2511" s="11">
        <v>473.49</v>
      </c>
      <c r="G2511" s="10">
        <v>463</v>
      </c>
      <c r="H2511" s="12">
        <f t="shared" si="39"/>
        <v>2.2656587473002179</v>
      </c>
    </row>
    <row r="2512" spans="1:8">
      <c r="A2512" s="5" t="s">
        <v>5842</v>
      </c>
      <c r="B2512" s="5" t="s">
        <v>5843</v>
      </c>
      <c r="C2512" s="5" t="s">
        <v>5844</v>
      </c>
      <c r="D2512" s="5" t="s">
        <v>10357</v>
      </c>
      <c r="E2512" s="10">
        <v>119.56</v>
      </c>
      <c r="F2512" s="11">
        <v>473.49</v>
      </c>
      <c r="G2512" s="10">
        <v>463</v>
      </c>
      <c r="H2512" s="12">
        <f t="shared" si="39"/>
        <v>2.2656587473002179</v>
      </c>
    </row>
    <row r="2513" spans="1:8">
      <c r="A2513" s="5" t="s">
        <v>5845</v>
      </c>
      <c r="B2513" s="5" t="s">
        <v>5846</v>
      </c>
      <c r="C2513" s="5" t="s">
        <v>5847</v>
      </c>
      <c r="D2513" s="5" t="s">
        <v>10357</v>
      </c>
      <c r="E2513" s="10">
        <v>124.56</v>
      </c>
      <c r="F2513" s="11">
        <v>500.88</v>
      </c>
      <c r="G2513" s="10">
        <v>463</v>
      </c>
      <c r="H2513" s="12">
        <f t="shared" si="39"/>
        <v>8.1814254859611211</v>
      </c>
    </row>
    <row r="2514" spans="1:8">
      <c r="A2514" s="5" t="s">
        <v>5848</v>
      </c>
      <c r="B2514" s="5" t="s">
        <v>5849</v>
      </c>
      <c r="C2514" s="5" t="s">
        <v>5850</v>
      </c>
      <c r="D2514" s="5" t="s">
        <v>10357</v>
      </c>
      <c r="E2514" s="10">
        <v>124.56</v>
      </c>
      <c r="F2514" s="11">
        <v>500.88</v>
      </c>
      <c r="G2514" s="10">
        <v>463</v>
      </c>
      <c r="H2514" s="12">
        <f t="shared" si="39"/>
        <v>8.1814254859611211</v>
      </c>
    </row>
    <row r="2515" spans="1:8">
      <c r="A2515" s="5" t="s">
        <v>5851</v>
      </c>
      <c r="B2515" s="5" t="s">
        <v>5852</v>
      </c>
      <c r="C2515" s="5" t="s">
        <v>5853</v>
      </c>
      <c r="D2515" s="5" t="s">
        <v>10357</v>
      </c>
      <c r="E2515" s="10">
        <v>158.96</v>
      </c>
      <c r="F2515" s="11">
        <v>660.33</v>
      </c>
      <c r="G2515" s="10">
        <v>566</v>
      </c>
      <c r="H2515" s="12">
        <f t="shared" si="39"/>
        <v>16.666077738515909</v>
      </c>
    </row>
    <row r="2516" spans="1:8">
      <c r="A2516" s="5" t="s">
        <v>5854</v>
      </c>
      <c r="B2516" s="5" t="s">
        <v>5855</v>
      </c>
      <c r="C2516" s="5" t="s">
        <v>5856</v>
      </c>
      <c r="D2516" s="5" t="s">
        <v>10357</v>
      </c>
      <c r="E2516" s="10">
        <v>160.56</v>
      </c>
      <c r="F2516" s="11">
        <v>667.42</v>
      </c>
      <c r="G2516" s="10">
        <v>566</v>
      </c>
      <c r="H2516" s="12">
        <f t="shared" si="39"/>
        <v>17.918727915194339</v>
      </c>
    </row>
    <row r="2517" spans="1:8">
      <c r="A2517" s="5" t="s">
        <v>5857</v>
      </c>
      <c r="B2517" s="5" t="s">
        <v>5858</v>
      </c>
      <c r="C2517" s="5" t="s">
        <v>5859</v>
      </c>
      <c r="D2517" s="5" t="s">
        <v>1205</v>
      </c>
      <c r="E2517" s="10">
        <v>144.06</v>
      </c>
      <c r="F2517" s="11">
        <v>634.73</v>
      </c>
      <c r="G2517" s="10">
        <v>500</v>
      </c>
      <c r="H2517" s="12">
        <f t="shared" si="39"/>
        <v>26.946000000000005</v>
      </c>
    </row>
    <row r="2518" spans="1:8">
      <c r="A2518" s="5" t="s">
        <v>5860</v>
      </c>
      <c r="B2518" s="5" t="s">
        <v>5861</v>
      </c>
      <c r="C2518" s="5" t="s">
        <v>1223</v>
      </c>
      <c r="D2518" s="5" t="s">
        <v>10357</v>
      </c>
      <c r="E2518" s="10">
        <v>109.34</v>
      </c>
      <c r="F2518" s="11">
        <v>411.5</v>
      </c>
      <c r="G2518" s="10">
        <v>399</v>
      </c>
      <c r="H2518" s="12">
        <f t="shared" si="39"/>
        <v>3.132832080200501</v>
      </c>
    </row>
    <row r="2519" spans="1:8">
      <c r="A2519" s="5" t="s">
        <v>5862</v>
      </c>
      <c r="B2519" s="5" t="s">
        <v>5863</v>
      </c>
      <c r="C2519" s="5" t="s">
        <v>1223</v>
      </c>
      <c r="D2519" s="5" t="s">
        <v>10357</v>
      </c>
      <c r="E2519" s="10">
        <v>107.19</v>
      </c>
      <c r="F2519" s="11">
        <v>403.86</v>
      </c>
      <c r="G2519" s="10">
        <v>399</v>
      </c>
      <c r="H2519" s="12">
        <f t="shared" si="39"/>
        <v>1.2180451127819583</v>
      </c>
    </row>
    <row r="2520" spans="1:8">
      <c r="A2520" s="5" t="s">
        <v>5864</v>
      </c>
      <c r="B2520" s="5" t="s">
        <v>5865</v>
      </c>
      <c r="C2520" s="5" t="s">
        <v>1223</v>
      </c>
      <c r="D2520" s="5" t="s">
        <v>10357</v>
      </c>
      <c r="E2520" s="10">
        <v>108.78</v>
      </c>
      <c r="F2520" s="11">
        <v>409.59</v>
      </c>
      <c r="G2520" s="10">
        <v>399</v>
      </c>
      <c r="H2520" s="12">
        <f t="shared" si="39"/>
        <v>2.6541353383458586</v>
      </c>
    </row>
    <row r="2521" spans="1:8">
      <c r="A2521" s="5" t="s">
        <v>5866</v>
      </c>
      <c r="B2521" s="5" t="s">
        <v>5867</v>
      </c>
      <c r="C2521" s="5" t="s">
        <v>1223</v>
      </c>
      <c r="D2521" s="5" t="s">
        <v>10357</v>
      </c>
      <c r="E2521" s="10">
        <v>108.78</v>
      </c>
      <c r="F2521" s="11">
        <v>409.59</v>
      </c>
      <c r="G2521" s="10">
        <v>399</v>
      </c>
      <c r="H2521" s="12">
        <f t="shared" si="39"/>
        <v>2.6541353383458586</v>
      </c>
    </row>
    <row r="2522" spans="1:8">
      <c r="A2522" s="5" t="s">
        <v>5868</v>
      </c>
      <c r="B2522" s="5" t="s">
        <v>5869</v>
      </c>
      <c r="C2522" s="5"/>
      <c r="D2522" s="5"/>
      <c r="E2522" s="10"/>
      <c r="F2522" s="11"/>
      <c r="G2522" s="10"/>
      <c r="H2522" s="12">
        <f t="shared" si="39"/>
        <v>0</v>
      </c>
    </row>
    <row r="2523" spans="1:8">
      <c r="A2523" s="5" t="s">
        <v>5870</v>
      </c>
      <c r="B2523" s="5" t="s">
        <v>5871</v>
      </c>
      <c r="C2523" s="5" t="s">
        <v>5872</v>
      </c>
      <c r="D2523" s="5" t="s">
        <v>2888</v>
      </c>
      <c r="E2523" s="10">
        <v>256.08999999999997</v>
      </c>
      <c r="F2523" s="11">
        <v>890.38279999999997</v>
      </c>
      <c r="G2523" s="10">
        <v>885.8</v>
      </c>
      <c r="H2523" s="12">
        <f t="shared" si="39"/>
        <v>0.51736283585459697</v>
      </c>
    </row>
    <row r="2524" spans="1:8">
      <c r="A2524" s="5" t="s">
        <v>5873</v>
      </c>
      <c r="B2524" s="5" t="s">
        <v>5874</v>
      </c>
      <c r="C2524" s="5" t="s">
        <v>5875</v>
      </c>
      <c r="D2524" s="5" t="s">
        <v>2888</v>
      </c>
      <c r="E2524" s="10">
        <v>305.05</v>
      </c>
      <c r="F2524" s="11">
        <v>1065.4472000000001</v>
      </c>
      <c r="G2524" s="10">
        <v>1027.94</v>
      </c>
      <c r="H2524" s="12">
        <f t="shared" si="39"/>
        <v>3.6487732747047503</v>
      </c>
    </row>
    <row r="2525" spans="1:8">
      <c r="A2525" s="5" t="s">
        <v>5876</v>
      </c>
      <c r="B2525" s="5" t="s">
        <v>5877</v>
      </c>
      <c r="C2525" s="5" t="s">
        <v>5878</v>
      </c>
      <c r="D2525" s="5" t="s">
        <v>2888</v>
      </c>
      <c r="E2525" s="10">
        <v>425.92</v>
      </c>
      <c r="F2525" s="11">
        <v>1496.6307999999999</v>
      </c>
      <c r="G2525" s="10">
        <v>1439.94</v>
      </c>
      <c r="H2525" s="12">
        <f t="shared" si="39"/>
        <v>3.9370251538258434</v>
      </c>
    </row>
    <row r="2526" spans="1:8">
      <c r="A2526" s="5" t="s">
        <v>5879</v>
      </c>
      <c r="B2526" s="5" t="s">
        <v>5880</v>
      </c>
      <c r="C2526" s="5" t="s">
        <v>5881</v>
      </c>
      <c r="D2526" s="5" t="s">
        <v>10357</v>
      </c>
      <c r="E2526" s="10">
        <v>141.12</v>
      </c>
      <c r="F2526" s="11">
        <v>518.52</v>
      </c>
      <c r="G2526" s="10">
        <v>504</v>
      </c>
      <c r="H2526" s="12">
        <f t="shared" si="39"/>
        <v>2.8809523809523774</v>
      </c>
    </row>
    <row r="2527" spans="1:8">
      <c r="A2527" s="5" t="s">
        <v>7611</v>
      </c>
      <c r="B2527" s="5" t="s">
        <v>5882</v>
      </c>
      <c r="C2527" s="5" t="s">
        <v>7610</v>
      </c>
      <c r="D2527" s="5" t="s">
        <v>10357</v>
      </c>
      <c r="E2527" s="10">
        <v>185.82</v>
      </c>
      <c r="F2527" s="11">
        <v>656.06</v>
      </c>
      <c r="G2527" s="10">
        <v>587</v>
      </c>
      <c r="H2527" s="12">
        <f t="shared" si="39"/>
        <v>11.764906303236788</v>
      </c>
    </row>
    <row r="2528" spans="1:8">
      <c r="A2528" s="5" t="s">
        <v>5883</v>
      </c>
      <c r="B2528" s="5" t="s">
        <v>5884</v>
      </c>
      <c r="C2528" s="5" t="s">
        <v>5885</v>
      </c>
      <c r="D2528" s="5" t="s">
        <v>10357</v>
      </c>
      <c r="E2528" s="10">
        <v>398.65</v>
      </c>
      <c r="F2528" s="11">
        <v>1427.66</v>
      </c>
      <c r="G2528" s="10">
        <v>1408</v>
      </c>
      <c r="H2528" s="12">
        <f t="shared" si="39"/>
        <v>1.3963068181818239</v>
      </c>
    </row>
    <row r="2529" spans="1:8">
      <c r="A2529" s="5" t="s">
        <v>5886</v>
      </c>
      <c r="B2529" s="5" t="s">
        <v>5887</v>
      </c>
      <c r="C2529" s="5"/>
      <c r="D2529" s="5"/>
      <c r="E2529" s="10"/>
      <c r="F2529" s="11"/>
      <c r="G2529" s="10"/>
      <c r="H2529" s="12">
        <f t="shared" si="39"/>
        <v>0</v>
      </c>
    </row>
    <row r="2530" spans="1:8">
      <c r="A2530" s="5" t="s">
        <v>5888</v>
      </c>
      <c r="B2530" s="5" t="s">
        <v>5889</v>
      </c>
      <c r="C2530" s="5" t="s">
        <v>5890</v>
      </c>
      <c r="D2530" s="5" t="s">
        <v>2888</v>
      </c>
      <c r="E2530" s="10">
        <v>2069.5500000000002</v>
      </c>
      <c r="F2530" s="11">
        <v>7521.1313</v>
      </c>
      <c r="G2530" s="10">
        <v>7374.8</v>
      </c>
      <c r="H2530" s="12">
        <f t="shared" si="39"/>
        <v>1.9842070293431664</v>
      </c>
    </row>
    <row r="2531" spans="1:8">
      <c r="A2531" s="5" t="s">
        <v>5891</v>
      </c>
      <c r="B2531" s="5" t="s">
        <v>5892</v>
      </c>
      <c r="C2531" s="5" t="s">
        <v>5893</v>
      </c>
      <c r="D2531" s="5" t="s">
        <v>2888</v>
      </c>
      <c r="E2531" s="10">
        <v>1105</v>
      </c>
      <c r="F2531" s="11"/>
      <c r="G2531" s="10">
        <v>3989.19</v>
      </c>
      <c r="H2531" s="12">
        <f t="shared" si="39"/>
        <v>-100</v>
      </c>
    </row>
    <row r="2532" spans="1:8">
      <c r="A2532" s="5" t="s">
        <v>7609</v>
      </c>
      <c r="B2532" s="5" t="s">
        <v>5894</v>
      </c>
      <c r="C2532" s="5" t="s">
        <v>7608</v>
      </c>
      <c r="D2532" s="5" t="s">
        <v>10357</v>
      </c>
      <c r="E2532" s="10">
        <v>148.68</v>
      </c>
      <c r="F2532" s="11">
        <v>534.32000000000005</v>
      </c>
      <c r="G2532" s="10">
        <v>576</v>
      </c>
      <c r="H2532" s="12">
        <f t="shared" si="39"/>
        <v>-7.2361111111111027</v>
      </c>
    </row>
    <row r="2533" spans="1:8">
      <c r="A2533" s="5" t="s">
        <v>5895</v>
      </c>
      <c r="B2533" s="5" t="s">
        <v>5896</v>
      </c>
      <c r="C2533" s="5" t="s">
        <v>5897</v>
      </c>
      <c r="D2533" s="5" t="s">
        <v>10357</v>
      </c>
      <c r="E2533" s="10">
        <v>125.12</v>
      </c>
      <c r="F2533" s="11">
        <v>503.36</v>
      </c>
      <c r="G2533" s="10">
        <v>463</v>
      </c>
      <c r="H2533" s="12">
        <f t="shared" si="39"/>
        <v>8.7170626349892029</v>
      </c>
    </row>
    <row r="2534" spans="1:8">
      <c r="A2534" s="5" t="s">
        <v>5898</v>
      </c>
      <c r="B2534" s="5" t="s">
        <v>5899</v>
      </c>
      <c r="C2534" s="5" t="s">
        <v>5900</v>
      </c>
      <c r="D2534" s="5" t="s">
        <v>10357</v>
      </c>
      <c r="E2534" s="10">
        <v>125.12</v>
      </c>
      <c r="F2534" s="11">
        <v>503.36</v>
      </c>
      <c r="G2534" s="10">
        <v>463</v>
      </c>
      <c r="H2534" s="12">
        <f t="shared" si="39"/>
        <v>8.7170626349892029</v>
      </c>
    </row>
    <row r="2535" spans="1:8">
      <c r="A2535" s="5" t="s">
        <v>5901</v>
      </c>
      <c r="B2535" s="5" t="s">
        <v>5902</v>
      </c>
      <c r="C2535" s="5" t="s">
        <v>5903</v>
      </c>
      <c r="D2535" s="5" t="s">
        <v>10357</v>
      </c>
      <c r="E2535" s="10">
        <v>469.87</v>
      </c>
      <c r="F2535" s="11">
        <v>1777.8219999999999</v>
      </c>
      <c r="G2535" s="10">
        <v>1524</v>
      </c>
      <c r="H2535" s="12">
        <f t="shared" si="39"/>
        <v>16.654986876640411</v>
      </c>
    </row>
    <row r="2536" spans="1:8">
      <c r="A2536" s="5" t="s">
        <v>5904</v>
      </c>
      <c r="B2536" s="5" t="s">
        <v>5905</v>
      </c>
      <c r="C2536" s="5" t="s">
        <v>5906</v>
      </c>
      <c r="D2536" s="5" t="s">
        <v>10357</v>
      </c>
      <c r="E2536" s="10">
        <v>451.19</v>
      </c>
      <c r="F2536" s="11">
        <v>1706.3019999999999</v>
      </c>
      <c r="G2536" s="10">
        <v>1524</v>
      </c>
      <c r="H2536" s="12">
        <f t="shared" si="39"/>
        <v>11.962073490813642</v>
      </c>
    </row>
    <row r="2537" spans="1:8">
      <c r="A2537" s="5" t="s">
        <v>5907</v>
      </c>
      <c r="B2537" s="5" t="s">
        <v>5908</v>
      </c>
      <c r="C2537" s="5" t="s">
        <v>1223</v>
      </c>
      <c r="D2537" s="5" t="s">
        <v>10357</v>
      </c>
      <c r="E2537" s="10">
        <v>112.14</v>
      </c>
      <c r="F2537" s="11">
        <v>421.05</v>
      </c>
      <c r="G2537" s="10">
        <v>399</v>
      </c>
      <c r="H2537" s="12">
        <f t="shared" si="39"/>
        <v>5.5263157894736867</v>
      </c>
    </row>
    <row r="2538" spans="1:8">
      <c r="A2538" s="5" t="s">
        <v>5909</v>
      </c>
      <c r="B2538" s="5" t="s">
        <v>5910</v>
      </c>
      <c r="C2538" s="5"/>
      <c r="D2538" s="5"/>
      <c r="E2538" s="10"/>
      <c r="F2538" s="11"/>
      <c r="G2538" s="10"/>
      <c r="H2538" s="12">
        <f t="shared" si="39"/>
        <v>0</v>
      </c>
    </row>
    <row r="2539" spans="1:8">
      <c r="A2539" s="5" t="s">
        <v>5911</v>
      </c>
      <c r="B2539" s="5" t="s">
        <v>5912</v>
      </c>
      <c r="C2539" s="5" t="s">
        <v>5913</v>
      </c>
      <c r="D2539" s="5" t="s">
        <v>10357</v>
      </c>
      <c r="E2539" s="10">
        <v>370.44</v>
      </c>
      <c r="F2539" s="11">
        <v>1452.9992</v>
      </c>
      <c r="G2539" s="10">
        <v>1375</v>
      </c>
      <c r="H2539" s="12">
        <f t="shared" si="39"/>
        <v>5.6726690909090891</v>
      </c>
    </row>
    <row r="2540" spans="1:8">
      <c r="A2540" s="5" t="s">
        <v>5914</v>
      </c>
      <c r="B2540" s="5" t="s">
        <v>5915</v>
      </c>
      <c r="C2540" s="5" t="s">
        <v>5916</v>
      </c>
      <c r="D2540" s="5" t="s">
        <v>10357</v>
      </c>
      <c r="E2540" s="10">
        <v>447.84</v>
      </c>
      <c r="F2540" s="11">
        <v>1688.7991999999999</v>
      </c>
      <c r="G2540" s="10">
        <v>1722</v>
      </c>
      <c r="H2540" s="12">
        <f t="shared" si="39"/>
        <v>-1.9280371660859508</v>
      </c>
    </row>
    <row r="2541" spans="1:8">
      <c r="A2541" s="5" t="s">
        <v>5917</v>
      </c>
      <c r="B2541" s="5" t="s">
        <v>5918</v>
      </c>
      <c r="C2541" s="5" t="s">
        <v>5919</v>
      </c>
      <c r="D2541" s="5" t="s">
        <v>10357</v>
      </c>
      <c r="E2541" s="10">
        <v>721.33</v>
      </c>
      <c r="F2541" s="11">
        <v>2676.9295999999999</v>
      </c>
      <c r="G2541" s="10">
        <v>2834</v>
      </c>
      <c r="H2541" s="12">
        <f t="shared" si="39"/>
        <v>-5.5423570924488379</v>
      </c>
    </row>
    <row r="2542" spans="1:8">
      <c r="A2542" s="5" t="s">
        <v>5920</v>
      </c>
      <c r="B2542" s="5" t="s">
        <v>5921</v>
      </c>
      <c r="C2542" s="5" t="s">
        <v>5922</v>
      </c>
      <c r="D2542" s="5" t="s">
        <v>10357</v>
      </c>
      <c r="E2542" s="10">
        <v>691.51</v>
      </c>
      <c r="F2542" s="11">
        <v>2565.2896000000001</v>
      </c>
      <c r="G2542" s="10">
        <v>2834</v>
      </c>
      <c r="H2542" s="12">
        <f t="shared" si="39"/>
        <v>-9.4816654904728281</v>
      </c>
    </row>
    <row r="2543" spans="1:8">
      <c r="A2543" s="5" t="s">
        <v>5923</v>
      </c>
      <c r="B2543" s="5" t="s">
        <v>5924</v>
      </c>
      <c r="C2543" s="5" t="s">
        <v>5925</v>
      </c>
      <c r="D2543" s="5" t="s">
        <v>10357</v>
      </c>
      <c r="E2543" s="10">
        <v>840.63</v>
      </c>
      <c r="F2543" s="11">
        <v>3058.4396000000002</v>
      </c>
      <c r="G2543" s="10">
        <v>3381</v>
      </c>
      <c r="H2543" s="12">
        <f t="shared" si="39"/>
        <v>-9.5403845016267343</v>
      </c>
    </row>
    <row r="2544" spans="1:8">
      <c r="A2544" s="5" t="s">
        <v>5923</v>
      </c>
      <c r="B2544" s="5" t="s">
        <v>5926</v>
      </c>
      <c r="C2544" s="5" t="s">
        <v>5927</v>
      </c>
      <c r="D2544" s="5" t="s">
        <v>10357</v>
      </c>
      <c r="E2544" s="10">
        <v>871.52</v>
      </c>
      <c r="F2544" s="11">
        <v>3164.1496000000002</v>
      </c>
      <c r="G2544" s="10">
        <v>3526</v>
      </c>
      <c r="H2544" s="12">
        <f t="shared" si="39"/>
        <v>-10.262348269994323</v>
      </c>
    </row>
    <row r="2545" spans="1:8">
      <c r="A2545" s="5" t="s">
        <v>5928</v>
      </c>
      <c r="B2545" s="5" t="s">
        <v>5929</v>
      </c>
      <c r="C2545" s="5" t="s">
        <v>5930</v>
      </c>
      <c r="D2545" s="5" t="s">
        <v>10357</v>
      </c>
      <c r="E2545" s="10">
        <v>1027.99</v>
      </c>
      <c r="F2545" s="11">
        <v>3605.2296000000001</v>
      </c>
      <c r="G2545" s="10">
        <v>3745</v>
      </c>
      <c r="H2545" s="12">
        <f t="shared" si="39"/>
        <v>-3.7321869158878473</v>
      </c>
    </row>
    <row r="2546" spans="1:8">
      <c r="A2546" s="5" t="s">
        <v>5931</v>
      </c>
      <c r="B2546" s="5" t="s">
        <v>5932</v>
      </c>
      <c r="C2546" s="5" t="s">
        <v>5933</v>
      </c>
      <c r="D2546" s="5" t="s">
        <v>10357</v>
      </c>
      <c r="E2546" s="10">
        <v>1177.1099999999999</v>
      </c>
      <c r="F2546" s="11">
        <v>4098.3796000000002</v>
      </c>
      <c r="G2546" s="10">
        <v>4335</v>
      </c>
      <c r="H2546" s="12">
        <f t="shared" si="39"/>
        <v>-5.4583713956170659</v>
      </c>
    </row>
    <row r="2547" spans="1:8">
      <c r="A2547" s="5" t="s">
        <v>5934</v>
      </c>
      <c r="B2547" s="5" t="s">
        <v>5935</v>
      </c>
      <c r="C2547" s="5" t="s">
        <v>5936</v>
      </c>
      <c r="D2547" s="5" t="s">
        <v>10357</v>
      </c>
      <c r="E2547" s="10">
        <v>1208</v>
      </c>
      <c r="F2547" s="11">
        <v>4204.0896000000002</v>
      </c>
      <c r="G2547" s="10">
        <v>4480</v>
      </c>
      <c r="H2547" s="12">
        <f t="shared" si="39"/>
        <v>-6.1587142857142805</v>
      </c>
    </row>
    <row r="2548" spans="1:8">
      <c r="A2548" s="5" t="s">
        <v>5937</v>
      </c>
      <c r="B2548" s="5" t="s">
        <v>5938</v>
      </c>
      <c r="C2548" s="5" t="s">
        <v>5939</v>
      </c>
      <c r="D2548" s="5" t="s">
        <v>10357</v>
      </c>
      <c r="E2548" s="10">
        <v>1174.68</v>
      </c>
      <c r="F2548" s="11">
        <v>4571.7911999999997</v>
      </c>
      <c r="G2548" s="10">
        <v>4610</v>
      </c>
      <c r="H2548" s="12">
        <f t="shared" si="39"/>
        <v>-0.82882429501085331</v>
      </c>
    </row>
    <row r="2549" spans="1:8">
      <c r="A2549" s="5" t="s">
        <v>5940</v>
      </c>
      <c r="B2549" s="5" t="s">
        <v>5941</v>
      </c>
      <c r="C2549" s="5" t="s">
        <v>5942</v>
      </c>
      <c r="D2549" s="5" t="s">
        <v>10357</v>
      </c>
      <c r="E2549" s="10">
        <v>1501.98</v>
      </c>
      <c r="F2549" s="11">
        <v>5585.9895999999999</v>
      </c>
      <c r="G2549" s="10">
        <v>5872</v>
      </c>
      <c r="H2549" s="12">
        <f t="shared" si="39"/>
        <v>-4.8707493188010913</v>
      </c>
    </row>
    <row r="2550" spans="1:8">
      <c r="A2550" s="5" t="s">
        <v>5943</v>
      </c>
      <c r="B2550" s="5" t="s">
        <v>5944</v>
      </c>
      <c r="C2550" s="5" t="s">
        <v>5945</v>
      </c>
      <c r="D2550" s="5" t="s">
        <v>10357</v>
      </c>
      <c r="E2550" s="10">
        <v>1838.46</v>
      </c>
      <c r="F2550" s="11">
        <v>6625.9296000000004</v>
      </c>
      <c r="G2550" s="10">
        <v>6799</v>
      </c>
      <c r="H2550" s="12">
        <f t="shared" si="39"/>
        <v>-2.5455272834240272</v>
      </c>
    </row>
    <row r="2551" spans="1:8">
      <c r="A2551" s="5" t="s">
        <v>5946</v>
      </c>
      <c r="B2551" s="5" t="s">
        <v>5947</v>
      </c>
      <c r="C2551" s="5" t="s">
        <v>5948</v>
      </c>
      <c r="D2551" s="5" t="s">
        <v>10357</v>
      </c>
      <c r="E2551" s="10">
        <v>1997.03</v>
      </c>
      <c r="F2551" s="11">
        <v>7560.3851999999997</v>
      </c>
      <c r="G2551" s="10">
        <v>8188</v>
      </c>
      <c r="H2551" s="12">
        <f t="shared" si="39"/>
        <v>-7.6650561797752843</v>
      </c>
    </row>
    <row r="2552" spans="1:8">
      <c r="A2552" s="5" t="s">
        <v>5949</v>
      </c>
      <c r="B2552" s="5" t="s">
        <v>5950</v>
      </c>
      <c r="C2552" s="5" t="s">
        <v>5951</v>
      </c>
      <c r="D2552" s="5" t="s">
        <v>10357</v>
      </c>
      <c r="E2552" s="10">
        <v>1684.47</v>
      </c>
      <c r="F2552" s="11">
        <v>5958.8296</v>
      </c>
      <c r="G2552" s="10">
        <v>6259</v>
      </c>
      <c r="H2552" s="12">
        <f t="shared" si="39"/>
        <v>-4.7958204185972191</v>
      </c>
    </row>
    <row r="2553" spans="1:8">
      <c r="A2553" s="5" t="s">
        <v>5952</v>
      </c>
      <c r="B2553" s="5" t="s">
        <v>5953</v>
      </c>
      <c r="C2553" s="5" t="s">
        <v>5954</v>
      </c>
      <c r="D2553" s="5" t="s">
        <v>10357</v>
      </c>
      <c r="E2553" s="10">
        <v>2101.63</v>
      </c>
      <c r="F2553" s="11">
        <v>7586.2395999999999</v>
      </c>
      <c r="G2553" s="10">
        <v>7926</v>
      </c>
      <c r="H2553" s="12">
        <f t="shared" si="39"/>
        <v>-4.2866565733030546</v>
      </c>
    </row>
    <row r="2554" spans="1:8">
      <c r="A2554" s="5" t="s">
        <v>5955</v>
      </c>
      <c r="B2554" s="5" t="s">
        <v>5956</v>
      </c>
      <c r="C2554" s="5" t="s">
        <v>5957</v>
      </c>
      <c r="D2554" s="5" t="s">
        <v>10357</v>
      </c>
      <c r="E2554" s="10">
        <v>2810.79</v>
      </c>
      <c r="F2554" s="11">
        <v>10439.7256</v>
      </c>
      <c r="G2554" s="10">
        <v>10077</v>
      </c>
      <c r="H2554" s="12">
        <f t="shared" si="39"/>
        <v>3.5995395454996504</v>
      </c>
    </row>
    <row r="2555" spans="1:8">
      <c r="A2555" s="5" t="s">
        <v>5958</v>
      </c>
      <c r="B2555" s="5" t="s">
        <v>5959</v>
      </c>
      <c r="C2555" s="5" t="s">
        <v>5960</v>
      </c>
      <c r="D2555" s="5" t="s">
        <v>10357</v>
      </c>
      <c r="E2555" s="10">
        <v>2462.5100000000002</v>
      </c>
      <c r="F2555" s="11">
        <v>8847.8991999999998</v>
      </c>
      <c r="G2555" s="10">
        <v>9003</v>
      </c>
      <c r="H2555" s="12">
        <f t="shared" si="39"/>
        <v>-1.7227679662334794</v>
      </c>
    </row>
    <row r="2556" spans="1:8">
      <c r="A2556" s="5" t="s">
        <v>5961</v>
      </c>
      <c r="B2556" s="5" t="s">
        <v>5962</v>
      </c>
      <c r="C2556" s="5" t="s">
        <v>5963</v>
      </c>
      <c r="D2556" s="5" t="s">
        <v>10357</v>
      </c>
      <c r="E2556" s="10">
        <v>2754.32</v>
      </c>
      <c r="F2556" s="11">
        <v>10105.459199999999</v>
      </c>
      <c r="G2556" s="10">
        <v>10039</v>
      </c>
      <c r="H2556" s="12">
        <f t="shared" si="39"/>
        <v>0.66201016037453264</v>
      </c>
    </row>
    <row r="2557" spans="1:8">
      <c r="A2557" s="5" t="s">
        <v>5964</v>
      </c>
      <c r="B2557" s="5" t="s">
        <v>5965</v>
      </c>
      <c r="C2557" s="5" t="s">
        <v>5966</v>
      </c>
      <c r="D2557" s="5" t="s">
        <v>10357</v>
      </c>
      <c r="E2557" s="10">
        <v>3528.85</v>
      </c>
      <c r="F2557" s="11">
        <v>12772.5548</v>
      </c>
      <c r="G2557" s="10">
        <v>13011</v>
      </c>
      <c r="H2557" s="12">
        <f t="shared" si="39"/>
        <v>-1.8326431481054501</v>
      </c>
    </row>
    <row r="2558" spans="1:8">
      <c r="A2558" s="5" t="s">
        <v>5967</v>
      </c>
      <c r="B2558" s="5" t="s">
        <v>5968</v>
      </c>
      <c r="C2558" s="5" t="s">
        <v>5969</v>
      </c>
      <c r="D2558" s="5" t="s">
        <v>10357</v>
      </c>
      <c r="E2558" s="10">
        <v>7173.12</v>
      </c>
      <c r="F2558" s="11">
        <v>25292.251</v>
      </c>
      <c r="G2558" s="10">
        <v>27814</v>
      </c>
      <c r="H2558" s="12">
        <f t="shared" si="39"/>
        <v>-9.0664737182713733</v>
      </c>
    </row>
    <row r="2559" spans="1:8">
      <c r="A2559" s="5" t="s">
        <v>5970</v>
      </c>
      <c r="B2559" s="5" t="s">
        <v>5971</v>
      </c>
      <c r="C2559" s="5" t="s">
        <v>5972</v>
      </c>
      <c r="D2559" s="5" t="s">
        <v>10357</v>
      </c>
      <c r="E2559" s="10">
        <v>3527.24</v>
      </c>
      <c r="F2559" s="11">
        <v>13179.874400000001</v>
      </c>
      <c r="G2559" s="10">
        <v>14605</v>
      </c>
      <c r="H2559" s="12">
        <f t="shared" si="39"/>
        <v>-9.7577925368024605</v>
      </c>
    </row>
    <row r="2560" spans="1:8">
      <c r="A2560" s="5" t="s">
        <v>5973</v>
      </c>
      <c r="B2560" s="5" t="s">
        <v>5974</v>
      </c>
      <c r="C2560" s="5" t="s">
        <v>5975</v>
      </c>
      <c r="D2560" s="5" t="s">
        <v>10357</v>
      </c>
      <c r="E2560" s="10">
        <v>5501.15</v>
      </c>
      <c r="F2560" s="11">
        <v>19410.596399999999</v>
      </c>
      <c r="G2560" s="10">
        <v>21781</v>
      </c>
      <c r="H2560" s="12">
        <f t="shared" si="39"/>
        <v>-10.882896102107347</v>
      </c>
    </row>
    <row r="2561" spans="1:8">
      <c r="A2561" s="5" t="s">
        <v>5976</v>
      </c>
      <c r="B2561" s="5" t="s">
        <v>5977</v>
      </c>
      <c r="C2561" s="5" t="s">
        <v>5978</v>
      </c>
      <c r="D2561" s="5" t="s">
        <v>10357</v>
      </c>
      <c r="E2561" s="10">
        <v>1039.57</v>
      </c>
      <c r="F2561" s="11">
        <v>3176.2878000000001</v>
      </c>
      <c r="G2561" s="10">
        <v>3700</v>
      </c>
      <c r="H2561" s="12">
        <f t="shared" si="39"/>
        <v>-14.154383783783784</v>
      </c>
    </row>
    <row r="2562" spans="1:8">
      <c r="A2562" s="5" t="s">
        <v>5979</v>
      </c>
      <c r="B2562" s="5" t="s">
        <v>5980</v>
      </c>
      <c r="C2562" s="5" t="s">
        <v>5981</v>
      </c>
      <c r="D2562" s="5" t="s">
        <v>10357</v>
      </c>
      <c r="E2562" s="10">
        <v>780.91</v>
      </c>
      <c r="F2562" s="11">
        <v>2429.4441999999999</v>
      </c>
      <c r="G2562" s="10">
        <v>2748</v>
      </c>
      <c r="H2562" s="12">
        <f t="shared" si="39"/>
        <v>-11.59227802037846</v>
      </c>
    </row>
    <row r="2563" spans="1:8">
      <c r="A2563" s="5" t="s">
        <v>5982</v>
      </c>
      <c r="B2563" s="5" t="s">
        <v>5983</v>
      </c>
      <c r="C2563" s="5" t="s">
        <v>5984</v>
      </c>
      <c r="D2563" s="5" t="s">
        <v>10357</v>
      </c>
      <c r="E2563" s="10">
        <v>3815.63</v>
      </c>
      <c r="F2563" s="11">
        <v>13926.751</v>
      </c>
      <c r="G2563" s="10">
        <v>13750.5</v>
      </c>
      <c r="H2563" s="12">
        <f t="shared" si="39"/>
        <v>1.2817788444056595</v>
      </c>
    </row>
    <row r="2564" spans="1:8">
      <c r="A2564" s="5" t="s">
        <v>5985</v>
      </c>
      <c r="B2564" s="5" t="s">
        <v>5986</v>
      </c>
      <c r="C2564" s="5" t="s">
        <v>1223</v>
      </c>
      <c r="D2564" s="5" t="s">
        <v>1223</v>
      </c>
      <c r="E2564" s="10"/>
      <c r="F2564" s="11"/>
      <c r="G2564" s="10"/>
      <c r="H2564" s="12">
        <f t="shared" si="39"/>
        <v>0</v>
      </c>
    </row>
    <row r="2565" spans="1:8">
      <c r="A2565" s="5" t="s">
        <v>5987</v>
      </c>
      <c r="B2565" s="5" t="s">
        <v>5988</v>
      </c>
      <c r="C2565" s="5" t="s">
        <v>5989</v>
      </c>
      <c r="D2565" s="5" t="s">
        <v>10357</v>
      </c>
      <c r="E2565" s="10">
        <v>476.41</v>
      </c>
      <c r="F2565" s="11">
        <v>1598.6315</v>
      </c>
      <c r="G2565" s="10">
        <v>1740</v>
      </c>
      <c r="H2565" s="12">
        <f t="shared" ref="H2565:H2628" si="40">IF(E2565=0,0,(F2565-G2565)/G2565*100)</f>
        <v>-8.124626436781611</v>
      </c>
    </row>
    <row r="2566" spans="1:8">
      <c r="A2566" s="5" t="s">
        <v>5990</v>
      </c>
      <c r="B2566" s="5" t="s">
        <v>5991</v>
      </c>
      <c r="C2566" s="5" t="s">
        <v>5992</v>
      </c>
      <c r="D2566" s="5" t="s">
        <v>10357</v>
      </c>
      <c r="E2566" s="10">
        <v>788.07</v>
      </c>
      <c r="F2566" s="11">
        <v>2850.79</v>
      </c>
      <c r="G2566" s="10">
        <v>3036</v>
      </c>
      <c r="H2566" s="12">
        <f t="shared" si="40"/>
        <v>-6.10046113306983</v>
      </c>
    </row>
    <row r="2567" spans="1:8">
      <c r="A2567" s="5" t="s">
        <v>5993</v>
      </c>
      <c r="B2567" s="5" t="s">
        <v>5994</v>
      </c>
      <c r="C2567" s="5" t="s">
        <v>5995</v>
      </c>
      <c r="D2567" s="5" t="s">
        <v>10357</v>
      </c>
      <c r="E2567" s="10">
        <v>1101.27</v>
      </c>
      <c r="F2567" s="11">
        <v>4121.47</v>
      </c>
      <c r="G2567" s="10">
        <v>4445</v>
      </c>
      <c r="H2567" s="12">
        <f t="shared" si="40"/>
        <v>-7.278515185601794</v>
      </c>
    </row>
    <row r="2568" spans="1:8">
      <c r="A2568" s="5" t="s">
        <v>5996</v>
      </c>
      <c r="B2568" s="5" t="s">
        <v>5997</v>
      </c>
      <c r="C2568" s="5" t="s">
        <v>5998</v>
      </c>
      <c r="D2568" s="5" t="s">
        <v>10357</v>
      </c>
      <c r="E2568" s="10">
        <v>1799</v>
      </c>
      <c r="F2568" s="11">
        <v>6514.12</v>
      </c>
      <c r="G2568" s="10">
        <v>7323</v>
      </c>
      <c r="H2568" s="12">
        <f t="shared" si="40"/>
        <v>-11.045746278847467</v>
      </c>
    </row>
    <row r="2569" spans="1:8">
      <c r="A2569" s="5" t="s">
        <v>5999</v>
      </c>
      <c r="B2569" s="5" t="s">
        <v>6000</v>
      </c>
      <c r="C2569" s="5" t="s">
        <v>6001</v>
      </c>
      <c r="D2569" s="5" t="s">
        <v>10357</v>
      </c>
      <c r="E2569" s="10">
        <v>2112.36</v>
      </c>
      <c r="F2569" s="11">
        <v>7785.55</v>
      </c>
      <c r="G2569" s="10">
        <v>8733</v>
      </c>
      <c r="H2569" s="12">
        <f t="shared" si="40"/>
        <v>-10.849078209091948</v>
      </c>
    </row>
    <row r="2570" spans="1:8">
      <c r="A2570" s="5" t="s">
        <v>6002</v>
      </c>
      <c r="B2570" s="5" t="s">
        <v>6003</v>
      </c>
      <c r="C2570" s="5" t="s">
        <v>6004</v>
      </c>
      <c r="D2570" s="5" t="s">
        <v>10357</v>
      </c>
      <c r="E2570" s="10">
        <v>2922.98</v>
      </c>
      <c r="F2570" s="11">
        <v>10561.06</v>
      </c>
      <c r="G2570" s="10">
        <v>12160</v>
      </c>
      <c r="H2570" s="12">
        <f t="shared" si="40"/>
        <v>-13.149177631578951</v>
      </c>
    </row>
    <row r="2571" spans="1:8">
      <c r="A2571" s="5" t="s">
        <v>6005</v>
      </c>
      <c r="B2571" s="5" t="s">
        <v>6006</v>
      </c>
      <c r="C2571" s="5" t="s">
        <v>6007</v>
      </c>
      <c r="D2571" s="5" t="s">
        <v>10357</v>
      </c>
      <c r="E2571" s="10">
        <v>3435.83</v>
      </c>
      <c r="F2571" s="11">
        <v>12529.03</v>
      </c>
      <c r="G2571" s="10">
        <v>14298</v>
      </c>
      <c r="H2571" s="12">
        <f t="shared" si="40"/>
        <v>-12.3721499510421</v>
      </c>
    </row>
    <row r="2572" spans="1:8">
      <c r="A2572" s="5" t="s">
        <v>6008</v>
      </c>
      <c r="B2572" s="5" t="s">
        <v>6009</v>
      </c>
      <c r="C2572" s="5" t="s">
        <v>6010</v>
      </c>
      <c r="D2572" s="5" t="s">
        <v>10357</v>
      </c>
      <c r="E2572" s="10">
        <v>1260.3900000000001</v>
      </c>
      <c r="F2572" s="11">
        <v>4516.12</v>
      </c>
      <c r="G2572" s="10">
        <v>5201</v>
      </c>
      <c r="H2572" s="12">
        <f t="shared" si="40"/>
        <v>-13.168236877523556</v>
      </c>
    </row>
    <row r="2573" spans="1:8">
      <c r="A2573" s="5" t="s">
        <v>6011</v>
      </c>
      <c r="B2573" s="5" t="s">
        <v>6012</v>
      </c>
      <c r="C2573" s="5" t="s">
        <v>6013</v>
      </c>
      <c r="D2573" s="5" t="s">
        <v>10357</v>
      </c>
      <c r="E2573" s="10">
        <v>812.57</v>
      </c>
      <c r="F2573" s="11">
        <v>2953.9</v>
      </c>
      <c r="G2573" s="10">
        <v>2842</v>
      </c>
      <c r="H2573" s="12">
        <f t="shared" si="40"/>
        <v>3.9373680506685464</v>
      </c>
    </row>
    <row r="2574" spans="1:8">
      <c r="A2574" s="5" t="s">
        <v>8418</v>
      </c>
      <c r="B2574" s="5" t="s">
        <v>8419</v>
      </c>
      <c r="C2574" s="5" t="s">
        <v>8420</v>
      </c>
      <c r="D2574" s="5" t="s">
        <v>10357</v>
      </c>
      <c r="E2574" s="10">
        <v>9207.7199999999993</v>
      </c>
      <c r="F2574" s="11">
        <v>30496.309399999998</v>
      </c>
      <c r="G2574" s="10">
        <v>27295</v>
      </c>
      <c r="H2574" s="12">
        <f t="shared" si="40"/>
        <v>11.728556145814245</v>
      </c>
    </row>
    <row r="2575" spans="1:8">
      <c r="A2575" s="5" t="s">
        <v>8421</v>
      </c>
      <c r="B2575" s="5" t="s">
        <v>8422</v>
      </c>
      <c r="C2575" s="5" t="s">
        <v>8423</v>
      </c>
      <c r="D2575" s="5" t="s">
        <v>1205</v>
      </c>
      <c r="E2575" s="10">
        <v>0</v>
      </c>
      <c r="F2575" s="11">
        <v>0</v>
      </c>
      <c r="G2575" s="10">
        <v>0</v>
      </c>
      <c r="H2575" s="12">
        <f t="shared" si="40"/>
        <v>0</v>
      </c>
    </row>
    <row r="2576" spans="1:8">
      <c r="A2576" s="5" t="s">
        <v>8424</v>
      </c>
      <c r="B2576" s="5" t="s">
        <v>8425</v>
      </c>
      <c r="C2576" s="5" t="s">
        <v>8426</v>
      </c>
      <c r="D2576" s="5" t="s">
        <v>10357</v>
      </c>
      <c r="E2576" s="10">
        <v>19704.75</v>
      </c>
      <c r="F2576" s="11">
        <v>67725.206099999996</v>
      </c>
      <c r="G2576" s="10">
        <v>79310</v>
      </c>
      <c r="H2576" s="12">
        <f t="shared" si="40"/>
        <v>-14.606977556424164</v>
      </c>
    </row>
    <row r="2577" spans="1:8">
      <c r="A2577" s="5" t="s">
        <v>8427</v>
      </c>
      <c r="B2577" s="5" t="s">
        <v>8428</v>
      </c>
      <c r="C2577" s="5" t="s">
        <v>8429</v>
      </c>
      <c r="D2577" s="5" t="s">
        <v>10357</v>
      </c>
      <c r="E2577" s="10"/>
      <c r="F2577" s="11"/>
      <c r="G2577" s="10">
        <v>46350</v>
      </c>
      <c r="H2577" s="12">
        <f t="shared" si="40"/>
        <v>0</v>
      </c>
    </row>
    <row r="2578" spans="1:8">
      <c r="A2578" s="5" t="s">
        <v>8430</v>
      </c>
      <c r="B2578" s="5" t="s">
        <v>8431</v>
      </c>
      <c r="C2578" s="5" t="s">
        <v>8432</v>
      </c>
      <c r="D2578" s="5" t="s">
        <v>10357</v>
      </c>
      <c r="E2578" s="10"/>
      <c r="F2578" s="11"/>
      <c r="G2578" s="10">
        <v>53560</v>
      </c>
      <c r="H2578" s="12">
        <f t="shared" si="40"/>
        <v>0</v>
      </c>
    </row>
    <row r="2579" spans="1:8">
      <c r="A2579" s="5" t="s">
        <v>8433</v>
      </c>
      <c r="B2579" s="5" t="s">
        <v>8434</v>
      </c>
      <c r="C2579" s="5"/>
      <c r="D2579" s="5"/>
      <c r="E2579" s="10"/>
      <c r="F2579" s="11"/>
      <c r="G2579" s="10"/>
      <c r="H2579" s="12">
        <f t="shared" si="40"/>
        <v>0</v>
      </c>
    </row>
    <row r="2580" spans="1:8">
      <c r="A2580" s="5" t="s">
        <v>7574</v>
      </c>
      <c r="B2580" s="5" t="s">
        <v>8435</v>
      </c>
      <c r="C2580" s="5" t="s">
        <v>7573</v>
      </c>
      <c r="D2580" s="5" t="s">
        <v>10357</v>
      </c>
      <c r="E2580" s="10">
        <v>494.4</v>
      </c>
      <c r="F2580" s="11">
        <v>1719.02</v>
      </c>
      <c r="G2580" s="10">
        <v>1643</v>
      </c>
      <c r="H2580" s="12">
        <f t="shared" si="40"/>
        <v>4.6269020085209975</v>
      </c>
    </row>
    <row r="2581" spans="1:8">
      <c r="A2581" s="5" t="s">
        <v>8436</v>
      </c>
      <c r="B2581" s="5" t="s">
        <v>8437</v>
      </c>
      <c r="C2581" s="5" t="s">
        <v>8438</v>
      </c>
      <c r="D2581" s="5" t="s">
        <v>10357</v>
      </c>
      <c r="E2581" s="10">
        <v>441.82</v>
      </c>
      <c r="F2581" s="11">
        <v>1582.79</v>
      </c>
      <c r="G2581" s="10">
        <v>1643</v>
      </c>
      <c r="H2581" s="12">
        <f t="shared" si="40"/>
        <v>-3.664637857577604</v>
      </c>
    </row>
    <row r="2582" spans="1:8">
      <c r="A2582" s="5" t="s">
        <v>8439</v>
      </c>
      <c r="B2582" s="5" t="s">
        <v>8440</v>
      </c>
      <c r="C2582" s="5" t="s">
        <v>7575</v>
      </c>
      <c r="D2582" s="5" t="s">
        <v>10357</v>
      </c>
      <c r="E2582" s="10">
        <v>614.69000000000005</v>
      </c>
      <c r="F2582" s="11">
        <v>2226.8296</v>
      </c>
      <c r="G2582" s="10">
        <v>2302</v>
      </c>
      <c r="H2582" s="12">
        <f t="shared" si="40"/>
        <v>-3.2654387489139869</v>
      </c>
    </row>
    <row r="2583" spans="1:8">
      <c r="A2583" s="5" t="s">
        <v>8441</v>
      </c>
      <c r="B2583" s="5" t="s">
        <v>8442</v>
      </c>
      <c r="C2583" s="5" t="s">
        <v>8443</v>
      </c>
      <c r="D2583" s="5" t="s">
        <v>10357</v>
      </c>
      <c r="E2583" s="10">
        <v>615.91</v>
      </c>
      <c r="F2583" s="11">
        <v>2252.0895999999998</v>
      </c>
      <c r="G2583" s="10">
        <v>2302</v>
      </c>
      <c r="H2583" s="12">
        <f t="shared" si="40"/>
        <v>-2.1681320590790709</v>
      </c>
    </row>
    <row r="2584" spans="1:8">
      <c r="A2584" s="5" t="s">
        <v>8444</v>
      </c>
      <c r="B2584" s="5" t="s">
        <v>8445</v>
      </c>
      <c r="C2584" s="5" t="s">
        <v>8446</v>
      </c>
      <c r="D2584" s="5" t="s">
        <v>10357</v>
      </c>
      <c r="E2584" s="10">
        <v>901.99</v>
      </c>
      <c r="F2584" s="11">
        <v>3292.0295999999998</v>
      </c>
      <c r="G2584" s="10">
        <v>3118</v>
      </c>
      <c r="H2584" s="12">
        <f t="shared" si="40"/>
        <v>5.5814496472097446</v>
      </c>
    </row>
    <row r="2585" spans="1:8">
      <c r="A2585" s="5" t="s">
        <v>8447</v>
      </c>
      <c r="B2585" s="5" t="s">
        <v>8448</v>
      </c>
      <c r="C2585" s="5" t="s">
        <v>8449</v>
      </c>
      <c r="D2585" s="5" t="s">
        <v>10357</v>
      </c>
      <c r="E2585" s="10">
        <v>753.83</v>
      </c>
      <c r="F2585" s="11">
        <v>2745.2395999999999</v>
      </c>
      <c r="G2585" s="10">
        <v>2865</v>
      </c>
      <c r="H2585" s="12">
        <f t="shared" si="40"/>
        <v>-4.1801186736474731</v>
      </c>
    </row>
    <row r="2586" spans="1:8">
      <c r="A2586" s="5" t="s">
        <v>8447</v>
      </c>
      <c r="B2586" s="5" t="s">
        <v>8450</v>
      </c>
      <c r="C2586" s="5" t="s">
        <v>8451</v>
      </c>
      <c r="D2586" s="5" t="s">
        <v>10357</v>
      </c>
      <c r="E2586" s="10">
        <v>784.72</v>
      </c>
      <c r="F2586" s="11">
        <v>2850.9495999999999</v>
      </c>
      <c r="G2586" s="10">
        <v>3011</v>
      </c>
      <c r="H2586" s="12">
        <f t="shared" si="40"/>
        <v>-5.3155230820325503</v>
      </c>
    </row>
    <row r="2587" spans="1:8">
      <c r="A2587" s="5" t="s">
        <v>8452</v>
      </c>
      <c r="B2587" s="5" t="s">
        <v>8453</v>
      </c>
      <c r="C2587" s="5" t="s">
        <v>8454</v>
      </c>
      <c r="D2587" s="5" t="s">
        <v>10357</v>
      </c>
      <c r="E2587" s="10">
        <v>1051.1099999999999</v>
      </c>
      <c r="F2587" s="11">
        <v>3785.1795999999999</v>
      </c>
      <c r="G2587" s="10">
        <v>3715</v>
      </c>
      <c r="H2587" s="12">
        <f t="shared" si="40"/>
        <v>1.8890874831763105</v>
      </c>
    </row>
    <row r="2588" spans="1:8">
      <c r="A2588" s="5" t="s">
        <v>8452</v>
      </c>
      <c r="B2588" s="5" t="s">
        <v>8455</v>
      </c>
      <c r="C2588" s="5" t="s">
        <v>8456</v>
      </c>
      <c r="D2588" s="5" t="s">
        <v>10357</v>
      </c>
      <c r="E2588" s="10">
        <v>1068.4000000000001</v>
      </c>
      <c r="F2588" s="11">
        <v>3827.3696</v>
      </c>
      <c r="G2588" s="10">
        <v>3861</v>
      </c>
      <c r="H2588" s="12">
        <f t="shared" si="40"/>
        <v>-0.87102823102823113</v>
      </c>
    </row>
    <row r="2589" spans="1:8">
      <c r="A2589" s="5" t="s">
        <v>11175</v>
      </c>
      <c r="B2589" s="5" t="s">
        <v>11176</v>
      </c>
      <c r="C2589" s="5" t="s">
        <v>7578</v>
      </c>
      <c r="D2589" s="5" t="s">
        <v>10357</v>
      </c>
      <c r="E2589" s="10">
        <v>1198.32</v>
      </c>
      <c r="F2589" s="11">
        <v>4322.0492000000004</v>
      </c>
      <c r="G2589" s="10">
        <v>4299</v>
      </c>
      <c r="H2589" s="12">
        <f t="shared" si="40"/>
        <v>0.53615259362643364</v>
      </c>
    </row>
    <row r="2590" spans="1:8">
      <c r="A2590" s="5" t="s">
        <v>7577</v>
      </c>
      <c r="B2590" s="5" t="s">
        <v>11177</v>
      </c>
      <c r="C2590" s="5" t="s">
        <v>7576</v>
      </c>
      <c r="D2590" s="5" t="s">
        <v>10357</v>
      </c>
      <c r="E2590" s="10">
        <v>1207.5899999999999</v>
      </c>
      <c r="F2590" s="11">
        <v>4256.8195999999998</v>
      </c>
      <c r="G2590" s="10">
        <v>4229</v>
      </c>
      <c r="H2590" s="12">
        <f t="shared" si="40"/>
        <v>0.65782927406005698</v>
      </c>
    </row>
    <row r="2591" spans="1:8">
      <c r="A2591" s="5" t="s">
        <v>11178</v>
      </c>
      <c r="B2591" s="5" t="s">
        <v>11179</v>
      </c>
      <c r="C2591" s="5" t="s">
        <v>11180</v>
      </c>
      <c r="D2591" s="5" t="s">
        <v>10357</v>
      </c>
      <c r="E2591" s="10">
        <v>1569.15</v>
      </c>
      <c r="F2591" s="11">
        <v>5416.8595999999998</v>
      </c>
      <c r="G2591" s="10">
        <v>5386</v>
      </c>
      <c r="H2591" s="12">
        <f t="shared" si="40"/>
        <v>0.57295952469364597</v>
      </c>
    </row>
    <row r="2592" spans="1:8">
      <c r="A2592" s="5" t="s">
        <v>11181</v>
      </c>
      <c r="B2592" s="5" t="s">
        <v>11182</v>
      </c>
      <c r="C2592" s="5" t="s">
        <v>11183</v>
      </c>
      <c r="D2592" s="5" t="s">
        <v>10357</v>
      </c>
      <c r="E2592" s="10">
        <v>779.68</v>
      </c>
      <c r="F2592" s="11">
        <v>2898.32</v>
      </c>
      <c r="G2592" s="10">
        <v>0</v>
      </c>
      <c r="H2592" s="12" t="e">
        <f t="shared" si="40"/>
        <v>#DIV/0!</v>
      </c>
    </row>
    <row r="2593" spans="1:8">
      <c r="A2593" s="5" t="s">
        <v>11184</v>
      </c>
      <c r="B2593" s="5" t="s">
        <v>11185</v>
      </c>
      <c r="C2593" s="5"/>
      <c r="D2593" s="5"/>
      <c r="E2593" s="10"/>
      <c r="F2593" s="11"/>
      <c r="G2593" s="10"/>
      <c r="H2593" s="12">
        <f t="shared" si="40"/>
        <v>0</v>
      </c>
    </row>
    <row r="2594" spans="1:8">
      <c r="A2594" s="5" t="s">
        <v>11186</v>
      </c>
      <c r="B2594" s="5" t="s">
        <v>11187</v>
      </c>
      <c r="C2594" s="5" t="s">
        <v>11188</v>
      </c>
      <c r="D2594" s="5" t="s">
        <v>1205</v>
      </c>
      <c r="E2594" s="10">
        <v>286.76</v>
      </c>
      <c r="F2594" s="11">
        <v>1070.1500000000001</v>
      </c>
      <c r="G2594" s="10">
        <v>957.9</v>
      </c>
      <c r="H2594" s="12">
        <f t="shared" si="40"/>
        <v>11.718342206910963</v>
      </c>
    </row>
    <row r="2595" spans="1:8">
      <c r="A2595" s="5" t="s">
        <v>11189</v>
      </c>
      <c r="B2595" s="5" t="s">
        <v>11190</v>
      </c>
      <c r="C2595" s="5" t="s">
        <v>11191</v>
      </c>
      <c r="D2595" s="5" t="s">
        <v>10357</v>
      </c>
      <c r="E2595" s="10">
        <v>295</v>
      </c>
      <c r="F2595" s="11">
        <v>1116.6099999999999</v>
      </c>
      <c r="G2595" s="10">
        <v>934</v>
      </c>
      <c r="H2595" s="12">
        <f t="shared" si="40"/>
        <v>19.551391862955022</v>
      </c>
    </row>
    <row r="2596" spans="1:8">
      <c r="A2596" s="5" t="s">
        <v>11192</v>
      </c>
      <c r="B2596" s="5" t="s">
        <v>11193</v>
      </c>
      <c r="C2596" s="5" t="s">
        <v>11194</v>
      </c>
      <c r="D2596" s="5" t="s">
        <v>10357</v>
      </c>
      <c r="E2596" s="10">
        <v>374.5</v>
      </c>
      <c r="F2596" s="11">
        <v>1406.0016000000001</v>
      </c>
      <c r="G2596" s="10">
        <v>1462</v>
      </c>
      <c r="H2596" s="12">
        <f t="shared" si="40"/>
        <v>-3.8302599179206531</v>
      </c>
    </row>
    <row r="2597" spans="1:8">
      <c r="A2597" s="5" t="s">
        <v>11195</v>
      </c>
      <c r="B2597" s="5" t="s">
        <v>11196</v>
      </c>
      <c r="C2597" s="5" t="s">
        <v>11197</v>
      </c>
      <c r="D2597" s="5" t="s">
        <v>10357</v>
      </c>
      <c r="E2597" s="10">
        <v>485.98</v>
      </c>
      <c r="F2597" s="11">
        <v>1833.9115999999999</v>
      </c>
      <c r="G2597" s="10">
        <v>1843</v>
      </c>
      <c r="H2597" s="12">
        <f t="shared" si="40"/>
        <v>-0.49313076505697734</v>
      </c>
    </row>
    <row r="2598" spans="1:8">
      <c r="A2598" s="5" t="s">
        <v>11198</v>
      </c>
      <c r="B2598" s="5" t="s">
        <v>11199</v>
      </c>
      <c r="C2598" s="5" t="s">
        <v>11200</v>
      </c>
      <c r="D2598" s="5" t="s">
        <v>10357</v>
      </c>
      <c r="E2598" s="10">
        <v>25</v>
      </c>
      <c r="F2598" s="11">
        <v>85</v>
      </c>
      <c r="G2598" s="10">
        <v>113</v>
      </c>
      <c r="H2598" s="12">
        <f t="shared" si="40"/>
        <v>-24.778761061946902</v>
      </c>
    </row>
    <row r="2599" spans="1:8">
      <c r="A2599" s="5" t="s">
        <v>11201</v>
      </c>
      <c r="B2599" s="5" t="s">
        <v>11202</v>
      </c>
      <c r="C2599" s="5" t="s">
        <v>11203</v>
      </c>
      <c r="D2599" s="5" t="s">
        <v>10357</v>
      </c>
      <c r="E2599" s="10">
        <v>27.25</v>
      </c>
      <c r="F2599" s="11">
        <v>93</v>
      </c>
      <c r="G2599" s="10">
        <v>123</v>
      </c>
      <c r="H2599" s="12">
        <f t="shared" si="40"/>
        <v>-24.390243902439025</v>
      </c>
    </row>
    <row r="2600" spans="1:8">
      <c r="A2600" s="5" t="s">
        <v>11204</v>
      </c>
      <c r="B2600" s="5" t="s">
        <v>11205</v>
      </c>
      <c r="C2600" s="5" t="s">
        <v>11206</v>
      </c>
      <c r="D2600" s="5" t="s">
        <v>10357</v>
      </c>
      <c r="E2600" s="10">
        <v>41</v>
      </c>
      <c r="F2600" s="11">
        <v>139.4</v>
      </c>
      <c r="G2600" s="10">
        <v>144</v>
      </c>
      <c r="H2600" s="12">
        <f t="shared" si="40"/>
        <v>-3.1944444444444406</v>
      </c>
    </row>
    <row r="2601" spans="1:8">
      <c r="A2601" s="5" t="s">
        <v>11207</v>
      </c>
      <c r="B2601" s="5" t="s">
        <v>11208</v>
      </c>
      <c r="C2601" s="5" t="s">
        <v>11209</v>
      </c>
      <c r="D2601" s="5" t="s">
        <v>10357</v>
      </c>
      <c r="E2601" s="10">
        <v>573.05999999999995</v>
      </c>
      <c r="F2601" s="11">
        <v>1992.16</v>
      </c>
      <c r="G2601" s="10">
        <v>1594</v>
      </c>
      <c r="H2601" s="12">
        <f t="shared" si="40"/>
        <v>24.97867001254706</v>
      </c>
    </row>
    <row r="2602" spans="1:8">
      <c r="A2602" s="5" t="s">
        <v>11210</v>
      </c>
      <c r="B2602" s="5" t="s">
        <v>11211</v>
      </c>
      <c r="C2602" s="5" t="s">
        <v>11212</v>
      </c>
      <c r="D2602" s="5" t="s">
        <v>10357</v>
      </c>
      <c r="E2602" s="10">
        <v>230.52</v>
      </c>
      <c r="F2602" s="11">
        <v>740.53</v>
      </c>
      <c r="G2602" s="10">
        <v>741</v>
      </c>
      <c r="H2602" s="12">
        <f t="shared" si="40"/>
        <v>-6.3427800269909226E-2</v>
      </c>
    </row>
    <row r="2603" spans="1:8">
      <c r="A2603" s="5" t="s">
        <v>11213</v>
      </c>
      <c r="B2603" s="5" t="s">
        <v>11214</v>
      </c>
      <c r="C2603" s="5" t="s">
        <v>11215</v>
      </c>
      <c r="D2603" s="5" t="s">
        <v>10357</v>
      </c>
      <c r="E2603" s="10">
        <v>217.01</v>
      </c>
      <c r="F2603" s="11">
        <v>721.9</v>
      </c>
      <c r="G2603" s="10">
        <v>687</v>
      </c>
      <c r="H2603" s="12">
        <f t="shared" si="40"/>
        <v>5.0800582241630243</v>
      </c>
    </row>
    <row r="2604" spans="1:8">
      <c r="A2604" s="5" t="s">
        <v>11216</v>
      </c>
      <c r="B2604" s="5" t="s">
        <v>11217</v>
      </c>
      <c r="C2604" s="5" t="s">
        <v>11218</v>
      </c>
      <c r="D2604" s="5" t="s">
        <v>10357</v>
      </c>
      <c r="E2604" s="10">
        <v>199.63</v>
      </c>
      <c r="F2604" s="11">
        <v>634.82000000000005</v>
      </c>
      <c r="G2604" s="10">
        <v>600</v>
      </c>
      <c r="H2604" s="12">
        <f t="shared" si="40"/>
        <v>5.8033333333333417</v>
      </c>
    </row>
    <row r="2605" spans="1:8">
      <c r="A2605" s="5" t="s">
        <v>11219</v>
      </c>
      <c r="B2605" s="5" t="s">
        <v>11220</v>
      </c>
      <c r="C2605" s="5" t="s">
        <v>11221</v>
      </c>
      <c r="D2605" s="5" t="s">
        <v>10357</v>
      </c>
      <c r="E2605" s="10">
        <v>313.77999999999997</v>
      </c>
      <c r="F2605" s="11">
        <v>1030.99</v>
      </c>
      <c r="G2605" s="10">
        <v>1071</v>
      </c>
      <c r="H2605" s="12">
        <f t="shared" si="40"/>
        <v>-3.7357609710550883</v>
      </c>
    </row>
    <row r="2606" spans="1:8">
      <c r="A2606" s="5" t="s">
        <v>11222</v>
      </c>
      <c r="B2606" s="5" t="s">
        <v>11223</v>
      </c>
      <c r="C2606" s="5" t="s">
        <v>11224</v>
      </c>
      <c r="D2606" s="5" t="s">
        <v>10357</v>
      </c>
      <c r="E2606" s="10">
        <v>286.76</v>
      </c>
      <c r="F2606" s="11">
        <v>993.73</v>
      </c>
      <c r="G2606" s="10">
        <v>963</v>
      </c>
      <c r="H2606" s="12">
        <f t="shared" si="40"/>
        <v>3.1910695742471464</v>
      </c>
    </row>
    <row r="2607" spans="1:8">
      <c r="A2607" s="5" t="s">
        <v>7581</v>
      </c>
      <c r="B2607" s="5" t="s">
        <v>11225</v>
      </c>
      <c r="C2607" s="5" t="s">
        <v>7580</v>
      </c>
      <c r="D2607" s="5" t="s">
        <v>10357</v>
      </c>
      <c r="E2607" s="10">
        <v>252</v>
      </c>
      <c r="F2607" s="11">
        <v>819.57</v>
      </c>
      <c r="G2607" s="10">
        <v>787</v>
      </c>
      <c r="H2607" s="12">
        <f t="shared" si="40"/>
        <v>4.1385006353240215</v>
      </c>
    </row>
    <row r="2608" spans="1:8">
      <c r="A2608" s="5" t="s">
        <v>11226</v>
      </c>
      <c r="B2608" s="5" t="s">
        <v>11227</v>
      </c>
      <c r="C2608" s="5" t="s">
        <v>11228</v>
      </c>
      <c r="D2608" s="5" t="s">
        <v>1205</v>
      </c>
      <c r="E2608" s="10">
        <v>281.58</v>
      </c>
      <c r="F2608" s="11">
        <v>919.56</v>
      </c>
      <c r="G2608" s="10">
        <v>913</v>
      </c>
      <c r="H2608" s="12">
        <f t="shared" si="40"/>
        <v>0.7185104052573873</v>
      </c>
    </row>
    <row r="2609" spans="1:8">
      <c r="A2609" s="5" t="s">
        <v>11229</v>
      </c>
      <c r="B2609" s="5" t="s">
        <v>11230</v>
      </c>
      <c r="C2609" s="5" t="s">
        <v>11231</v>
      </c>
      <c r="D2609" s="5" t="s">
        <v>10357</v>
      </c>
      <c r="E2609" s="10">
        <v>701.33</v>
      </c>
      <c r="F2609" s="11">
        <v>2400.4749999999999</v>
      </c>
      <c r="G2609" s="10">
        <v>2317</v>
      </c>
      <c r="H2609" s="12">
        <f t="shared" si="40"/>
        <v>3.6027190332326242</v>
      </c>
    </row>
    <row r="2610" spans="1:8">
      <c r="A2610" s="5" t="s">
        <v>11232</v>
      </c>
      <c r="B2610" s="5" t="s">
        <v>11233</v>
      </c>
      <c r="C2610" s="5" t="s">
        <v>11234</v>
      </c>
      <c r="D2610" s="5" t="s">
        <v>10357</v>
      </c>
      <c r="E2610" s="10">
        <v>425.08</v>
      </c>
      <c r="F2610" s="11">
        <v>1505.4118000000001</v>
      </c>
      <c r="G2610" s="10">
        <v>1555</v>
      </c>
      <c r="H2610" s="12">
        <f t="shared" si="40"/>
        <v>-3.1889517684887405</v>
      </c>
    </row>
    <row r="2611" spans="1:8">
      <c r="A2611" s="5" t="s">
        <v>11235</v>
      </c>
      <c r="B2611" s="5" t="s">
        <v>11236</v>
      </c>
      <c r="C2611" s="5" t="s">
        <v>11237</v>
      </c>
      <c r="D2611" s="5" t="s">
        <v>1205</v>
      </c>
      <c r="E2611" s="10">
        <v>269.56</v>
      </c>
      <c r="F2611" s="11">
        <v>928.5</v>
      </c>
      <c r="G2611" s="10">
        <v>1102</v>
      </c>
      <c r="H2611" s="12">
        <f t="shared" si="40"/>
        <v>-15.744101633393829</v>
      </c>
    </row>
    <row r="2612" spans="1:8">
      <c r="A2612" s="5" t="s">
        <v>7583</v>
      </c>
      <c r="B2612" s="5" t="s">
        <v>11238</v>
      </c>
      <c r="C2612" s="5" t="s">
        <v>7582</v>
      </c>
      <c r="D2612" s="5" t="s">
        <v>10357</v>
      </c>
      <c r="E2612" s="10">
        <v>150.21</v>
      </c>
      <c r="F2612" s="11">
        <v>555.77739999999994</v>
      </c>
      <c r="G2612" s="10">
        <v>586</v>
      </c>
      <c r="H2612" s="12">
        <f t="shared" si="40"/>
        <v>-5.1574402730375519</v>
      </c>
    </row>
    <row r="2613" spans="1:8">
      <c r="A2613" s="5" t="s">
        <v>11239</v>
      </c>
      <c r="B2613" s="5" t="s">
        <v>11240</v>
      </c>
      <c r="C2613" s="5" t="s">
        <v>11241</v>
      </c>
      <c r="D2613" s="5" t="s">
        <v>10357</v>
      </c>
      <c r="E2613" s="10">
        <v>187.78</v>
      </c>
      <c r="F2613" s="11">
        <v>703.45839999999998</v>
      </c>
      <c r="G2613" s="10">
        <v>748</v>
      </c>
      <c r="H2613" s="12">
        <f t="shared" si="40"/>
        <v>-5.9547593582887721</v>
      </c>
    </row>
    <row r="2614" spans="1:8">
      <c r="A2614" s="5" t="s">
        <v>14214</v>
      </c>
      <c r="B2614" s="5" t="s">
        <v>14215</v>
      </c>
      <c r="C2614" s="5" t="s">
        <v>14216</v>
      </c>
      <c r="D2614" s="5" t="s">
        <v>10357</v>
      </c>
      <c r="E2614" s="10">
        <v>155.97999999999999</v>
      </c>
      <c r="F2614" s="11">
        <v>559.11</v>
      </c>
      <c r="G2614" s="10">
        <v>628</v>
      </c>
      <c r="H2614" s="12">
        <f t="shared" si="40"/>
        <v>-10.969745222929934</v>
      </c>
    </row>
    <row r="2615" spans="1:8">
      <c r="A2615" s="5" t="s">
        <v>14217</v>
      </c>
      <c r="B2615" s="5" t="s">
        <v>14218</v>
      </c>
      <c r="C2615" s="5" t="s">
        <v>14219</v>
      </c>
      <c r="D2615" s="5" t="s">
        <v>10357</v>
      </c>
      <c r="E2615" s="10">
        <v>137.9</v>
      </c>
      <c r="F2615" s="11">
        <v>499.49</v>
      </c>
      <c r="G2615" s="10">
        <v>566</v>
      </c>
      <c r="H2615" s="12">
        <f t="shared" si="40"/>
        <v>-11.750883392226147</v>
      </c>
    </row>
    <row r="2616" spans="1:8">
      <c r="A2616" s="5" t="s">
        <v>14220</v>
      </c>
      <c r="B2616" s="5" t="s">
        <v>14221</v>
      </c>
      <c r="C2616" s="5" t="s">
        <v>14222</v>
      </c>
      <c r="D2616" s="5" t="s">
        <v>10357</v>
      </c>
      <c r="E2616" s="10">
        <v>218.96</v>
      </c>
      <c r="F2616" s="11">
        <v>798.51</v>
      </c>
      <c r="G2616" s="10">
        <v>870</v>
      </c>
      <c r="H2616" s="12">
        <f t="shared" si="40"/>
        <v>-8.2172413793103463</v>
      </c>
    </row>
    <row r="2617" spans="1:8">
      <c r="A2617" s="5" t="s">
        <v>14223</v>
      </c>
      <c r="B2617" s="5" t="s">
        <v>14224</v>
      </c>
      <c r="C2617" s="5" t="s">
        <v>14225</v>
      </c>
      <c r="D2617" s="5" t="s">
        <v>10357</v>
      </c>
      <c r="E2617" s="10">
        <v>182.25</v>
      </c>
      <c r="F2617" s="11">
        <v>676.94</v>
      </c>
      <c r="G2617" s="10">
        <v>742</v>
      </c>
      <c r="H2617" s="12">
        <f t="shared" si="40"/>
        <v>-8.7681940700808543</v>
      </c>
    </row>
    <row r="2618" spans="1:8">
      <c r="A2618" s="5" t="s">
        <v>14226</v>
      </c>
      <c r="B2618" s="5" t="s">
        <v>14227</v>
      </c>
      <c r="C2618" s="5" t="s">
        <v>14228</v>
      </c>
      <c r="D2618" s="5" t="s">
        <v>10357</v>
      </c>
      <c r="E2618" s="10">
        <v>638.51</v>
      </c>
      <c r="F2618" s="11">
        <v>2016.33</v>
      </c>
      <c r="G2618" s="10">
        <v>1488</v>
      </c>
      <c r="H2618" s="12">
        <f t="shared" si="40"/>
        <v>35.506048387096769</v>
      </c>
    </row>
    <row r="2619" spans="1:8">
      <c r="A2619" s="5" t="s">
        <v>14229</v>
      </c>
      <c r="B2619" s="5" t="s">
        <v>14230</v>
      </c>
      <c r="C2619" s="5" t="s">
        <v>14231</v>
      </c>
      <c r="D2619" s="5" t="s">
        <v>10357</v>
      </c>
      <c r="E2619" s="10">
        <v>747.51</v>
      </c>
      <c r="F2619" s="11">
        <v>2661.6</v>
      </c>
      <c r="G2619" s="10">
        <v>2057</v>
      </c>
      <c r="H2619" s="12">
        <f t="shared" si="40"/>
        <v>29.392318911035488</v>
      </c>
    </row>
    <row r="2620" spans="1:8">
      <c r="A2620" s="5" t="s">
        <v>14232</v>
      </c>
      <c r="B2620" s="5" t="s">
        <v>14233</v>
      </c>
      <c r="C2620" s="5" t="s">
        <v>14234</v>
      </c>
      <c r="D2620" s="5" t="s">
        <v>10357</v>
      </c>
      <c r="E2620" s="10">
        <v>565.39</v>
      </c>
      <c r="F2620" s="11">
        <v>1825.03</v>
      </c>
      <c r="G2620" s="10">
        <v>1596</v>
      </c>
      <c r="H2620" s="12">
        <f t="shared" si="40"/>
        <v>14.350250626566414</v>
      </c>
    </row>
    <row r="2621" spans="1:8">
      <c r="A2621" s="5" t="s">
        <v>14235</v>
      </c>
      <c r="B2621" s="5" t="s">
        <v>14236</v>
      </c>
      <c r="C2621" s="5" t="s">
        <v>14237</v>
      </c>
      <c r="D2621" s="5" t="s">
        <v>10357</v>
      </c>
      <c r="E2621" s="10">
        <v>80.81</v>
      </c>
      <c r="F2621" s="11">
        <v>303.61</v>
      </c>
      <c r="G2621" s="10">
        <v>329</v>
      </c>
      <c r="H2621" s="12">
        <f t="shared" si="40"/>
        <v>-7.7173252279635216</v>
      </c>
    </row>
    <row r="2622" spans="1:8">
      <c r="A2622" s="5" t="s">
        <v>14238</v>
      </c>
      <c r="B2622" s="5" t="s">
        <v>14239</v>
      </c>
      <c r="C2622" s="5" t="s">
        <v>14240</v>
      </c>
      <c r="D2622" s="5" t="s">
        <v>10357</v>
      </c>
      <c r="E2622" s="10">
        <v>241.8</v>
      </c>
      <c r="F2622" s="11">
        <v>1108.2</v>
      </c>
      <c r="G2622" s="10">
        <v>901</v>
      </c>
      <c r="H2622" s="12">
        <f t="shared" si="40"/>
        <v>22.996670366259718</v>
      </c>
    </row>
    <row r="2623" spans="1:8">
      <c r="A2623" s="5" t="s">
        <v>14241</v>
      </c>
      <c r="B2623" s="5" t="s">
        <v>14242</v>
      </c>
      <c r="C2623" s="5" t="s">
        <v>14243</v>
      </c>
      <c r="D2623" s="5" t="s">
        <v>10357</v>
      </c>
      <c r="E2623" s="10">
        <v>303.8</v>
      </c>
      <c r="F2623" s="11">
        <v>1397.78</v>
      </c>
      <c r="G2623" s="10">
        <v>1184</v>
      </c>
      <c r="H2623" s="12">
        <f t="shared" si="40"/>
        <v>18.055743243243242</v>
      </c>
    </row>
    <row r="2624" spans="1:8">
      <c r="A2624" s="5" t="s">
        <v>14244</v>
      </c>
      <c r="B2624" s="5" t="s">
        <v>14245</v>
      </c>
      <c r="C2624" s="5" t="s">
        <v>1223</v>
      </c>
      <c r="D2624" s="5" t="s">
        <v>1205</v>
      </c>
      <c r="E2624" s="10">
        <v>195.59</v>
      </c>
      <c r="F2624" s="11">
        <v>666.83</v>
      </c>
      <c r="G2624" s="10">
        <v>0</v>
      </c>
      <c r="H2624" s="12" t="e">
        <f t="shared" si="40"/>
        <v>#DIV/0!</v>
      </c>
    </row>
    <row r="2625" spans="1:8">
      <c r="A2625" s="5" t="s">
        <v>14048</v>
      </c>
      <c r="B2625" s="5" t="s">
        <v>14049</v>
      </c>
      <c r="C2625" s="5" t="s">
        <v>14050</v>
      </c>
      <c r="D2625" s="5" t="s">
        <v>10357</v>
      </c>
      <c r="E2625" s="10">
        <v>189.61</v>
      </c>
      <c r="F2625" s="11">
        <v>677.98839999999996</v>
      </c>
      <c r="G2625" s="10">
        <v>586</v>
      </c>
      <c r="H2625" s="12">
        <f t="shared" si="40"/>
        <v>15.697679180887365</v>
      </c>
    </row>
    <row r="2626" spans="1:8">
      <c r="A2626" s="5" t="s">
        <v>14246</v>
      </c>
      <c r="B2626" s="5" t="s">
        <v>14247</v>
      </c>
      <c r="C2626" s="5" t="s">
        <v>1223</v>
      </c>
      <c r="D2626" s="5" t="s">
        <v>10357</v>
      </c>
      <c r="E2626" s="10">
        <v>0</v>
      </c>
      <c r="F2626" s="11"/>
      <c r="G2626" s="10">
        <v>0</v>
      </c>
      <c r="H2626" s="12">
        <f t="shared" si="40"/>
        <v>0</v>
      </c>
    </row>
    <row r="2627" spans="1:8">
      <c r="A2627" s="5" t="s">
        <v>14248</v>
      </c>
      <c r="B2627" s="5" t="s">
        <v>14249</v>
      </c>
      <c r="C2627" s="5" t="s">
        <v>14250</v>
      </c>
      <c r="D2627" s="5"/>
      <c r="E2627" s="10"/>
      <c r="F2627" s="11"/>
      <c r="G2627" s="10">
        <v>2657</v>
      </c>
      <c r="H2627" s="12">
        <f t="shared" si="40"/>
        <v>0</v>
      </c>
    </row>
    <row r="2628" spans="1:8">
      <c r="A2628" s="5" t="s">
        <v>14251</v>
      </c>
      <c r="B2628" s="5" t="s">
        <v>14252</v>
      </c>
      <c r="C2628" s="5" t="s">
        <v>14253</v>
      </c>
      <c r="D2628" s="5" t="s">
        <v>1223</v>
      </c>
      <c r="E2628" s="10"/>
      <c r="F2628" s="11"/>
      <c r="G2628" s="10">
        <v>120</v>
      </c>
      <c r="H2628" s="12">
        <f t="shared" si="40"/>
        <v>0</v>
      </c>
    </row>
    <row r="2629" spans="1:8">
      <c r="A2629" s="5" t="s">
        <v>14254</v>
      </c>
      <c r="B2629" s="5" t="s">
        <v>14255</v>
      </c>
      <c r="C2629" s="5" t="s">
        <v>14256</v>
      </c>
      <c r="D2629" s="5" t="s">
        <v>1223</v>
      </c>
      <c r="E2629" s="10"/>
      <c r="F2629" s="11"/>
      <c r="G2629" s="10">
        <v>120</v>
      </c>
      <c r="H2629" s="12">
        <f t="shared" ref="H2629:H2692" si="41">IF(E2629=0,0,(F2629-G2629)/G2629*100)</f>
        <v>0</v>
      </c>
    </row>
    <row r="2630" spans="1:8">
      <c r="A2630" s="5" t="s">
        <v>14051</v>
      </c>
      <c r="B2630" s="5" t="s">
        <v>14052</v>
      </c>
      <c r="C2630" s="5" t="s">
        <v>1223</v>
      </c>
      <c r="D2630" s="5" t="s">
        <v>10357</v>
      </c>
      <c r="E2630" s="10">
        <v>371.22</v>
      </c>
      <c r="F2630" s="11">
        <v>1401.56</v>
      </c>
      <c r="G2630" s="10">
        <v>0</v>
      </c>
      <c r="H2630" s="12" t="e">
        <f t="shared" si="41"/>
        <v>#DIV/0!</v>
      </c>
    </row>
    <row r="2631" spans="1:8">
      <c r="A2631" s="5" t="s">
        <v>14257</v>
      </c>
      <c r="B2631" s="5" t="s">
        <v>14258</v>
      </c>
      <c r="C2631" s="5"/>
      <c r="D2631" s="5"/>
      <c r="E2631" s="10"/>
      <c r="F2631" s="11"/>
      <c r="G2631" s="10"/>
      <c r="H2631" s="12">
        <f t="shared" si="41"/>
        <v>0</v>
      </c>
    </row>
    <row r="2632" spans="1:8">
      <c r="A2632" s="5" t="s">
        <v>14259</v>
      </c>
      <c r="B2632" s="5" t="s">
        <v>14260</v>
      </c>
      <c r="C2632" s="5" t="s">
        <v>14261</v>
      </c>
      <c r="D2632" s="5" t="s">
        <v>10357</v>
      </c>
      <c r="E2632" s="10">
        <v>620.52</v>
      </c>
      <c r="F2632" s="11">
        <v>2507.2918</v>
      </c>
      <c r="G2632" s="10">
        <v>2002</v>
      </c>
      <c r="H2632" s="12">
        <f t="shared" si="41"/>
        <v>25.239350649350651</v>
      </c>
    </row>
    <row r="2633" spans="1:8">
      <c r="A2633" s="5" t="s">
        <v>14262</v>
      </c>
      <c r="B2633" s="5" t="s">
        <v>14263</v>
      </c>
      <c r="C2633" s="5" t="s">
        <v>14264</v>
      </c>
      <c r="D2633" s="5" t="s">
        <v>10357</v>
      </c>
      <c r="E2633" s="10">
        <v>1023.97</v>
      </c>
      <c r="F2633" s="11">
        <v>4199.1365999999998</v>
      </c>
      <c r="G2633" s="10">
        <v>3483</v>
      </c>
      <c r="H2633" s="12">
        <f t="shared" si="41"/>
        <v>20.560913006029281</v>
      </c>
    </row>
    <row r="2634" spans="1:8">
      <c r="A2634" s="5" t="s">
        <v>14265</v>
      </c>
      <c r="B2634" s="5" t="s">
        <v>14266</v>
      </c>
      <c r="C2634" s="5" t="s">
        <v>14267</v>
      </c>
      <c r="D2634" s="5" t="s">
        <v>10357</v>
      </c>
      <c r="E2634" s="10">
        <v>452.24</v>
      </c>
      <c r="F2634" s="11">
        <v>1767.22</v>
      </c>
      <c r="G2634" s="10">
        <v>1714</v>
      </c>
      <c r="H2634" s="12">
        <f t="shared" si="41"/>
        <v>3.1050175029171543</v>
      </c>
    </row>
    <row r="2635" spans="1:8">
      <c r="A2635" s="5" t="s">
        <v>14268</v>
      </c>
      <c r="B2635" s="5" t="s">
        <v>14269</v>
      </c>
      <c r="C2635" s="5" t="s">
        <v>14270</v>
      </c>
      <c r="D2635" s="5" t="s">
        <v>10357</v>
      </c>
      <c r="E2635" s="10">
        <v>816.54</v>
      </c>
      <c r="F2635" s="11">
        <v>3109.982</v>
      </c>
      <c r="G2635" s="10">
        <v>2960</v>
      </c>
      <c r="H2635" s="12">
        <f t="shared" si="41"/>
        <v>5.0669594594594587</v>
      </c>
    </row>
    <row r="2636" spans="1:8">
      <c r="A2636" s="5" t="s">
        <v>14271</v>
      </c>
      <c r="B2636" s="5" t="s">
        <v>14272</v>
      </c>
      <c r="C2636" s="5" t="s">
        <v>14273</v>
      </c>
      <c r="D2636" s="5" t="s">
        <v>10357</v>
      </c>
      <c r="E2636" s="10">
        <v>832.18</v>
      </c>
      <c r="F2636" s="11">
        <v>3228.7919999999999</v>
      </c>
      <c r="G2636" s="10">
        <v>2960</v>
      </c>
      <c r="H2636" s="12">
        <f t="shared" si="41"/>
        <v>9.0808108108108083</v>
      </c>
    </row>
    <row r="2637" spans="1:8">
      <c r="A2637" s="5" t="s">
        <v>14274</v>
      </c>
      <c r="B2637" s="5" t="s">
        <v>14275</v>
      </c>
      <c r="C2637" s="5" t="s">
        <v>14276</v>
      </c>
      <c r="D2637" s="5" t="s">
        <v>10357</v>
      </c>
      <c r="E2637" s="10">
        <v>1154.44</v>
      </c>
      <c r="F2637" s="11">
        <v>4268.732</v>
      </c>
      <c r="G2637" s="10">
        <v>3985</v>
      </c>
      <c r="H2637" s="12">
        <f t="shared" si="41"/>
        <v>7.12</v>
      </c>
    </row>
    <row r="2638" spans="1:8">
      <c r="A2638" s="5" t="s">
        <v>14277</v>
      </c>
      <c r="B2638" s="5" t="s">
        <v>14278</v>
      </c>
      <c r="C2638" s="5" t="s">
        <v>14279</v>
      </c>
      <c r="D2638" s="5" t="s">
        <v>10357</v>
      </c>
      <c r="E2638" s="10">
        <v>947.32</v>
      </c>
      <c r="F2638" s="11">
        <v>3594.1419999999998</v>
      </c>
      <c r="G2638" s="10">
        <v>3602</v>
      </c>
      <c r="H2638" s="12">
        <f t="shared" si="41"/>
        <v>-0.21815657967796154</v>
      </c>
    </row>
    <row r="2639" spans="1:8">
      <c r="A2639" s="5" t="s">
        <v>14277</v>
      </c>
      <c r="B2639" s="5" t="s">
        <v>14280</v>
      </c>
      <c r="C2639" s="5" t="s">
        <v>14281</v>
      </c>
      <c r="D2639" s="5" t="s">
        <v>10357</v>
      </c>
      <c r="E2639" s="10">
        <v>978.21</v>
      </c>
      <c r="F2639" s="11">
        <v>3699.8519999999999</v>
      </c>
      <c r="G2639" s="10">
        <v>3748</v>
      </c>
      <c r="H2639" s="12">
        <f t="shared" si="41"/>
        <v>-1.2846318036286057</v>
      </c>
    </row>
    <row r="2640" spans="1:8">
      <c r="A2640" s="5" t="s">
        <v>14277</v>
      </c>
      <c r="B2640" s="5" t="s">
        <v>14282</v>
      </c>
      <c r="C2640" s="5" t="s">
        <v>14283</v>
      </c>
      <c r="D2640" s="5" t="s">
        <v>10357</v>
      </c>
      <c r="E2640" s="10">
        <v>1267</v>
      </c>
      <c r="F2640" s="11">
        <v>4634.0820000000003</v>
      </c>
      <c r="G2640" s="10">
        <v>4585</v>
      </c>
      <c r="H2640" s="12">
        <f t="shared" si="41"/>
        <v>1.0704907306434097</v>
      </c>
    </row>
    <row r="2641" spans="1:8">
      <c r="A2641" s="5" t="s">
        <v>14277</v>
      </c>
      <c r="B2641" s="5" t="s">
        <v>14284</v>
      </c>
      <c r="C2641" s="5" t="s">
        <v>14285</v>
      </c>
      <c r="D2641" s="5" t="s">
        <v>10357</v>
      </c>
      <c r="E2641" s="10">
        <v>1297.8900000000001</v>
      </c>
      <c r="F2641" s="11">
        <v>4739.7920000000004</v>
      </c>
      <c r="G2641" s="10">
        <v>4730</v>
      </c>
      <c r="H2641" s="12">
        <f t="shared" si="41"/>
        <v>0.20701902748415163</v>
      </c>
    </row>
    <row r="2642" spans="1:8">
      <c r="A2642" s="5" t="s">
        <v>14286</v>
      </c>
      <c r="B2642" s="5" t="s">
        <v>14287</v>
      </c>
      <c r="C2642" s="5" t="s">
        <v>14288</v>
      </c>
      <c r="D2642" s="5" t="s">
        <v>10357</v>
      </c>
      <c r="E2642" s="10">
        <v>1805.6</v>
      </c>
      <c r="F2642" s="11">
        <v>6991.9040000000005</v>
      </c>
      <c r="G2642" s="10">
        <v>7090</v>
      </c>
      <c r="H2642" s="12">
        <f t="shared" si="41"/>
        <v>-1.3835825105782729</v>
      </c>
    </row>
    <row r="2643" spans="1:8">
      <c r="A2643" s="5" t="s">
        <v>14289</v>
      </c>
      <c r="B2643" s="5" t="s">
        <v>14290</v>
      </c>
      <c r="C2643" s="5" t="s">
        <v>14291</v>
      </c>
      <c r="D2643" s="5" t="s">
        <v>10357</v>
      </c>
      <c r="E2643" s="10">
        <v>3006.15</v>
      </c>
      <c r="F2643" s="11">
        <v>11441.9584</v>
      </c>
      <c r="G2643" s="10">
        <v>11277</v>
      </c>
      <c r="H2643" s="12">
        <f t="shared" si="41"/>
        <v>1.4627862020040749</v>
      </c>
    </row>
    <row r="2644" spans="1:8">
      <c r="A2644" s="5" t="s">
        <v>14292</v>
      </c>
      <c r="B2644" s="5" t="s">
        <v>14293</v>
      </c>
      <c r="C2644" s="5" t="s">
        <v>14294</v>
      </c>
      <c r="D2644" s="5" t="s">
        <v>10357</v>
      </c>
      <c r="E2644" s="10">
        <v>3260.56</v>
      </c>
      <c r="F2644" s="11">
        <v>12557.106</v>
      </c>
      <c r="G2644" s="10">
        <v>12526</v>
      </c>
      <c r="H2644" s="12">
        <f t="shared" si="41"/>
        <v>0.2483314705412723</v>
      </c>
    </row>
    <row r="2645" spans="1:8">
      <c r="A2645" s="5" t="s">
        <v>14295</v>
      </c>
      <c r="B2645" s="5" t="s">
        <v>14296</v>
      </c>
      <c r="C2645" s="5" t="s">
        <v>14297</v>
      </c>
      <c r="D2645" s="5" t="s">
        <v>10357</v>
      </c>
      <c r="E2645" s="10">
        <v>4961.43</v>
      </c>
      <c r="F2645" s="11">
        <v>18219.4198</v>
      </c>
      <c r="G2645" s="10">
        <v>18467</v>
      </c>
      <c r="H2645" s="12">
        <f t="shared" si="41"/>
        <v>-1.3406628039205086</v>
      </c>
    </row>
    <row r="2646" spans="1:8">
      <c r="A2646" s="5" t="s">
        <v>14298</v>
      </c>
      <c r="B2646" s="5" t="s">
        <v>14299</v>
      </c>
      <c r="C2646" s="5" t="s">
        <v>14300</v>
      </c>
      <c r="D2646" s="5" t="s">
        <v>10357</v>
      </c>
      <c r="E2646" s="10">
        <v>339.33</v>
      </c>
      <c r="F2646" s="11">
        <v>1146.68</v>
      </c>
      <c r="G2646" s="10">
        <v>1225</v>
      </c>
      <c r="H2646" s="12">
        <f t="shared" si="41"/>
        <v>-6.3934693877550961</v>
      </c>
    </row>
    <row r="2647" spans="1:8">
      <c r="A2647" s="5" t="s">
        <v>14301</v>
      </c>
      <c r="B2647" s="5" t="s">
        <v>14302</v>
      </c>
      <c r="C2647" s="5" t="s">
        <v>14303</v>
      </c>
      <c r="D2647" s="5" t="s">
        <v>10357</v>
      </c>
      <c r="E2647" s="10">
        <v>312.31</v>
      </c>
      <c r="F2647" s="11">
        <v>1109.42</v>
      </c>
      <c r="G2647" s="10">
        <v>1117</v>
      </c>
      <c r="H2647" s="12">
        <f t="shared" si="41"/>
        <v>-0.67860340196955482</v>
      </c>
    </row>
    <row r="2648" spans="1:8">
      <c r="A2648" s="5" t="s">
        <v>14304</v>
      </c>
      <c r="B2648" s="5" t="s">
        <v>14305</v>
      </c>
      <c r="C2648" s="5" t="s">
        <v>14306</v>
      </c>
      <c r="D2648" s="5" t="s">
        <v>10357</v>
      </c>
      <c r="E2648" s="10">
        <v>277.55</v>
      </c>
      <c r="F2648" s="11">
        <v>935.26</v>
      </c>
      <c r="G2648" s="10">
        <v>940</v>
      </c>
      <c r="H2648" s="12">
        <f t="shared" si="41"/>
        <v>-0.50425531914893718</v>
      </c>
    </row>
    <row r="2649" spans="1:8">
      <c r="A2649" s="5" t="s">
        <v>14307</v>
      </c>
      <c r="B2649" s="5" t="s">
        <v>14308</v>
      </c>
      <c r="C2649" s="5" t="s">
        <v>14309</v>
      </c>
      <c r="D2649" s="5" t="s">
        <v>10357</v>
      </c>
      <c r="E2649" s="10">
        <v>296.89</v>
      </c>
      <c r="F2649" s="11">
        <v>1013.56</v>
      </c>
      <c r="G2649" s="10">
        <v>927</v>
      </c>
      <c r="H2649" s="12">
        <f t="shared" si="41"/>
        <v>9.3376483279395828</v>
      </c>
    </row>
    <row r="2650" spans="1:8">
      <c r="A2650" s="5" t="s">
        <v>14310</v>
      </c>
      <c r="B2650" s="5" t="s">
        <v>14311</v>
      </c>
      <c r="C2650" s="5" t="s">
        <v>14312</v>
      </c>
      <c r="D2650" s="5" t="s">
        <v>10357</v>
      </c>
      <c r="E2650" s="10">
        <v>283.38</v>
      </c>
      <c r="F2650" s="11">
        <v>994.93</v>
      </c>
      <c r="G2650" s="10">
        <v>875</v>
      </c>
      <c r="H2650" s="12">
        <f t="shared" si="41"/>
        <v>13.706285714285709</v>
      </c>
    </row>
    <row r="2651" spans="1:8">
      <c r="A2651" s="5" t="s">
        <v>14313</v>
      </c>
      <c r="B2651" s="5" t="s">
        <v>14314</v>
      </c>
      <c r="C2651" s="5" t="s">
        <v>14315</v>
      </c>
      <c r="D2651" s="5" t="s">
        <v>10357</v>
      </c>
      <c r="E2651" s="10">
        <v>266</v>
      </c>
      <c r="F2651" s="11">
        <v>907.85</v>
      </c>
      <c r="G2651" s="10">
        <v>786</v>
      </c>
      <c r="H2651" s="12">
        <f t="shared" si="41"/>
        <v>15.502544529262089</v>
      </c>
    </row>
    <row r="2652" spans="1:8">
      <c r="A2652" s="5" t="s">
        <v>14316</v>
      </c>
      <c r="B2652" s="5" t="s">
        <v>14317</v>
      </c>
      <c r="C2652" s="5" t="s">
        <v>14318</v>
      </c>
      <c r="D2652" s="5" t="s">
        <v>10357</v>
      </c>
      <c r="E2652" s="10">
        <v>231.21</v>
      </c>
      <c r="F2652" s="11">
        <v>782.1</v>
      </c>
      <c r="G2652" s="10">
        <v>700</v>
      </c>
      <c r="H2652" s="12">
        <f t="shared" si="41"/>
        <v>11.728571428571431</v>
      </c>
    </row>
    <row r="2653" spans="1:8">
      <c r="A2653" s="5" t="s">
        <v>14319</v>
      </c>
      <c r="B2653" s="5" t="s">
        <v>14320</v>
      </c>
      <c r="C2653" s="5" t="s">
        <v>14321</v>
      </c>
      <c r="D2653" s="5" t="s">
        <v>10357</v>
      </c>
      <c r="E2653" s="10">
        <v>258.13</v>
      </c>
      <c r="F2653" s="11">
        <v>874.31</v>
      </c>
      <c r="G2653" s="10">
        <v>815</v>
      </c>
      <c r="H2653" s="12">
        <f t="shared" si="41"/>
        <v>7.2773006134969256</v>
      </c>
    </row>
    <row r="2654" spans="1:8">
      <c r="A2654" s="5" t="s">
        <v>14322</v>
      </c>
      <c r="B2654" s="5" t="s">
        <v>14323</v>
      </c>
      <c r="C2654" s="5" t="s">
        <v>14324</v>
      </c>
      <c r="D2654" s="5" t="s">
        <v>10357</v>
      </c>
      <c r="E2654" s="10">
        <v>244.62</v>
      </c>
      <c r="F2654" s="11">
        <v>855.68</v>
      </c>
      <c r="G2654" s="10">
        <v>762</v>
      </c>
      <c r="H2654" s="12">
        <f t="shared" si="41"/>
        <v>12.293963254593169</v>
      </c>
    </row>
    <row r="2655" spans="1:8">
      <c r="A2655" s="5" t="s">
        <v>14325</v>
      </c>
      <c r="B2655" s="5" t="s">
        <v>14326</v>
      </c>
      <c r="C2655" s="5" t="s">
        <v>14327</v>
      </c>
      <c r="D2655" s="5" t="s">
        <v>10357</v>
      </c>
      <c r="E2655" s="10">
        <v>345.36</v>
      </c>
      <c r="F2655" s="11">
        <v>1178.27</v>
      </c>
      <c r="G2655" s="10">
        <v>1173</v>
      </c>
      <c r="H2655" s="12">
        <f t="shared" si="41"/>
        <v>0.44927536231883902</v>
      </c>
    </row>
    <row r="2656" spans="1:8">
      <c r="A2656" s="5" t="s">
        <v>14328</v>
      </c>
      <c r="B2656" s="5" t="s">
        <v>14329</v>
      </c>
      <c r="C2656" s="5" t="s">
        <v>14330</v>
      </c>
      <c r="D2656" s="5" t="s">
        <v>10357</v>
      </c>
      <c r="E2656" s="10">
        <v>318.33999999999997</v>
      </c>
      <c r="F2656" s="11">
        <v>1141.01</v>
      </c>
      <c r="G2656" s="10">
        <v>1066</v>
      </c>
      <c r="H2656" s="12">
        <f t="shared" si="41"/>
        <v>7.0365853658536581</v>
      </c>
    </row>
    <row r="2657" spans="1:8">
      <c r="A2657" s="5" t="s">
        <v>14331</v>
      </c>
      <c r="B2657" s="5" t="s">
        <v>14332</v>
      </c>
      <c r="C2657" s="5" t="s">
        <v>14333</v>
      </c>
      <c r="D2657" s="5" t="s">
        <v>10357</v>
      </c>
      <c r="E2657" s="10">
        <v>283.58</v>
      </c>
      <c r="F2657" s="11">
        <v>966.85</v>
      </c>
      <c r="G2657" s="10">
        <v>889</v>
      </c>
      <c r="H2657" s="12">
        <f t="shared" si="41"/>
        <v>8.7570303712036015</v>
      </c>
    </row>
    <row r="2658" spans="1:8">
      <c r="A2658" s="5" t="s">
        <v>14334</v>
      </c>
      <c r="B2658" s="5" t="s">
        <v>14335</v>
      </c>
      <c r="C2658" s="5" t="s">
        <v>14336</v>
      </c>
      <c r="D2658" s="5" t="s">
        <v>10357</v>
      </c>
      <c r="E2658" s="10">
        <v>754.42</v>
      </c>
      <c r="F2658" s="11">
        <v>2624.0349999999999</v>
      </c>
      <c r="G2658" s="10">
        <v>2461</v>
      </c>
      <c r="H2658" s="12">
        <f t="shared" si="41"/>
        <v>6.6247460381958501</v>
      </c>
    </row>
    <row r="2659" spans="1:8">
      <c r="A2659" s="5" t="s">
        <v>14337</v>
      </c>
      <c r="B2659" s="5" t="s">
        <v>14338</v>
      </c>
      <c r="C2659" s="5" t="s">
        <v>14339</v>
      </c>
      <c r="D2659" s="5" t="s">
        <v>10357</v>
      </c>
      <c r="E2659" s="10">
        <v>478.89</v>
      </c>
      <c r="F2659" s="11">
        <v>1732.1718000000001</v>
      </c>
      <c r="G2659" s="10">
        <v>1730</v>
      </c>
      <c r="H2659" s="12">
        <f t="shared" si="41"/>
        <v>0.12553757225433965</v>
      </c>
    </row>
    <row r="2660" spans="1:8">
      <c r="A2660" s="5" t="s">
        <v>14340</v>
      </c>
      <c r="B2660" s="5" t="s">
        <v>14341</v>
      </c>
      <c r="C2660" s="5" t="s">
        <v>14342</v>
      </c>
      <c r="D2660" s="5" t="s">
        <v>10357</v>
      </c>
      <c r="E2660" s="10">
        <v>2174.2600000000002</v>
      </c>
      <c r="F2660" s="11">
        <v>8195.6111999999994</v>
      </c>
      <c r="G2660" s="10">
        <v>8202</v>
      </c>
      <c r="H2660" s="12">
        <f t="shared" si="41"/>
        <v>-7.7893196781280524E-2</v>
      </c>
    </row>
    <row r="2661" spans="1:8">
      <c r="A2661" s="5" t="s">
        <v>14343</v>
      </c>
      <c r="B2661" s="5" t="s">
        <v>14344</v>
      </c>
      <c r="C2661" s="5" t="s">
        <v>14345</v>
      </c>
      <c r="D2661" s="5" t="s">
        <v>10357</v>
      </c>
      <c r="E2661" s="10">
        <v>1649.98</v>
      </c>
      <c r="F2661" s="11">
        <v>6384.5047999999997</v>
      </c>
      <c r="G2661" s="10">
        <v>5407</v>
      </c>
      <c r="H2661" s="12">
        <f t="shared" si="41"/>
        <v>18.078505640835949</v>
      </c>
    </row>
    <row r="2662" spans="1:8">
      <c r="A2662" s="5" t="s">
        <v>14346</v>
      </c>
      <c r="B2662" s="5" t="s">
        <v>14347</v>
      </c>
      <c r="C2662" s="5" t="s">
        <v>14348</v>
      </c>
      <c r="D2662" s="5" t="s">
        <v>1223</v>
      </c>
      <c r="E2662" s="10"/>
      <c r="F2662" s="11"/>
      <c r="G2662" s="10">
        <v>935</v>
      </c>
      <c r="H2662" s="12">
        <f t="shared" si="41"/>
        <v>0</v>
      </c>
    </row>
    <row r="2663" spans="1:8">
      <c r="A2663" s="5" t="s">
        <v>14349</v>
      </c>
      <c r="B2663" s="5" t="s">
        <v>14350</v>
      </c>
      <c r="C2663" s="5" t="s">
        <v>14351</v>
      </c>
      <c r="D2663" s="5"/>
      <c r="E2663" s="10"/>
      <c r="F2663" s="11"/>
      <c r="G2663" s="10">
        <v>1460</v>
      </c>
      <c r="H2663" s="12">
        <f t="shared" si="41"/>
        <v>0</v>
      </c>
    </row>
    <row r="2664" spans="1:8">
      <c r="A2664" s="5" t="s">
        <v>14352</v>
      </c>
      <c r="B2664" s="5" t="s">
        <v>14353</v>
      </c>
      <c r="C2664" s="5" t="s">
        <v>14354</v>
      </c>
      <c r="D2664" s="5"/>
      <c r="E2664" s="10"/>
      <c r="F2664" s="11"/>
      <c r="G2664" s="10">
        <v>3990</v>
      </c>
      <c r="H2664" s="12">
        <f t="shared" si="41"/>
        <v>0</v>
      </c>
    </row>
    <row r="2665" spans="1:8">
      <c r="A2665" s="5" t="s">
        <v>14355</v>
      </c>
      <c r="B2665" s="5" t="s">
        <v>14356</v>
      </c>
      <c r="C2665" s="5" t="s">
        <v>14357</v>
      </c>
      <c r="D2665" s="5"/>
      <c r="E2665" s="10"/>
      <c r="F2665" s="11"/>
      <c r="G2665" s="10">
        <v>5425</v>
      </c>
      <c r="H2665" s="12">
        <f t="shared" si="41"/>
        <v>0</v>
      </c>
    </row>
    <row r="2666" spans="1:8">
      <c r="A2666" s="5" t="s">
        <v>14358</v>
      </c>
      <c r="B2666" s="5" t="s">
        <v>14359</v>
      </c>
      <c r="C2666" s="5" t="s">
        <v>1223</v>
      </c>
      <c r="D2666" s="5" t="s">
        <v>1223</v>
      </c>
      <c r="E2666" s="10"/>
      <c r="F2666" s="11"/>
      <c r="G2666" s="10"/>
      <c r="H2666" s="12">
        <f t="shared" si="41"/>
        <v>0</v>
      </c>
    </row>
    <row r="2667" spans="1:8">
      <c r="A2667" s="5" t="s">
        <v>14360</v>
      </c>
      <c r="B2667" s="5" t="s">
        <v>14361</v>
      </c>
      <c r="C2667" s="5" t="s">
        <v>14362</v>
      </c>
      <c r="D2667" s="5" t="s">
        <v>1205</v>
      </c>
      <c r="E2667" s="10">
        <v>91.1</v>
      </c>
      <c r="F2667" s="11">
        <v>311.81799999999998</v>
      </c>
      <c r="G2667" s="10">
        <v>334.75</v>
      </c>
      <c r="H2667" s="12">
        <f t="shared" si="41"/>
        <v>-6.8504854368932087</v>
      </c>
    </row>
    <row r="2668" spans="1:8">
      <c r="A2668" s="5" t="s">
        <v>14363</v>
      </c>
      <c r="B2668" s="5" t="s">
        <v>14364</v>
      </c>
      <c r="C2668" s="5" t="s">
        <v>14365</v>
      </c>
      <c r="D2668" s="5" t="s">
        <v>10357</v>
      </c>
      <c r="E2668" s="10">
        <v>179.56</v>
      </c>
      <c r="F2668" s="11">
        <v>687.39</v>
      </c>
      <c r="G2668" s="10">
        <v>662</v>
      </c>
      <c r="H2668" s="12">
        <f t="shared" si="41"/>
        <v>3.8353474320241672</v>
      </c>
    </row>
    <row r="2669" spans="1:8">
      <c r="A2669" s="5" t="s">
        <v>14366</v>
      </c>
      <c r="B2669" s="5" t="s">
        <v>14367</v>
      </c>
      <c r="C2669" s="5" t="s">
        <v>14368</v>
      </c>
      <c r="D2669" s="5" t="s">
        <v>10357</v>
      </c>
      <c r="E2669" s="10">
        <v>89.8</v>
      </c>
      <c r="F2669" s="11">
        <v>324.7</v>
      </c>
      <c r="G2669" s="10">
        <v>370</v>
      </c>
      <c r="H2669" s="12">
        <f t="shared" si="41"/>
        <v>-12.243243243243246</v>
      </c>
    </row>
    <row r="2670" spans="1:8">
      <c r="A2670" s="5" t="s">
        <v>14369</v>
      </c>
      <c r="B2670" s="5" t="s">
        <v>14370</v>
      </c>
      <c r="C2670" s="5" t="s">
        <v>14371</v>
      </c>
      <c r="D2670" s="5" t="s">
        <v>10357</v>
      </c>
      <c r="E2670" s="10">
        <v>115.1</v>
      </c>
      <c r="F2670" s="11">
        <v>417.83</v>
      </c>
      <c r="G2670" s="10">
        <v>488</v>
      </c>
      <c r="H2670" s="12">
        <f t="shared" si="41"/>
        <v>-14.379098360655739</v>
      </c>
    </row>
    <row r="2671" spans="1:8">
      <c r="A2671" s="5" t="s">
        <v>14372</v>
      </c>
      <c r="B2671" s="5" t="s">
        <v>14373</v>
      </c>
      <c r="C2671" s="5" t="s">
        <v>14374</v>
      </c>
      <c r="D2671" s="5" t="s">
        <v>10357</v>
      </c>
      <c r="E2671" s="10">
        <v>95.07</v>
      </c>
      <c r="F2671" s="11">
        <v>342.32420000000002</v>
      </c>
      <c r="G2671" s="10">
        <v>355</v>
      </c>
      <c r="H2671" s="12">
        <f t="shared" si="41"/>
        <v>-3.5706478873239385</v>
      </c>
    </row>
    <row r="2672" spans="1:8">
      <c r="A2672" s="5" t="s">
        <v>14375</v>
      </c>
      <c r="B2672" s="5" t="s">
        <v>14376</v>
      </c>
      <c r="C2672" s="5" t="s">
        <v>14377</v>
      </c>
      <c r="D2672" s="5" t="s">
        <v>10357</v>
      </c>
      <c r="E2672" s="10">
        <v>475.1</v>
      </c>
      <c r="F2672" s="11">
        <v>1711.5168000000001</v>
      </c>
      <c r="G2672" s="10">
        <v>1266</v>
      </c>
      <c r="H2672" s="12">
        <f t="shared" si="41"/>
        <v>35.190900473933659</v>
      </c>
    </row>
    <row r="2673" spans="1:8">
      <c r="A2673" s="5" t="s">
        <v>14378</v>
      </c>
      <c r="B2673" s="5" t="s">
        <v>14379</v>
      </c>
      <c r="C2673" s="5" t="s">
        <v>14380</v>
      </c>
      <c r="D2673" s="5" t="s">
        <v>10357</v>
      </c>
      <c r="E2673" s="10">
        <v>451.1</v>
      </c>
      <c r="F2673" s="11">
        <v>1605.5047999999999</v>
      </c>
      <c r="G2673" s="10">
        <v>1266</v>
      </c>
      <c r="H2673" s="12">
        <f t="shared" si="41"/>
        <v>26.817124802527641</v>
      </c>
    </row>
    <row r="2674" spans="1:8">
      <c r="A2674" s="5" t="s">
        <v>14381</v>
      </c>
      <c r="B2674" s="5" t="s">
        <v>14382</v>
      </c>
      <c r="C2674" s="5" t="s">
        <v>14383</v>
      </c>
      <c r="D2674" s="5" t="s">
        <v>10357</v>
      </c>
      <c r="E2674" s="10">
        <v>311.93</v>
      </c>
      <c r="F2674" s="11">
        <v>1145.6952000000001</v>
      </c>
      <c r="G2674" s="10">
        <v>1099</v>
      </c>
      <c r="H2674" s="12">
        <f t="shared" si="41"/>
        <v>4.2488808007279451</v>
      </c>
    </row>
    <row r="2675" spans="1:8">
      <c r="A2675" s="5" t="s">
        <v>14384</v>
      </c>
      <c r="B2675" s="5" t="s">
        <v>14385</v>
      </c>
      <c r="C2675" s="5" t="s">
        <v>14386</v>
      </c>
      <c r="D2675" s="5" t="s">
        <v>2888</v>
      </c>
      <c r="E2675" s="10">
        <v>118.58</v>
      </c>
      <c r="F2675" s="11">
        <v>459.14</v>
      </c>
      <c r="G2675" s="10">
        <v>442.9</v>
      </c>
      <c r="H2675" s="12">
        <f t="shared" si="41"/>
        <v>3.6667419282004987</v>
      </c>
    </row>
    <row r="2676" spans="1:8">
      <c r="A2676" s="5" t="s">
        <v>14387</v>
      </c>
      <c r="B2676" s="5" t="s">
        <v>14388</v>
      </c>
      <c r="C2676" s="5" t="s">
        <v>14389</v>
      </c>
      <c r="D2676" s="5" t="s">
        <v>10357</v>
      </c>
      <c r="E2676" s="10">
        <v>168.88</v>
      </c>
      <c r="F2676" s="11">
        <v>707.4896</v>
      </c>
      <c r="G2676" s="10">
        <v>607</v>
      </c>
      <c r="H2676" s="12">
        <f t="shared" si="41"/>
        <v>16.55512355848435</v>
      </c>
    </row>
    <row r="2677" spans="1:8">
      <c r="A2677" s="5" t="s">
        <v>14390</v>
      </c>
      <c r="B2677" s="5" t="s">
        <v>14391</v>
      </c>
      <c r="C2677" s="5" t="s">
        <v>14392</v>
      </c>
      <c r="D2677" s="5" t="s">
        <v>10357</v>
      </c>
      <c r="E2677" s="10">
        <v>305.60000000000002</v>
      </c>
      <c r="F2677" s="11">
        <v>1316.7095999999999</v>
      </c>
      <c r="G2677" s="10">
        <v>1184</v>
      </c>
      <c r="H2677" s="12">
        <f t="shared" si="41"/>
        <v>11.208581081081073</v>
      </c>
    </row>
    <row r="2678" spans="1:8">
      <c r="A2678" s="5" t="s">
        <v>14393</v>
      </c>
      <c r="B2678" s="5" t="s">
        <v>14394</v>
      </c>
      <c r="C2678" s="5" t="s">
        <v>14395</v>
      </c>
      <c r="D2678" s="5" t="s">
        <v>10357</v>
      </c>
      <c r="E2678" s="10">
        <v>134.26</v>
      </c>
      <c r="F2678" s="11">
        <v>559.00440000000003</v>
      </c>
      <c r="G2678" s="10">
        <v>536</v>
      </c>
      <c r="H2678" s="12">
        <f t="shared" si="41"/>
        <v>4.2918656716417969</v>
      </c>
    </row>
    <row r="2679" spans="1:8">
      <c r="A2679" s="5" t="s">
        <v>14396</v>
      </c>
      <c r="B2679" s="5" t="s">
        <v>14397</v>
      </c>
      <c r="C2679" s="5" t="s">
        <v>14398</v>
      </c>
      <c r="D2679" s="5" t="s">
        <v>10357</v>
      </c>
      <c r="E2679" s="10">
        <v>127.36</v>
      </c>
      <c r="F2679" s="11">
        <v>470.10320000000002</v>
      </c>
      <c r="G2679" s="10">
        <v>448</v>
      </c>
      <c r="H2679" s="12">
        <f t="shared" si="41"/>
        <v>4.9337500000000034</v>
      </c>
    </row>
    <row r="2680" spans="1:8">
      <c r="A2680" s="5" t="s">
        <v>14399</v>
      </c>
      <c r="B2680" s="5" t="s">
        <v>14400</v>
      </c>
      <c r="C2680" s="5" t="s">
        <v>14401</v>
      </c>
      <c r="D2680" s="5" t="s">
        <v>2888</v>
      </c>
      <c r="E2680" s="10">
        <v>209.44</v>
      </c>
      <c r="F2680" s="11">
        <v>773.70439999999996</v>
      </c>
      <c r="G2680" s="10">
        <v>782.8</v>
      </c>
      <c r="H2680" s="12">
        <f t="shared" si="41"/>
        <v>-1.161931527848747</v>
      </c>
    </row>
    <row r="2681" spans="1:8">
      <c r="A2681" s="5" t="s">
        <v>14402</v>
      </c>
      <c r="B2681" s="5" t="s">
        <v>14403</v>
      </c>
      <c r="C2681" s="5" t="s">
        <v>14404</v>
      </c>
      <c r="D2681" s="5" t="s">
        <v>10357</v>
      </c>
      <c r="E2681" s="10">
        <v>163.69</v>
      </c>
      <c r="F2681" s="11">
        <v>667.19560000000001</v>
      </c>
      <c r="G2681" s="10">
        <v>625</v>
      </c>
      <c r="H2681" s="12">
        <f t="shared" si="41"/>
        <v>6.7512960000000026</v>
      </c>
    </row>
    <row r="2682" spans="1:8">
      <c r="A2682" s="5" t="s">
        <v>14405</v>
      </c>
      <c r="B2682" s="5" t="s">
        <v>14406</v>
      </c>
      <c r="C2682" s="5" t="s">
        <v>14407</v>
      </c>
      <c r="D2682" s="5" t="s">
        <v>10357</v>
      </c>
      <c r="E2682" s="10">
        <v>163.69</v>
      </c>
      <c r="F2682" s="11">
        <v>667.19560000000001</v>
      </c>
      <c r="G2682" s="10">
        <v>625</v>
      </c>
      <c r="H2682" s="12">
        <f t="shared" si="41"/>
        <v>6.7512960000000026</v>
      </c>
    </row>
    <row r="2683" spans="1:8">
      <c r="A2683" s="5" t="s">
        <v>14408</v>
      </c>
      <c r="B2683" s="5" t="s">
        <v>14409</v>
      </c>
      <c r="C2683" s="5" t="s">
        <v>14410</v>
      </c>
      <c r="D2683" s="5" t="s">
        <v>10357</v>
      </c>
      <c r="E2683" s="10">
        <v>271.51</v>
      </c>
      <c r="F2683" s="11">
        <v>1145.8812</v>
      </c>
      <c r="G2683" s="10">
        <v>1073</v>
      </c>
      <c r="H2683" s="12">
        <f t="shared" si="41"/>
        <v>6.7922833178005622</v>
      </c>
    </row>
    <row r="2684" spans="1:8">
      <c r="A2684" s="5" t="s">
        <v>14411</v>
      </c>
      <c r="B2684" s="5" t="s">
        <v>14412</v>
      </c>
      <c r="C2684" s="5" t="s">
        <v>14413</v>
      </c>
      <c r="D2684" s="5" t="s">
        <v>10357</v>
      </c>
      <c r="E2684" s="10">
        <v>82.13</v>
      </c>
      <c r="F2684" s="11">
        <v>294.9692</v>
      </c>
      <c r="G2684" s="10">
        <v>355</v>
      </c>
      <c r="H2684" s="12">
        <f t="shared" si="41"/>
        <v>-16.910084507042253</v>
      </c>
    </row>
    <row r="2685" spans="1:8">
      <c r="A2685" s="5" t="s">
        <v>14414</v>
      </c>
      <c r="B2685" s="5" t="s">
        <v>14415</v>
      </c>
      <c r="C2685" s="5" t="s">
        <v>14416</v>
      </c>
      <c r="D2685" s="5" t="s">
        <v>14417</v>
      </c>
      <c r="E2685" s="10">
        <v>15</v>
      </c>
      <c r="F2685" s="11">
        <v>49</v>
      </c>
      <c r="G2685" s="10">
        <v>47.6</v>
      </c>
      <c r="H2685" s="12">
        <f t="shared" si="41"/>
        <v>2.941176470588232</v>
      </c>
    </row>
    <row r="2686" spans="1:8">
      <c r="A2686" s="5" t="s">
        <v>3710</v>
      </c>
      <c r="B2686" s="5" t="s">
        <v>14418</v>
      </c>
      <c r="C2686" s="5" t="s">
        <v>14419</v>
      </c>
      <c r="D2686" s="5" t="s">
        <v>14417</v>
      </c>
      <c r="E2686" s="10">
        <v>20</v>
      </c>
      <c r="F2686" s="11">
        <v>63</v>
      </c>
      <c r="G2686" s="10">
        <v>61.2</v>
      </c>
      <c r="H2686" s="12">
        <f t="shared" si="41"/>
        <v>2.9411764705882302</v>
      </c>
    </row>
    <row r="2687" spans="1:8">
      <c r="A2687" s="5" t="s">
        <v>14420</v>
      </c>
      <c r="B2687" s="5" t="s">
        <v>14421</v>
      </c>
      <c r="C2687" s="5" t="s">
        <v>14422</v>
      </c>
      <c r="D2687" s="5" t="s">
        <v>14417</v>
      </c>
      <c r="E2687" s="10">
        <v>22.5</v>
      </c>
      <c r="F2687" s="11">
        <v>78.75</v>
      </c>
      <c r="G2687" s="10">
        <v>66.400000000000006</v>
      </c>
      <c r="H2687" s="12">
        <f t="shared" si="41"/>
        <v>18.599397590361434</v>
      </c>
    </row>
    <row r="2688" spans="1:8">
      <c r="A2688" s="5" t="s">
        <v>14423</v>
      </c>
      <c r="B2688" s="5" t="s">
        <v>14424</v>
      </c>
      <c r="C2688" s="5" t="s">
        <v>14425</v>
      </c>
      <c r="D2688" s="5" t="s">
        <v>14426</v>
      </c>
      <c r="E2688" s="10">
        <v>25</v>
      </c>
      <c r="F2688" s="11">
        <v>71.75</v>
      </c>
      <c r="G2688" s="10">
        <v>81.16</v>
      </c>
      <c r="H2688" s="12">
        <f t="shared" si="41"/>
        <v>-11.594381468703792</v>
      </c>
    </row>
    <row r="2689" spans="1:8">
      <c r="A2689" s="5" t="s">
        <v>14427</v>
      </c>
      <c r="B2689" s="5" t="s">
        <v>14428</v>
      </c>
      <c r="C2689" s="5" t="s">
        <v>14429</v>
      </c>
      <c r="D2689" s="5" t="s">
        <v>10357</v>
      </c>
      <c r="E2689" s="10">
        <v>7</v>
      </c>
      <c r="F2689" s="11">
        <v>24.5</v>
      </c>
      <c r="G2689" s="10">
        <v>23.8</v>
      </c>
      <c r="H2689" s="12">
        <f t="shared" si="41"/>
        <v>2.941176470588232</v>
      </c>
    </row>
    <row r="2690" spans="1:8">
      <c r="A2690" s="5" t="s">
        <v>14430</v>
      </c>
      <c r="B2690" s="5" t="s">
        <v>14431</v>
      </c>
      <c r="C2690" s="5" t="s">
        <v>14432</v>
      </c>
      <c r="D2690" s="5" t="s">
        <v>10357</v>
      </c>
      <c r="E2690" s="10">
        <v>7.5</v>
      </c>
      <c r="F2690" s="11">
        <v>24.5</v>
      </c>
      <c r="G2690" s="10">
        <v>23.8</v>
      </c>
      <c r="H2690" s="12">
        <f t="shared" si="41"/>
        <v>2.941176470588232</v>
      </c>
    </row>
    <row r="2691" spans="1:8">
      <c r="A2691" s="5" t="s">
        <v>3714</v>
      </c>
      <c r="B2691" s="5" t="s">
        <v>14433</v>
      </c>
      <c r="C2691" s="5" t="s">
        <v>3713</v>
      </c>
      <c r="D2691" s="5" t="s">
        <v>14417</v>
      </c>
      <c r="E2691" s="10">
        <v>28</v>
      </c>
      <c r="F2691" s="11">
        <v>94.5</v>
      </c>
      <c r="G2691" s="10">
        <v>92</v>
      </c>
      <c r="H2691" s="12">
        <f t="shared" si="41"/>
        <v>2.7173913043478262</v>
      </c>
    </row>
    <row r="2692" spans="1:8">
      <c r="A2692" s="5" t="s">
        <v>14427</v>
      </c>
      <c r="B2692" s="5" t="s">
        <v>14434</v>
      </c>
      <c r="C2692" s="5" t="s">
        <v>14435</v>
      </c>
      <c r="D2692" s="5" t="s">
        <v>10357</v>
      </c>
      <c r="E2692" s="10">
        <v>10</v>
      </c>
      <c r="F2692" s="11">
        <v>35</v>
      </c>
      <c r="G2692" s="10">
        <v>30.6</v>
      </c>
      <c r="H2692" s="12">
        <f t="shared" si="41"/>
        <v>14.379084967320255</v>
      </c>
    </row>
    <row r="2693" spans="1:8">
      <c r="A2693" s="5" t="s">
        <v>14436</v>
      </c>
      <c r="B2693" s="5" t="s">
        <v>14437</v>
      </c>
      <c r="C2693" s="5" t="s">
        <v>14438</v>
      </c>
      <c r="D2693" s="5" t="s">
        <v>10357</v>
      </c>
      <c r="E2693" s="10">
        <v>10</v>
      </c>
      <c r="F2693" s="11">
        <v>35</v>
      </c>
      <c r="G2693" s="10">
        <v>30.6</v>
      </c>
      <c r="H2693" s="12">
        <f t="shared" ref="H2693:H2756" si="42">IF(E2693=0,0,(F2693-G2693)/G2693*100)</f>
        <v>14.379084967320255</v>
      </c>
    </row>
    <row r="2694" spans="1:8">
      <c r="A2694" s="5" t="s">
        <v>1760</v>
      </c>
      <c r="B2694" s="5" t="s">
        <v>14439</v>
      </c>
      <c r="C2694" s="5" t="s">
        <v>3717</v>
      </c>
      <c r="D2694" s="5" t="s">
        <v>14417</v>
      </c>
      <c r="E2694" s="10">
        <v>25</v>
      </c>
      <c r="F2694" s="11">
        <v>87.5</v>
      </c>
      <c r="G2694" s="10">
        <v>81.7</v>
      </c>
      <c r="H2694" s="12">
        <f t="shared" si="42"/>
        <v>7.0991432068543414</v>
      </c>
    </row>
    <row r="2695" spans="1:8">
      <c r="A2695" s="5" t="s">
        <v>14440</v>
      </c>
      <c r="B2695" s="5" t="s">
        <v>14441</v>
      </c>
      <c r="C2695" s="5" t="s">
        <v>14442</v>
      </c>
      <c r="D2695" s="5" t="s">
        <v>2888</v>
      </c>
      <c r="E2695" s="10">
        <v>49</v>
      </c>
      <c r="F2695" s="11">
        <v>168</v>
      </c>
      <c r="G2695" s="10">
        <v>163</v>
      </c>
      <c r="H2695" s="12">
        <f t="shared" si="42"/>
        <v>3.0674846625766872</v>
      </c>
    </row>
    <row r="2696" spans="1:8">
      <c r="A2696" s="5" t="s">
        <v>1690</v>
      </c>
      <c r="B2696" s="5" t="s">
        <v>14443</v>
      </c>
      <c r="C2696" s="5" t="s">
        <v>405</v>
      </c>
      <c r="D2696" s="5" t="s">
        <v>1205</v>
      </c>
      <c r="E2696" s="10">
        <v>3.2</v>
      </c>
      <c r="F2696" s="11">
        <v>11.2</v>
      </c>
      <c r="G2696" s="10">
        <v>11</v>
      </c>
      <c r="H2696" s="12">
        <f t="shared" si="42"/>
        <v>1.8181818181818119</v>
      </c>
    </row>
    <row r="2697" spans="1:8">
      <c r="A2697" s="5" t="s">
        <v>3712</v>
      </c>
      <c r="B2697" s="5" t="s">
        <v>14444</v>
      </c>
      <c r="C2697" s="5" t="s">
        <v>3711</v>
      </c>
      <c r="D2697" s="5" t="s">
        <v>14417</v>
      </c>
      <c r="E2697" s="10">
        <v>20</v>
      </c>
      <c r="F2697" s="11">
        <v>64.75</v>
      </c>
      <c r="G2697" s="10">
        <v>63.3</v>
      </c>
      <c r="H2697" s="12">
        <f t="shared" si="42"/>
        <v>2.2906793048973189</v>
      </c>
    </row>
    <row r="2698" spans="1:8">
      <c r="A2698" s="5" t="s">
        <v>3716</v>
      </c>
      <c r="B2698" s="5" t="s">
        <v>14445</v>
      </c>
      <c r="C2698" s="5" t="s">
        <v>3715</v>
      </c>
      <c r="D2698" s="5" t="s">
        <v>10357</v>
      </c>
      <c r="E2698" s="10">
        <v>2.1</v>
      </c>
      <c r="F2698" s="11">
        <v>7.4</v>
      </c>
      <c r="G2698" s="10">
        <v>8.1999999999999993</v>
      </c>
      <c r="H2698" s="12">
        <f t="shared" si="42"/>
        <v>-9.7560975609755971</v>
      </c>
    </row>
    <row r="2699" spans="1:8">
      <c r="A2699" s="5" t="s">
        <v>14446</v>
      </c>
      <c r="B2699" s="5" t="s">
        <v>14447</v>
      </c>
      <c r="C2699" s="5" t="s">
        <v>1223</v>
      </c>
      <c r="D2699" s="5" t="s">
        <v>14426</v>
      </c>
      <c r="E2699" s="10">
        <v>25</v>
      </c>
      <c r="F2699" s="11">
        <v>87.5</v>
      </c>
      <c r="G2699" s="10">
        <v>81.16</v>
      </c>
      <c r="H2699" s="12">
        <f t="shared" si="42"/>
        <v>7.8117299162148894</v>
      </c>
    </row>
    <row r="2700" spans="1:8">
      <c r="A2700" s="5" t="s">
        <v>14448</v>
      </c>
      <c r="B2700" s="5" t="s">
        <v>14449</v>
      </c>
      <c r="C2700" s="5" t="s">
        <v>14450</v>
      </c>
      <c r="D2700" s="5" t="s">
        <v>10357</v>
      </c>
      <c r="E2700" s="10">
        <v>231.54</v>
      </c>
      <c r="F2700" s="11">
        <v>985.46</v>
      </c>
      <c r="G2700" s="10">
        <v>607</v>
      </c>
      <c r="H2700" s="12">
        <f t="shared" si="42"/>
        <v>62.349258649093912</v>
      </c>
    </row>
    <row r="2701" spans="1:8">
      <c r="A2701" s="5" t="s">
        <v>14451</v>
      </c>
      <c r="B2701" s="5" t="s">
        <v>14452</v>
      </c>
      <c r="C2701" s="5" t="s">
        <v>14453</v>
      </c>
      <c r="D2701" s="5" t="s">
        <v>1223</v>
      </c>
      <c r="E2701" s="10"/>
      <c r="F2701" s="11"/>
      <c r="G2701" s="10"/>
      <c r="H2701" s="12">
        <f t="shared" si="42"/>
        <v>0</v>
      </c>
    </row>
    <row r="2702" spans="1:8">
      <c r="A2702" s="5" t="s">
        <v>14454</v>
      </c>
      <c r="B2702" s="5" t="s">
        <v>14455</v>
      </c>
      <c r="C2702" s="5" t="s">
        <v>14456</v>
      </c>
      <c r="D2702" s="5" t="s">
        <v>10357</v>
      </c>
      <c r="E2702" s="10">
        <v>4</v>
      </c>
      <c r="F2702" s="11">
        <v>12.25</v>
      </c>
      <c r="G2702" s="10">
        <v>11.9</v>
      </c>
      <c r="H2702" s="12">
        <f t="shared" si="42"/>
        <v>2.941176470588232</v>
      </c>
    </row>
    <row r="2703" spans="1:8">
      <c r="A2703" s="5" t="s">
        <v>14457</v>
      </c>
      <c r="B2703" s="5" t="s">
        <v>14458</v>
      </c>
      <c r="C2703" s="5" t="s">
        <v>14459</v>
      </c>
      <c r="D2703" s="5" t="s">
        <v>10357</v>
      </c>
      <c r="E2703" s="10"/>
      <c r="F2703" s="11"/>
      <c r="G2703" s="10">
        <v>15.3</v>
      </c>
      <c r="H2703" s="12">
        <f t="shared" si="42"/>
        <v>0</v>
      </c>
    </row>
    <row r="2704" spans="1:8">
      <c r="A2704" s="5" t="s">
        <v>14460</v>
      </c>
      <c r="B2704" s="5" t="s">
        <v>14461</v>
      </c>
      <c r="C2704" s="5" t="s">
        <v>14462</v>
      </c>
      <c r="D2704" s="5" t="s">
        <v>10357</v>
      </c>
      <c r="E2704" s="10"/>
      <c r="F2704" s="11"/>
      <c r="G2704" s="10">
        <v>18.7</v>
      </c>
      <c r="H2704" s="12">
        <f t="shared" si="42"/>
        <v>0</v>
      </c>
    </row>
    <row r="2705" spans="1:8">
      <c r="A2705" s="5" t="s">
        <v>14463</v>
      </c>
      <c r="B2705" s="5" t="s">
        <v>14464</v>
      </c>
      <c r="C2705" s="5" t="s">
        <v>14465</v>
      </c>
      <c r="D2705" s="5" t="s">
        <v>10357</v>
      </c>
      <c r="E2705" s="10"/>
      <c r="F2705" s="11"/>
      <c r="G2705" s="10">
        <v>22.1</v>
      </c>
      <c r="H2705" s="12">
        <f t="shared" si="42"/>
        <v>0</v>
      </c>
    </row>
    <row r="2706" spans="1:8">
      <c r="A2706" s="5" t="s">
        <v>14466</v>
      </c>
      <c r="B2706" s="5" t="s">
        <v>14467</v>
      </c>
      <c r="C2706" s="5" t="s">
        <v>14468</v>
      </c>
      <c r="D2706" s="5" t="s">
        <v>10357</v>
      </c>
      <c r="E2706" s="10">
        <v>3.5</v>
      </c>
      <c r="F2706" s="11">
        <v>12.25</v>
      </c>
      <c r="G2706" s="10">
        <v>11.9</v>
      </c>
      <c r="H2706" s="12">
        <f t="shared" si="42"/>
        <v>2.941176470588232</v>
      </c>
    </row>
    <row r="2707" spans="1:8">
      <c r="A2707" s="5" t="s">
        <v>14466</v>
      </c>
      <c r="B2707" s="5" t="s">
        <v>14469</v>
      </c>
      <c r="C2707" s="5" t="s">
        <v>14470</v>
      </c>
      <c r="D2707" s="5" t="s">
        <v>10357</v>
      </c>
      <c r="E2707" s="10">
        <v>4.5</v>
      </c>
      <c r="F2707" s="11">
        <v>15.75</v>
      </c>
      <c r="G2707" s="10">
        <v>15.3</v>
      </c>
      <c r="H2707" s="12">
        <f t="shared" si="42"/>
        <v>2.9411764705882302</v>
      </c>
    </row>
    <row r="2708" spans="1:8">
      <c r="A2708" s="5" t="s">
        <v>14466</v>
      </c>
      <c r="B2708" s="5" t="s">
        <v>14471</v>
      </c>
      <c r="C2708" s="5" t="s">
        <v>14472</v>
      </c>
      <c r="D2708" s="5" t="s">
        <v>10357</v>
      </c>
      <c r="E2708" s="10"/>
      <c r="F2708" s="11"/>
      <c r="G2708" s="10">
        <v>18.7</v>
      </c>
      <c r="H2708" s="12">
        <f t="shared" si="42"/>
        <v>0</v>
      </c>
    </row>
    <row r="2709" spans="1:8">
      <c r="A2709" s="5" t="s">
        <v>14466</v>
      </c>
      <c r="B2709" s="5" t="s">
        <v>14473</v>
      </c>
      <c r="C2709" s="5" t="s">
        <v>14474</v>
      </c>
      <c r="D2709" s="5" t="s">
        <v>10357</v>
      </c>
      <c r="E2709" s="10"/>
      <c r="F2709" s="11"/>
      <c r="G2709" s="10">
        <v>22.1</v>
      </c>
      <c r="H2709" s="12">
        <f t="shared" si="42"/>
        <v>0</v>
      </c>
    </row>
    <row r="2710" spans="1:8">
      <c r="A2710" s="5" t="s">
        <v>14475</v>
      </c>
      <c r="B2710" s="5" t="s">
        <v>14476</v>
      </c>
      <c r="C2710" s="5" t="s">
        <v>14477</v>
      </c>
      <c r="D2710" s="5" t="s">
        <v>10357</v>
      </c>
      <c r="E2710" s="10"/>
      <c r="F2710" s="11"/>
      <c r="G2710" s="10">
        <v>34</v>
      </c>
      <c r="H2710" s="12">
        <f t="shared" si="42"/>
        <v>0</v>
      </c>
    </row>
    <row r="2711" spans="1:8">
      <c r="A2711" s="5" t="s">
        <v>14478</v>
      </c>
      <c r="B2711" s="5" t="s">
        <v>14479</v>
      </c>
      <c r="C2711" s="5" t="s">
        <v>14480</v>
      </c>
      <c r="D2711" s="5" t="s">
        <v>10357</v>
      </c>
      <c r="E2711" s="10"/>
      <c r="F2711" s="11"/>
      <c r="G2711" s="10">
        <v>45.9</v>
      </c>
      <c r="H2711" s="12">
        <f t="shared" si="42"/>
        <v>0</v>
      </c>
    </row>
    <row r="2712" spans="1:8">
      <c r="A2712" s="5" t="s">
        <v>14427</v>
      </c>
      <c r="B2712" s="5" t="s">
        <v>14481</v>
      </c>
      <c r="C2712" s="5" t="s">
        <v>14482</v>
      </c>
      <c r="D2712" s="5" t="s">
        <v>10357</v>
      </c>
      <c r="E2712" s="10"/>
      <c r="F2712" s="11"/>
      <c r="G2712" s="10">
        <v>34</v>
      </c>
      <c r="H2712" s="12">
        <f t="shared" si="42"/>
        <v>0</v>
      </c>
    </row>
    <row r="2713" spans="1:8">
      <c r="A2713" s="5" t="s">
        <v>14427</v>
      </c>
      <c r="B2713" s="5" t="s">
        <v>14483</v>
      </c>
      <c r="C2713" s="5" t="s">
        <v>14484</v>
      </c>
      <c r="D2713" s="5" t="s">
        <v>10357</v>
      </c>
      <c r="E2713" s="10"/>
      <c r="F2713" s="11"/>
      <c r="G2713" s="10">
        <v>45.9</v>
      </c>
      <c r="H2713" s="12">
        <f t="shared" si="42"/>
        <v>0</v>
      </c>
    </row>
    <row r="2714" spans="1:8">
      <c r="A2714" s="5" t="s">
        <v>14485</v>
      </c>
      <c r="B2714" s="5" t="s">
        <v>14486</v>
      </c>
      <c r="C2714" s="5" t="s">
        <v>14487</v>
      </c>
      <c r="D2714" s="5" t="s">
        <v>10357</v>
      </c>
      <c r="E2714" s="10"/>
      <c r="F2714" s="11"/>
      <c r="G2714" s="10">
        <v>23.8</v>
      </c>
      <c r="H2714" s="12">
        <f t="shared" si="42"/>
        <v>0</v>
      </c>
    </row>
    <row r="2715" spans="1:8">
      <c r="A2715" s="5" t="s">
        <v>14488</v>
      </c>
      <c r="B2715" s="5" t="s">
        <v>14489</v>
      </c>
      <c r="C2715" s="5" t="s">
        <v>14490</v>
      </c>
      <c r="D2715" s="5" t="s">
        <v>10357</v>
      </c>
      <c r="E2715" s="10"/>
      <c r="F2715" s="11"/>
      <c r="G2715" s="10">
        <v>30.6</v>
      </c>
      <c r="H2715" s="12">
        <f t="shared" si="42"/>
        <v>0</v>
      </c>
    </row>
    <row r="2716" spans="1:8">
      <c r="A2716" s="5" t="s">
        <v>14491</v>
      </c>
      <c r="B2716" s="5" t="s">
        <v>14492</v>
      </c>
      <c r="C2716" s="5" t="s">
        <v>14493</v>
      </c>
      <c r="D2716" s="5" t="s">
        <v>10357</v>
      </c>
      <c r="E2716" s="10"/>
      <c r="F2716" s="11"/>
      <c r="G2716" s="10">
        <v>34</v>
      </c>
      <c r="H2716" s="12">
        <f t="shared" si="42"/>
        <v>0</v>
      </c>
    </row>
    <row r="2717" spans="1:8">
      <c r="A2717" s="5" t="s">
        <v>14494</v>
      </c>
      <c r="B2717" s="5" t="s">
        <v>14495</v>
      </c>
      <c r="C2717" s="5" t="s">
        <v>14496</v>
      </c>
      <c r="D2717" s="5" t="s">
        <v>10357</v>
      </c>
      <c r="E2717" s="10"/>
      <c r="F2717" s="11"/>
      <c r="G2717" s="10">
        <v>45.9</v>
      </c>
      <c r="H2717" s="12">
        <f t="shared" si="42"/>
        <v>0</v>
      </c>
    </row>
    <row r="2718" spans="1:8">
      <c r="A2718" s="5" t="s">
        <v>14497</v>
      </c>
      <c r="B2718" s="5" t="s">
        <v>14498</v>
      </c>
      <c r="C2718" s="5" t="s">
        <v>14499</v>
      </c>
      <c r="D2718" s="5" t="s">
        <v>14417</v>
      </c>
      <c r="E2718" s="10">
        <v>18</v>
      </c>
      <c r="F2718" s="11">
        <v>70</v>
      </c>
      <c r="G2718" s="10">
        <v>56.2</v>
      </c>
      <c r="H2718" s="12">
        <f t="shared" si="42"/>
        <v>24.555160142348747</v>
      </c>
    </row>
    <row r="2719" spans="1:8">
      <c r="A2719" s="5" t="s">
        <v>14500</v>
      </c>
      <c r="B2719" s="5" t="s">
        <v>14501</v>
      </c>
      <c r="C2719" s="5" t="s">
        <v>14502</v>
      </c>
      <c r="D2719" s="5" t="s">
        <v>14417</v>
      </c>
      <c r="E2719" s="10">
        <v>17.5</v>
      </c>
      <c r="F2719" s="11">
        <v>61.25</v>
      </c>
      <c r="G2719" s="10">
        <v>59.6</v>
      </c>
      <c r="H2719" s="12">
        <f t="shared" si="42"/>
        <v>2.7684563758389236</v>
      </c>
    </row>
    <row r="2720" spans="1:8">
      <c r="A2720" s="5" t="s">
        <v>14503</v>
      </c>
      <c r="B2720" s="5" t="s">
        <v>14504</v>
      </c>
      <c r="C2720" s="5" t="s">
        <v>14505</v>
      </c>
      <c r="D2720" s="5" t="s">
        <v>14417</v>
      </c>
      <c r="E2720" s="10">
        <v>17</v>
      </c>
      <c r="F2720" s="11">
        <v>59.5</v>
      </c>
      <c r="G2720" s="10">
        <v>57.9</v>
      </c>
      <c r="H2720" s="12">
        <f t="shared" si="42"/>
        <v>2.7633851468048385</v>
      </c>
    </row>
    <row r="2721" spans="1:8">
      <c r="A2721" s="5" t="s">
        <v>14506</v>
      </c>
      <c r="B2721" s="5" t="s">
        <v>14507</v>
      </c>
      <c r="C2721" s="5" t="s">
        <v>14508</v>
      </c>
      <c r="D2721" s="5" t="s">
        <v>14417</v>
      </c>
      <c r="E2721" s="10"/>
      <c r="F2721" s="11"/>
      <c r="G2721" s="10">
        <v>85.1</v>
      </c>
      <c r="H2721" s="12">
        <f t="shared" si="42"/>
        <v>0</v>
      </c>
    </row>
    <row r="2722" spans="1:8">
      <c r="A2722" s="5" t="s">
        <v>14509</v>
      </c>
      <c r="B2722" s="5" t="s">
        <v>14510</v>
      </c>
      <c r="C2722" s="5" t="s">
        <v>14511</v>
      </c>
      <c r="D2722" s="5" t="s">
        <v>10357</v>
      </c>
      <c r="E2722" s="10"/>
      <c r="F2722" s="11"/>
      <c r="G2722" s="10">
        <v>3.4</v>
      </c>
      <c r="H2722" s="12">
        <f t="shared" si="42"/>
        <v>0</v>
      </c>
    </row>
    <row r="2723" spans="1:8">
      <c r="A2723" s="5" t="s">
        <v>14509</v>
      </c>
      <c r="B2723" s="5" t="s">
        <v>14512</v>
      </c>
      <c r="C2723" s="5" t="s">
        <v>14513</v>
      </c>
      <c r="D2723" s="5" t="s">
        <v>10357</v>
      </c>
      <c r="E2723" s="10"/>
      <c r="F2723" s="11"/>
      <c r="G2723" s="10">
        <v>3.4</v>
      </c>
      <c r="H2723" s="12">
        <f t="shared" si="42"/>
        <v>0</v>
      </c>
    </row>
    <row r="2724" spans="1:8">
      <c r="A2724" s="5" t="s">
        <v>14514</v>
      </c>
      <c r="B2724" s="5" t="s">
        <v>14515</v>
      </c>
      <c r="C2724" s="5" t="s">
        <v>14516</v>
      </c>
      <c r="D2724" s="5" t="s">
        <v>14417</v>
      </c>
      <c r="E2724" s="10"/>
      <c r="F2724" s="11"/>
      <c r="G2724" s="10">
        <v>95.3</v>
      </c>
      <c r="H2724" s="12">
        <f t="shared" si="42"/>
        <v>0</v>
      </c>
    </row>
    <row r="2725" spans="1:8">
      <c r="A2725" s="5" t="s">
        <v>14517</v>
      </c>
      <c r="B2725" s="5" t="s">
        <v>14518</v>
      </c>
      <c r="C2725" s="5" t="s">
        <v>14519</v>
      </c>
      <c r="D2725" s="5" t="s">
        <v>10357</v>
      </c>
      <c r="E2725" s="10">
        <v>6</v>
      </c>
      <c r="F2725" s="11">
        <v>19.25</v>
      </c>
      <c r="G2725" s="10">
        <v>18.7</v>
      </c>
      <c r="H2725" s="12">
        <f t="shared" si="42"/>
        <v>2.9411764705882391</v>
      </c>
    </row>
    <row r="2726" spans="1:8">
      <c r="A2726" s="5" t="s">
        <v>14520</v>
      </c>
      <c r="B2726" s="5" t="s">
        <v>14521</v>
      </c>
      <c r="C2726" s="5" t="s">
        <v>14522</v>
      </c>
      <c r="D2726" s="5" t="s">
        <v>10357</v>
      </c>
      <c r="E2726" s="10"/>
      <c r="F2726" s="11"/>
      <c r="G2726" s="10">
        <v>32.299999999999997</v>
      </c>
      <c r="H2726" s="12">
        <f t="shared" si="42"/>
        <v>0</v>
      </c>
    </row>
    <row r="2727" spans="1:8">
      <c r="A2727" s="5" t="s">
        <v>14523</v>
      </c>
      <c r="B2727" s="5" t="s">
        <v>14524</v>
      </c>
      <c r="C2727" s="5" t="s">
        <v>14525</v>
      </c>
      <c r="D2727" s="5" t="s">
        <v>14417</v>
      </c>
      <c r="E2727" s="10"/>
      <c r="F2727" s="11"/>
      <c r="G2727" s="10">
        <v>105</v>
      </c>
      <c r="H2727" s="12">
        <f t="shared" si="42"/>
        <v>0</v>
      </c>
    </row>
    <row r="2728" spans="1:8">
      <c r="A2728" s="5" t="s">
        <v>14526</v>
      </c>
      <c r="B2728" s="5" t="s">
        <v>14527</v>
      </c>
      <c r="C2728" s="5" t="s">
        <v>14528</v>
      </c>
      <c r="D2728" s="5" t="s">
        <v>14417</v>
      </c>
      <c r="E2728" s="10"/>
      <c r="F2728" s="11"/>
      <c r="G2728" s="10">
        <v>132</v>
      </c>
      <c r="H2728" s="12">
        <f t="shared" si="42"/>
        <v>0</v>
      </c>
    </row>
    <row r="2729" spans="1:8">
      <c r="A2729" s="5" t="s">
        <v>14529</v>
      </c>
      <c r="B2729" s="5" t="s">
        <v>14530</v>
      </c>
      <c r="C2729" s="5" t="s">
        <v>14531</v>
      </c>
      <c r="D2729" s="5" t="s">
        <v>10357</v>
      </c>
      <c r="E2729" s="10"/>
      <c r="F2729" s="11"/>
      <c r="G2729" s="10">
        <v>23.8</v>
      </c>
      <c r="H2729" s="12">
        <f t="shared" si="42"/>
        <v>0</v>
      </c>
    </row>
    <row r="2730" spans="1:8">
      <c r="A2730" s="5" t="s">
        <v>14529</v>
      </c>
      <c r="B2730" s="5" t="s">
        <v>14532</v>
      </c>
      <c r="C2730" s="5" t="s">
        <v>14533</v>
      </c>
      <c r="D2730" s="5" t="s">
        <v>10357</v>
      </c>
      <c r="E2730" s="10"/>
      <c r="F2730" s="11"/>
      <c r="G2730" s="10">
        <v>23.8</v>
      </c>
      <c r="H2730" s="12">
        <f t="shared" si="42"/>
        <v>0</v>
      </c>
    </row>
    <row r="2731" spans="1:8">
      <c r="A2731" s="5" t="s">
        <v>14529</v>
      </c>
      <c r="B2731" s="5" t="s">
        <v>14534</v>
      </c>
      <c r="C2731" s="5" t="s">
        <v>14535</v>
      </c>
      <c r="D2731" s="5" t="s">
        <v>10357</v>
      </c>
      <c r="E2731" s="10"/>
      <c r="F2731" s="11"/>
      <c r="G2731" s="10">
        <v>23.8</v>
      </c>
      <c r="H2731" s="12">
        <f t="shared" si="42"/>
        <v>0</v>
      </c>
    </row>
    <row r="2732" spans="1:8">
      <c r="A2732" s="5" t="s">
        <v>14529</v>
      </c>
      <c r="B2732" s="5" t="s">
        <v>14536</v>
      </c>
      <c r="C2732" s="5" t="s">
        <v>14537</v>
      </c>
      <c r="D2732" s="5" t="s">
        <v>10357</v>
      </c>
      <c r="E2732" s="10"/>
      <c r="F2732" s="11"/>
      <c r="G2732" s="10">
        <v>23.8</v>
      </c>
      <c r="H2732" s="12">
        <f t="shared" si="42"/>
        <v>0</v>
      </c>
    </row>
    <row r="2733" spans="1:8">
      <c r="A2733" s="5" t="s">
        <v>14529</v>
      </c>
      <c r="B2733" s="5" t="s">
        <v>14538</v>
      </c>
      <c r="C2733" s="5" t="s">
        <v>14539</v>
      </c>
      <c r="D2733" s="5" t="s">
        <v>10357</v>
      </c>
      <c r="E2733" s="10"/>
      <c r="F2733" s="11"/>
      <c r="G2733" s="10">
        <v>23.8</v>
      </c>
      <c r="H2733" s="12">
        <f t="shared" si="42"/>
        <v>0</v>
      </c>
    </row>
    <row r="2734" spans="1:8">
      <c r="A2734" s="5" t="s">
        <v>14529</v>
      </c>
      <c r="B2734" s="5" t="s">
        <v>14540</v>
      </c>
      <c r="C2734" s="5" t="s">
        <v>14541</v>
      </c>
      <c r="D2734" s="5" t="s">
        <v>10357</v>
      </c>
      <c r="E2734" s="10"/>
      <c r="F2734" s="11"/>
      <c r="G2734" s="10">
        <v>23.8</v>
      </c>
      <c r="H2734" s="12">
        <f t="shared" si="42"/>
        <v>0</v>
      </c>
    </row>
    <row r="2735" spans="1:8">
      <c r="A2735" s="5" t="s">
        <v>14542</v>
      </c>
      <c r="B2735" s="5" t="s">
        <v>14543</v>
      </c>
      <c r="C2735" s="5" t="s">
        <v>14544</v>
      </c>
      <c r="D2735" s="5" t="s">
        <v>10357</v>
      </c>
      <c r="E2735" s="10"/>
      <c r="F2735" s="11"/>
      <c r="G2735" s="10">
        <v>34</v>
      </c>
      <c r="H2735" s="12">
        <f t="shared" si="42"/>
        <v>0</v>
      </c>
    </row>
    <row r="2736" spans="1:8">
      <c r="A2736" s="5" t="s">
        <v>14545</v>
      </c>
      <c r="B2736" s="5" t="s">
        <v>14546</v>
      </c>
      <c r="C2736" s="5" t="s">
        <v>14547</v>
      </c>
      <c r="D2736" s="5" t="s">
        <v>10357</v>
      </c>
      <c r="E2736" s="10"/>
      <c r="F2736" s="11"/>
      <c r="G2736" s="10">
        <v>47.6</v>
      </c>
      <c r="H2736" s="12">
        <f t="shared" si="42"/>
        <v>0</v>
      </c>
    </row>
    <row r="2737" spans="1:8">
      <c r="A2737" s="5" t="s">
        <v>14548</v>
      </c>
      <c r="B2737" s="5" t="s">
        <v>14549</v>
      </c>
      <c r="C2737" s="5" t="s">
        <v>14550</v>
      </c>
      <c r="D2737" s="5" t="s">
        <v>10357</v>
      </c>
      <c r="E2737" s="10">
        <v>39.5</v>
      </c>
      <c r="F2737" s="11">
        <v>122.4</v>
      </c>
      <c r="G2737" s="10">
        <v>122</v>
      </c>
      <c r="H2737" s="12">
        <f t="shared" si="42"/>
        <v>0.32786885245902103</v>
      </c>
    </row>
    <row r="2738" spans="1:8">
      <c r="A2738" s="5" t="s">
        <v>14551</v>
      </c>
      <c r="B2738" s="5" t="s">
        <v>14552</v>
      </c>
      <c r="C2738" s="5" t="s">
        <v>14553</v>
      </c>
      <c r="D2738" s="5" t="s">
        <v>10357</v>
      </c>
      <c r="E2738" s="10"/>
      <c r="F2738" s="11"/>
      <c r="G2738" s="10">
        <v>102</v>
      </c>
      <c r="H2738" s="12">
        <f t="shared" si="42"/>
        <v>0</v>
      </c>
    </row>
    <row r="2739" spans="1:8">
      <c r="A2739" s="5" t="s">
        <v>14554</v>
      </c>
      <c r="B2739" s="5" t="s">
        <v>14555</v>
      </c>
      <c r="C2739" s="5" t="s">
        <v>14556</v>
      </c>
      <c r="D2739" s="5" t="s">
        <v>10357</v>
      </c>
      <c r="E2739" s="10">
        <v>20</v>
      </c>
      <c r="F2739" s="11">
        <v>68</v>
      </c>
      <c r="G2739" s="10">
        <v>68.099999999999994</v>
      </c>
      <c r="H2739" s="12">
        <f t="shared" si="42"/>
        <v>-0.14684287812040284</v>
      </c>
    </row>
    <row r="2740" spans="1:8">
      <c r="A2740" s="5" t="s">
        <v>14557</v>
      </c>
      <c r="B2740" s="5" t="s">
        <v>14558</v>
      </c>
      <c r="C2740" s="5" t="s">
        <v>14559</v>
      </c>
      <c r="D2740" s="5" t="s">
        <v>10357</v>
      </c>
      <c r="E2740" s="10"/>
      <c r="F2740" s="11"/>
      <c r="G2740" s="10">
        <v>47.6</v>
      </c>
      <c r="H2740" s="12">
        <f t="shared" si="42"/>
        <v>0</v>
      </c>
    </row>
    <row r="2741" spans="1:8">
      <c r="A2741" s="5" t="s">
        <v>14560</v>
      </c>
      <c r="B2741" s="5" t="s">
        <v>14561</v>
      </c>
      <c r="C2741" s="5" t="s">
        <v>14562</v>
      </c>
      <c r="D2741" s="5" t="s">
        <v>10357</v>
      </c>
      <c r="E2741" s="10"/>
      <c r="F2741" s="11"/>
      <c r="G2741" s="10">
        <v>241</v>
      </c>
      <c r="H2741" s="12">
        <f t="shared" si="42"/>
        <v>0</v>
      </c>
    </row>
    <row r="2742" spans="1:8">
      <c r="A2742" s="5" t="s">
        <v>14563</v>
      </c>
      <c r="B2742" s="5" t="s">
        <v>14564</v>
      </c>
      <c r="C2742" s="5" t="s">
        <v>14565</v>
      </c>
      <c r="D2742" s="5" t="s">
        <v>10357</v>
      </c>
      <c r="E2742" s="10"/>
      <c r="F2742" s="11"/>
      <c r="G2742" s="10">
        <v>258</v>
      </c>
      <c r="H2742" s="12">
        <f t="shared" si="42"/>
        <v>0</v>
      </c>
    </row>
    <row r="2743" spans="1:8">
      <c r="A2743" s="5" t="s">
        <v>14566</v>
      </c>
      <c r="B2743" s="5" t="s">
        <v>14567</v>
      </c>
      <c r="C2743" s="5" t="s">
        <v>14568</v>
      </c>
      <c r="D2743" s="5" t="s">
        <v>10357</v>
      </c>
      <c r="E2743" s="10"/>
      <c r="F2743" s="11"/>
      <c r="G2743" s="10">
        <v>258</v>
      </c>
      <c r="H2743" s="12">
        <f t="shared" si="42"/>
        <v>0</v>
      </c>
    </row>
    <row r="2744" spans="1:8">
      <c r="A2744" s="5" t="s">
        <v>14569</v>
      </c>
      <c r="B2744" s="5" t="s">
        <v>14570</v>
      </c>
      <c r="C2744" s="5" t="s">
        <v>14571</v>
      </c>
      <c r="D2744" s="5" t="s">
        <v>10357</v>
      </c>
      <c r="E2744" s="10"/>
      <c r="F2744" s="11"/>
      <c r="G2744" s="10">
        <v>51.1</v>
      </c>
      <c r="H2744" s="12">
        <f t="shared" si="42"/>
        <v>0</v>
      </c>
    </row>
    <row r="2745" spans="1:8">
      <c r="A2745" s="5" t="s">
        <v>14572</v>
      </c>
      <c r="B2745" s="5" t="s">
        <v>14573</v>
      </c>
      <c r="C2745" s="5" t="s">
        <v>14574</v>
      </c>
      <c r="D2745" s="5" t="s">
        <v>10357</v>
      </c>
      <c r="E2745" s="10"/>
      <c r="F2745" s="11"/>
      <c r="G2745" s="10">
        <v>64.7</v>
      </c>
      <c r="H2745" s="12">
        <f t="shared" si="42"/>
        <v>0</v>
      </c>
    </row>
    <row r="2746" spans="1:8">
      <c r="A2746" s="5" t="s">
        <v>14575</v>
      </c>
      <c r="B2746" s="5" t="s">
        <v>14576</v>
      </c>
      <c r="C2746" s="5" t="s">
        <v>14577</v>
      </c>
      <c r="D2746" s="5" t="s">
        <v>10357</v>
      </c>
      <c r="E2746" s="10"/>
      <c r="F2746" s="11"/>
      <c r="G2746" s="10">
        <v>78.3</v>
      </c>
      <c r="H2746" s="12">
        <f t="shared" si="42"/>
        <v>0</v>
      </c>
    </row>
    <row r="2747" spans="1:8">
      <c r="A2747" s="5" t="s">
        <v>14578</v>
      </c>
      <c r="B2747" s="5" t="s">
        <v>14579</v>
      </c>
      <c r="C2747" s="5" t="s">
        <v>14580</v>
      </c>
      <c r="D2747" s="5" t="s">
        <v>10357</v>
      </c>
      <c r="E2747" s="10"/>
      <c r="F2747" s="11"/>
      <c r="G2747" s="10">
        <v>92</v>
      </c>
      <c r="H2747" s="12">
        <f t="shared" si="42"/>
        <v>0</v>
      </c>
    </row>
    <row r="2748" spans="1:8">
      <c r="A2748" s="5" t="s">
        <v>14581</v>
      </c>
      <c r="B2748" s="5" t="s">
        <v>14582</v>
      </c>
      <c r="C2748" s="5" t="s">
        <v>14583</v>
      </c>
      <c r="D2748" s="5" t="s">
        <v>10357</v>
      </c>
      <c r="E2748" s="10"/>
      <c r="F2748" s="11"/>
      <c r="G2748" s="10">
        <v>88.5</v>
      </c>
      <c r="H2748" s="12">
        <f t="shared" si="42"/>
        <v>0</v>
      </c>
    </row>
    <row r="2749" spans="1:8">
      <c r="A2749" s="5" t="s">
        <v>14584</v>
      </c>
      <c r="B2749" s="5" t="s">
        <v>14585</v>
      </c>
      <c r="C2749" s="5" t="s">
        <v>14586</v>
      </c>
      <c r="D2749" s="5" t="s">
        <v>10357</v>
      </c>
      <c r="E2749" s="10"/>
      <c r="F2749" s="11"/>
      <c r="G2749" s="10">
        <v>92</v>
      </c>
      <c r="H2749" s="12">
        <f t="shared" si="42"/>
        <v>0</v>
      </c>
    </row>
    <row r="2750" spans="1:8">
      <c r="A2750" s="5" t="s">
        <v>14587</v>
      </c>
      <c r="B2750" s="5" t="s">
        <v>14588</v>
      </c>
      <c r="C2750" s="5" t="s">
        <v>14589</v>
      </c>
      <c r="D2750" s="5" t="s">
        <v>10357</v>
      </c>
      <c r="E2750" s="10"/>
      <c r="F2750" s="11"/>
      <c r="G2750" s="10">
        <v>92</v>
      </c>
      <c r="H2750" s="12">
        <f t="shared" si="42"/>
        <v>0</v>
      </c>
    </row>
    <row r="2751" spans="1:8">
      <c r="A2751" s="5" t="s">
        <v>14590</v>
      </c>
      <c r="B2751" s="5" t="s">
        <v>14591</v>
      </c>
      <c r="C2751" s="5" t="s">
        <v>14592</v>
      </c>
      <c r="D2751" s="5" t="s">
        <v>10357</v>
      </c>
      <c r="E2751" s="10"/>
      <c r="F2751" s="11"/>
      <c r="G2751" s="10">
        <v>71.5</v>
      </c>
      <c r="H2751" s="12">
        <f t="shared" si="42"/>
        <v>0</v>
      </c>
    </row>
    <row r="2752" spans="1:8">
      <c r="A2752" s="5" t="s">
        <v>14593</v>
      </c>
      <c r="B2752" s="5" t="s">
        <v>14594</v>
      </c>
      <c r="C2752" s="5" t="s">
        <v>14595</v>
      </c>
      <c r="D2752" s="5" t="s">
        <v>10357</v>
      </c>
      <c r="E2752" s="10"/>
      <c r="F2752" s="11"/>
      <c r="G2752" s="10">
        <v>74.900000000000006</v>
      </c>
      <c r="H2752" s="12">
        <f t="shared" si="42"/>
        <v>0</v>
      </c>
    </row>
    <row r="2753" spans="1:8">
      <c r="A2753" s="5" t="s">
        <v>14596</v>
      </c>
      <c r="B2753" s="5" t="s">
        <v>14597</v>
      </c>
      <c r="C2753" s="5" t="s">
        <v>14598</v>
      </c>
      <c r="D2753" s="5" t="s">
        <v>10357</v>
      </c>
      <c r="E2753" s="10"/>
      <c r="F2753" s="11"/>
      <c r="G2753" s="10">
        <v>74.900000000000006</v>
      </c>
      <c r="H2753" s="12">
        <f t="shared" si="42"/>
        <v>0</v>
      </c>
    </row>
    <row r="2754" spans="1:8">
      <c r="A2754" s="5" t="s">
        <v>14599</v>
      </c>
      <c r="B2754" s="5" t="s">
        <v>14600</v>
      </c>
      <c r="C2754" s="5" t="s">
        <v>14601</v>
      </c>
      <c r="D2754" s="5" t="s">
        <v>10357</v>
      </c>
      <c r="E2754" s="10"/>
      <c r="F2754" s="11"/>
      <c r="G2754" s="10">
        <v>201</v>
      </c>
      <c r="H2754" s="12">
        <f t="shared" si="42"/>
        <v>0</v>
      </c>
    </row>
    <row r="2755" spans="1:8">
      <c r="A2755" s="5" t="s">
        <v>14602</v>
      </c>
      <c r="B2755" s="5" t="s">
        <v>14603</v>
      </c>
      <c r="C2755" s="5" t="s">
        <v>14604</v>
      </c>
      <c r="D2755" s="5" t="s">
        <v>10357</v>
      </c>
      <c r="E2755" s="10">
        <v>6</v>
      </c>
      <c r="F2755" s="11">
        <v>20.399999999999999</v>
      </c>
      <c r="G2755" s="10">
        <v>22.1</v>
      </c>
      <c r="H2755" s="12">
        <f t="shared" si="42"/>
        <v>-7.6923076923077049</v>
      </c>
    </row>
    <row r="2756" spans="1:8">
      <c r="A2756" s="5" t="s">
        <v>14605</v>
      </c>
      <c r="B2756" s="5" t="s">
        <v>14606</v>
      </c>
      <c r="C2756" s="5" t="s">
        <v>14607</v>
      </c>
      <c r="D2756" s="5" t="s">
        <v>10357</v>
      </c>
      <c r="E2756" s="10">
        <v>8</v>
      </c>
      <c r="F2756" s="11">
        <v>27.2</v>
      </c>
      <c r="G2756" s="10">
        <v>22.1</v>
      </c>
      <c r="H2756" s="12">
        <f t="shared" si="42"/>
        <v>23.076923076923066</v>
      </c>
    </row>
    <row r="2757" spans="1:8">
      <c r="A2757" s="5" t="s">
        <v>14608</v>
      </c>
      <c r="B2757" s="5" t="s">
        <v>14609</v>
      </c>
      <c r="C2757" s="5" t="s">
        <v>14610</v>
      </c>
      <c r="D2757" s="5" t="s">
        <v>10357</v>
      </c>
      <c r="E2757" s="10"/>
      <c r="F2757" s="11"/>
      <c r="G2757" s="10">
        <v>22.1</v>
      </c>
      <c r="H2757" s="12">
        <f t="shared" ref="H2757:H2820" si="43">IF(E2757=0,0,(F2757-G2757)/G2757*100)</f>
        <v>0</v>
      </c>
    </row>
    <row r="2758" spans="1:8">
      <c r="A2758" s="5" t="s">
        <v>14611</v>
      </c>
      <c r="B2758" s="5" t="s">
        <v>14612</v>
      </c>
      <c r="C2758" s="5" t="s">
        <v>14613</v>
      </c>
      <c r="D2758" s="5" t="s">
        <v>10357</v>
      </c>
      <c r="E2758" s="10"/>
      <c r="F2758" s="11"/>
      <c r="G2758" s="10">
        <v>47.6</v>
      </c>
      <c r="H2758" s="12">
        <f t="shared" si="43"/>
        <v>0</v>
      </c>
    </row>
    <row r="2759" spans="1:8">
      <c r="A2759" s="5" t="s">
        <v>14614</v>
      </c>
      <c r="B2759" s="5" t="s">
        <v>14615</v>
      </c>
      <c r="C2759" s="5" t="s">
        <v>1223</v>
      </c>
      <c r="D2759" s="5" t="s">
        <v>10357</v>
      </c>
      <c r="E2759" s="10"/>
      <c r="F2759" s="11"/>
      <c r="G2759" s="10">
        <v>47.69</v>
      </c>
      <c r="H2759" s="12">
        <f t="shared" si="43"/>
        <v>0</v>
      </c>
    </row>
    <row r="2760" spans="1:8">
      <c r="A2760" s="5" t="s">
        <v>14616</v>
      </c>
      <c r="B2760" s="5" t="s">
        <v>14617</v>
      </c>
      <c r="C2760" s="5" t="s">
        <v>14618</v>
      </c>
      <c r="D2760" s="5" t="s">
        <v>10357</v>
      </c>
      <c r="E2760" s="10">
        <v>14.8</v>
      </c>
      <c r="F2760" s="11"/>
      <c r="G2760" s="10"/>
      <c r="H2760" s="12" t="e">
        <f t="shared" si="43"/>
        <v>#DIV/0!</v>
      </c>
    </row>
    <row r="2761" spans="1:8">
      <c r="A2761" s="5" t="s">
        <v>14619</v>
      </c>
      <c r="B2761" s="5" t="s">
        <v>14620</v>
      </c>
      <c r="C2761" s="5" t="s">
        <v>14621</v>
      </c>
      <c r="D2761" s="5" t="s">
        <v>10357</v>
      </c>
      <c r="E2761" s="10"/>
      <c r="F2761" s="11"/>
      <c r="G2761" s="10"/>
      <c r="H2761" s="12">
        <f t="shared" si="43"/>
        <v>0</v>
      </c>
    </row>
    <row r="2762" spans="1:8">
      <c r="A2762" s="5" t="s">
        <v>14622</v>
      </c>
      <c r="B2762" s="5" t="s">
        <v>14623</v>
      </c>
      <c r="C2762" s="5" t="s">
        <v>1223</v>
      </c>
      <c r="D2762" s="5" t="s">
        <v>1223</v>
      </c>
      <c r="E2762" s="10"/>
      <c r="F2762" s="11"/>
      <c r="G2762" s="10"/>
      <c r="H2762" s="12">
        <f t="shared" si="43"/>
        <v>0</v>
      </c>
    </row>
    <row r="2763" spans="1:8">
      <c r="A2763" s="5" t="s">
        <v>14624</v>
      </c>
      <c r="B2763" s="5" t="s">
        <v>14625</v>
      </c>
      <c r="C2763" s="5" t="s">
        <v>1223</v>
      </c>
      <c r="D2763" s="5" t="s">
        <v>1205</v>
      </c>
      <c r="E2763" s="10">
        <v>5.89</v>
      </c>
      <c r="F2763" s="11">
        <v>24.073</v>
      </c>
      <c r="G2763" s="10">
        <v>20.7</v>
      </c>
      <c r="H2763" s="12">
        <f t="shared" si="43"/>
        <v>16.29468599033817</v>
      </c>
    </row>
    <row r="2764" spans="1:8">
      <c r="A2764" s="5" t="s">
        <v>14626</v>
      </c>
      <c r="B2764" s="5" t="s">
        <v>14627</v>
      </c>
      <c r="C2764" s="5" t="s">
        <v>1223</v>
      </c>
      <c r="D2764" s="5" t="s">
        <v>1205</v>
      </c>
      <c r="E2764" s="10">
        <v>3.4</v>
      </c>
      <c r="F2764" s="11">
        <v>14.8155</v>
      </c>
      <c r="G2764" s="10">
        <v>16.02</v>
      </c>
      <c r="H2764" s="12">
        <f t="shared" si="43"/>
        <v>-7.5187265917602968</v>
      </c>
    </row>
    <row r="2765" spans="1:8">
      <c r="A2765" s="5" t="s">
        <v>14628</v>
      </c>
      <c r="B2765" s="5" t="s">
        <v>14629</v>
      </c>
      <c r="C2765" s="5" t="s">
        <v>1223</v>
      </c>
      <c r="D2765" s="5" t="s">
        <v>1205</v>
      </c>
      <c r="E2765" s="10">
        <v>7.19</v>
      </c>
      <c r="F2765" s="11">
        <v>29.716999999999999</v>
      </c>
      <c r="G2765" s="10">
        <v>27.55</v>
      </c>
      <c r="H2765" s="12">
        <f t="shared" si="43"/>
        <v>7.8656987295825695</v>
      </c>
    </row>
    <row r="2766" spans="1:8">
      <c r="A2766" s="5" t="s">
        <v>14630</v>
      </c>
      <c r="B2766" s="5" t="s">
        <v>14631</v>
      </c>
      <c r="C2766" s="5" t="s">
        <v>1223</v>
      </c>
      <c r="D2766" s="5" t="s">
        <v>1205</v>
      </c>
      <c r="E2766" s="10">
        <v>7.68</v>
      </c>
      <c r="F2766" s="11">
        <v>33.4407</v>
      </c>
      <c r="G2766" s="10"/>
      <c r="H2766" s="12" t="e">
        <f t="shared" si="43"/>
        <v>#DIV/0!</v>
      </c>
    </row>
    <row r="2767" spans="1:8">
      <c r="A2767" s="5" t="s">
        <v>14632</v>
      </c>
      <c r="B2767" s="5" t="s">
        <v>14633</v>
      </c>
      <c r="C2767" s="5" t="s">
        <v>1223</v>
      </c>
      <c r="D2767" s="5" t="s">
        <v>1223</v>
      </c>
      <c r="E2767" s="10">
        <v>2.84</v>
      </c>
      <c r="F2767" s="11">
        <v>11.298299999999999</v>
      </c>
      <c r="G2767" s="10"/>
      <c r="H2767" s="12" t="e">
        <f t="shared" si="43"/>
        <v>#DIV/0!</v>
      </c>
    </row>
    <row r="2768" spans="1:8">
      <c r="A2768" s="5" t="s">
        <v>14634</v>
      </c>
      <c r="B2768" s="5" t="s">
        <v>14635</v>
      </c>
      <c r="C2768" s="5" t="s">
        <v>1223</v>
      </c>
      <c r="D2768" s="5" t="s">
        <v>1223</v>
      </c>
      <c r="E2768" s="10">
        <v>3.61</v>
      </c>
      <c r="F2768" s="11">
        <v>14.684699999999999</v>
      </c>
      <c r="G2768" s="10"/>
      <c r="H2768" s="12" t="e">
        <f t="shared" si="43"/>
        <v>#DIV/0!</v>
      </c>
    </row>
    <row r="2769" spans="1:8">
      <c r="A2769" s="5" t="s">
        <v>14636</v>
      </c>
      <c r="B2769" s="5" t="s">
        <v>14637</v>
      </c>
      <c r="C2769" s="5" t="s">
        <v>1223</v>
      </c>
      <c r="D2769" s="5" t="s">
        <v>1223</v>
      </c>
      <c r="E2769" s="10">
        <v>0.87</v>
      </c>
      <c r="F2769" s="11">
        <v>3.1309999999999998</v>
      </c>
      <c r="G2769" s="10"/>
      <c r="H2769" s="12" t="e">
        <f t="shared" si="43"/>
        <v>#DIV/0!</v>
      </c>
    </row>
    <row r="2770" spans="1:8">
      <c r="A2770" s="5" t="s">
        <v>14638</v>
      </c>
      <c r="B2770" s="5" t="s">
        <v>14639</v>
      </c>
      <c r="C2770" s="5" t="s">
        <v>1223</v>
      </c>
      <c r="D2770" s="5" t="s">
        <v>1205</v>
      </c>
      <c r="E2770" s="10">
        <v>5.89</v>
      </c>
      <c r="F2770" s="11">
        <v>24.073</v>
      </c>
      <c r="G2770" s="10">
        <v>20.7</v>
      </c>
      <c r="H2770" s="12">
        <f t="shared" si="43"/>
        <v>16.29468599033817</v>
      </c>
    </row>
    <row r="2771" spans="1:8">
      <c r="A2771" s="5" t="s">
        <v>14640</v>
      </c>
      <c r="B2771" s="5" t="s">
        <v>14641</v>
      </c>
      <c r="C2771" s="5" t="s">
        <v>1223</v>
      </c>
      <c r="D2771" s="5" t="s">
        <v>1205</v>
      </c>
      <c r="E2771" s="10">
        <v>5.89</v>
      </c>
      <c r="F2771" s="11">
        <v>24.073</v>
      </c>
      <c r="G2771" s="10">
        <v>20.7</v>
      </c>
      <c r="H2771" s="12">
        <f t="shared" si="43"/>
        <v>16.29468599033817</v>
      </c>
    </row>
    <row r="2772" spans="1:8">
      <c r="A2772" s="5" t="s">
        <v>14642</v>
      </c>
      <c r="B2772" s="5" t="s">
        <v>14643</v>
      </c>
      <c r="C2772" s="5" t="s">
        <v>1223</v>
      </c>
      <c r="D2772" s="5" t="s">
        <v>1205</v>
      </c>
      <c r="E2772" s="10">
        <v>7.84</v>
      </c>
      <c r="F2772" s="11">
        <v>34.1462</v>
      </c>
      <c r="G2772" s="10"/>
      <c r="H2772" s="12" t="e">
        <f t="shared" si="43"/>
        <v>#DIV/0!</v>
      </c>
    </row>
    <row r="2773" spans="1:8">
      <c r="A2773" s="5" t="s">
        <v>14644</v>
      </c>
      <c r="B2773" s="5" t="s">
        <v>14645</v>
      </c>
      <c r="C2773" s="5" t="s">
        <v>1223</v>
      </c>
      <c r="D2773" s="5" t="s">
        <v>1205</v>
      </c>
      <c r="E2773" s="10">
        <v>7.45</v>
      </c>
      <c r="F2773" s="11">
        <v>32.453000000000003</v>
      </c>
      <c r="G2773" s="10"/>
      <c r="H2773" s="12" t="e">
        <f t="shared" si="43"/>
        <v>#DIV/0!</v>
      </c>
    </row>
    <row r="2774" spans="1:8">
      <c r="A2774" s="5" t="s">
        <v>14646</v>
      </c>
      <c r="B2774" s="5" t="s">
        <v>14647</v>
      </c>
      <c r="C2774" s="5" t="s">
        <v>1223</v>
      </c>
      <c r="D2774" s="5" t="s">
        <v>1205</v>
      </c>
      <c r="E2774" s="10">
        <v>5.08</v>
      </c>
      <c r="F2774" s="11">
        <v>20.545500000000001</v>
      </c>
      <c r="G2774" s="10">
        <v>20.7</v>
      </c>
      <c r="H2774" s="12">
        <f t="shared" si="43"/>
        <v>-0.74637681159419689</v>
      </c>
    </row>
    <row r="2775" spans="1:8">
      <c r="A2775" s="5" t="s">
        <v>14648</v>
      </c>
      <c r="B2775" s="5" t="s">
        <v>14649</v>
      </c>
      <c r="C2775" s="5" t="s">
        <v>1223</v>
      </c>
      <c r="D2775" s="5" t="s">
        <v>1205</v>
      </c>
      <c r="E2775" s="10">
        <v>6.54</v>
      </c>
      <c r="F2775" s="11">
        <v>26.895</v>
      </c>
      <c r="G2775" s="10">
        <v>27.55</v>
      </c>
      <c r="H2775" s="12">
        <f t="shared" si="43"/>
        <v>-2.3774954627949225</v>
      </c>
    </row>
    <row r="2776" spans="1:8">
      <c r="A2776" s="5" t="s">
        <v>14650</v>
      </c>
      <c r="B2776" s="5" t="s">
        <v>14651</v>
      </c>
      <c r="C2776" s="5" t="s">
        <v>1223</v>
      </c>
      <c r="D2776" s="5" t="s">
        <v>1205</v>
      </c>
      <c r="E2776" s="10">
        <v>7.68</v>
      </c>
      <c r="F2776" s="11">
        <v>33.4407</v>
      </c>
      <c r="G2776" s="10"/>
      <c r="H2776" s="12" t="e">
        <f t="shared" si="43"/>
        <v>#DIV/0!</v>
      </c>
    </row>
    <row r="2777" spans="1:8">
      <c r="A2777" s="5" t="s">
        <v>3881</v>
      </c>
      <c r="B2777" s="5" t="s">
        <v>3882</v>
      </c>
      <c r="C2777" s="5" t="s">
        <v>1223</v>
      </c>
      <c r="D2777" s="5" t="s">
        <v>1205</v>
      </c>
      <c r="E2777" s="10">
        <v>5.63</v>
      </c>
      <c r="F2777" s="11">
        <v>22.94</v>
      </c>
      <c r="G2777" s="10">
        <v>27.55</v>
      </c>
      <c r="H2777" s="12">
        <f t="shared" si="43"/>
        <v>-16.73321234119782</v>
      </c>
    </row>
    <row r="2778" spans="1:8">
      <c r="A2778" s="5" t="s">
        <v>3883</v>
      </c>
      <c r="B2778" s="5" t="s">
        <v>3884</v>
      </c>
      <c r="C2778" s="5" t="s">
        <v>1223</v>
      </c>
      <c r="D2778" s="5" t="s">
        <v>1205</v>
      </c>
      <c r="E2778" s="10">
        <v>4.01</v>
      </c>
      <c r="F2778" s="11">
        <v>15.89</v>
      </c>
      <c r="G2778" s="10">
        <v>20.7</v>
      </c>
      <c r="H2778" s="12">
        <f t="shared" si="43"/>
        <v>-23.236714975845405</v>
      </c>
    </row>
    <row r="2779" spans="1:8">
      <c r="A2779" s="5" t="s">
        <v>3885</v>
      </c>
      <c r="B2779" s="5" t="s">
        <v>3886</v>
      </c>
      <c r="C2779" s="5" t="s">
        <v>1223</v>
      </c>
      <c r="D2779" s="5" t="s">
        <v>1205</v>
      </c>
      <c r="E2779" s="10">
        <v>4.66</v>
      </c>
      <c r="F2779" s="11">
        <v>18.71</v>
      </c>
      <c r="G2779" s="10">
        <v>27.55</v>
      </c>
      <c r="H2779" s="12">
        <f t="shared" si="43"/>
        <v>-32.087114337568053</v>
      </c>
    </row>
    <row r="2780" spans="1:8">
      <c r="A2780" s="5" t="s">
        <v>3887</v>
      </c>
      <c r="B2780" s="5" t="s">
        <v>3888</v>
      </c>
      <c r="C2780" s="5" t="s">
        <v>1223</v>
      </c>
      <c r="D2780" s="5" t="s">
        <v>1205</v>
      </c>
      <c r="E2780" s="10">
        <v>7.25</v>
      </c>
      <c r="F2780" s="11">
        <v>30</v>
      </c>
      <c r="G2780" s="10"/>
      <c r="H2780" s="12" t="e">
        <f t="shared" si="43"/>
        <v>#DIV/0!</v>
      </c>
    </row>
    <row r="2781" spans="1:8">
      <c r="A2781" s="5" t="s">
        <v>7595</v>
      </c>
      <c r="B2781" s="5" t="s">
        <v>14652</v>
      </c>
      <c r="C2781" s="5" t="s">
        <v>14653</v>
      </c>
      <c r="D2781" s="5"/>
      <c r="E2781" s="10"/>
      <c r="F2781" s="11"/>
      <c r="G2781" s="10">
        <v>163</v>
      </c>
      <c r="H2781" s="12">
        <f t="shared" si="43"/>
        <v>0</v>
      </c>
    </row>
    <row r="2782" spans="1:8">
      <c r="A2782" s="5" t="s">
        <v>14654</v>
      </c>
      <c r="B2782" s="5" t="s">
        <v>14655</v>
      </c>
      <c r="C2782" s="5"/>
      <c r="D2782" s="5"/>
      <c r="E2782" s="10"/>
      <c r="F2782" s="11"/>
      <c r="G2782" s="10"/>
      <c r="H2782" s="12">
        <f t="shared" si="43"/>
        <v>0</v>
      </c>
    </row>
    <row r="2783" spans="1:8">
      <c r="A2783" s="5" t="s">
        <v>14656</v>
      </c>
      <c r="B2783" s="5" t="s">
        <v>14657</v>
      </c>
      <c r="C2783" s="5" t="s">
        <v>14658</v>
      </c>
      <c r="D2783" s="5" t="s">
        <v>10357</v>
      </c>
      <c r="E2783" s="10">
        <v>2362.27</v>
      </c>
      <c r="F2783" s="11">
        <v>9246.3151999999991</v>
      </c>
      <c r="G2783" s="10">
        <v>9867</v>
      </c>
      <c r="H2783" s="12">
        <f t="shared" si="43"/>
        <v>-6.2905118070335551</v>
      </c>
    </row>
    <row r="2784" spans="1:8">
      <c r="A2784" s="5" t="s">
        <v>14659</v>
      </c>
      <c r="B2784" s="5" t="s">
        <v>14660</v>
      </c>
      <c r="C2784" s="5" t="s">
        <v>14661</v>
      </c>
      <c r="D2784" s="5" t="s">
        <v>1205</v>
      </c>
      <c r="E2784" s="10">
        <v>827.95</v>
      </c>
      <c r="F2784" s="11">
        <v>3367.1172000000001</v>
      </c>
      <c r="G2784" s="10">
        <v>3605</v>
      </c>
      <c r="H2784" s="12">
        <f t="shared" si="43"/>
        <v>-6.5986907073508974</v>
      </c>
    </row>
    <row r="2785" spans="1:8">
      <c r="A2785" s="5" t="s">
        <v>14662</v>
      </c>
      <c r="B2785" s="5" t="s">
        <v>14663</v>
      </c>
      <c r="C2785" s="5" t="s">
        <v>14664</v>
      </c>
      <c r="D2785" s="5" t="s">
        <v>1205</v>
      </c>
      <c r="E2785" s="10">
        <v>1273.24</v>
      </c>
      <c r="F2785" s="11">
        <v>4865.5072</v>
      </c>
      <c r="G2785" s="10">
        <v>4841</v>
      </c>
      <c r="H2785" s="12">
        <f t="shared" si="43"/>
        <v>0.50624251187771141</v>
      </c>
    </row>
    <row r="2786" spans="1:8">
      <c r="A2786" s="5" t="s">
        <v>14665</v>
      </c>
      <c r="B2786" s="5" t="s">
        <v>14666</v>
      </c>
      <c r="C2786" s="5" t="s">
        <v>14667</v>
      </c>
      <c r="D2786" s="5" t="s">
        <v>10357</v>
      </c>
      <c r="E2786" s="10">
        <v>1993.92</v>
      </c>
      <c r="F2786" s="11">
        <v>8015.1058000000003</v>
      </c>
      <c r="G2786" s="10">
        <v>8116</v>
      </c>
      <c r="H2786" s="12">
        <f t="shared" si="43"/>
        <v>-1.2431517989157186</v>
      </c>
    </row>
    <row r="2787" spans="1:8">
      <c r="A2787" s="5" t="s">
        <v>14668</v>
      </c>
      <c r="B2787" s="5" t="s">
        <v>14669</v>
      </c>
      <c r="C2787" s="5" t="s">
        <v>14670</v>
      </c>
      <c r="D2787" s="5" t="s">
        <v>10357</v>
      </c>
      <c r="E2787" s="10">
        <v>2557.4899999999998</v>
      </c>
      <c r="F2787" s="11">
        <v>10110.4144</v>
      </c>
      <c r="G2787" s="10">
        <v>10977</v>
      </c>
      <c r="H2787" s="12">
        <f t="shared" si="43"/>
        <v>-7.8945577115787593</v>
      </c>
    </row>
    <row r="2788" spans="1:8">
      <c r="A2788" s="5" t="s">
        <v>14671</v>
      </c>
      <c r="B2788" s="5" t="s">
        <v>14672</v>
      </c>
      <c r="C2788" s="5" t="s">
        <v>14673</v>
      </c>
      <c r="D2788" s="5" t="s">
        <v>10357</v>
      </c>
      <c r="E2788" s="10">
        <v>2720.83</v>
      </c>
      <c r="F2788" s="11">
        <v>10859.8202</v>
      </c>
      <c r="G2788" s="10">
        <v>10866</v>
      </c>
      <c r="H2788" s="12">
        <f t="shared" si="43"/>
        <v>-5.6872814283083807E-2</v>
      </c>
    </row>
    <row r="2789" spans="1:8">
      <c r="A2789" s="5" t="s">
        <v>14674</v>
      </c>
      <c r="B2789" s="5" t="s">
        <v>14675</v>
      </c>
      <c r="C2789" s="5" t="s">
        <v>14676</v>
      </c>
      <c r="D2789" s="5" t="s">
        <v>10357</v>
      </c>
      <c r="E2789" s="10">
        <v>5085.41</v>
      </c>
      <c r="F2789" s="11">
        <v>19675.035400000001</v>
      </c>
      <c r="G2789" s="10">
        <v>21311</v>
      </c>
      <c r="H2789" s="12">
        <f t="shared" si="43"/>
        <v>-7.6766205246116996</v>
      </c>
    </row>
    <row r="2790" spans="1:8">
      <c r="A2790" s="5" t="s">
        <v>14677</v>
      </c>
      <c r="B2790" s="5" t="s">
        <v>14678</v>
      </c>
      <c r="C2790" s="5" t="s">
        <v>14679</v>
      </c>
      <c r="D2790" s="5" t="s">
        <v>10357</v>
      </c>
      <c r="E2790" s="10">
        <v>3058.99</v>
      </c>
      <c r="F2790" s="11">
        <v>12010.956399999999</v>
      </c>
      <c r="G2790" s="10">
        <v>12841</v>
      </c>
      <c r="H2790" s="12">
        <f t="shared" si="43"/>
        <v>-6.4640105910754686</v>
      </c>
    </row>
    <row r="2791" spans="1:8">
      <c r="A2791" s="5" t="s">
        <v>14680</v>
      </c>
      <c r="B2791" s="5" t="s">
        <v>14681</v>
      </c>
      <c r="C2791" s="5" t="s">
        <v>14682</v>
      </c>
      <c r="D2791" s="5" t="s">
        <v>10357</v>
      </c>
      <c r="E2791" s="10">
        <v>3089.79</v>
      </c>
      <c r="F2791" s="11">
        <v>12322.975</v>
      </c>
      <c r="G2791" s="10">
        <v>12112</v>
      </c>
      <c r="H2791" s="12">
        <f t="shared" si="43"/>
        <v>1.7418675693527113</v>
      </c>
    </row>
    <row r="2792" spans="1:8">
      <c r="A2792" s="5" t="s">
        <v>14674</v>
      </c>
      <c r="B2792" s="5" t="s">
        <v>14683</v>
      </c>
      <c r="C2792" s="5" t="s">
        <v>14684</v>
      </c>
      <c r="D2792" s="5" t="s">
        <v>10357</v>
      </c>
      <c r="E2792" s="10">
        <v>4014.63</v>
      </c>
      <c r="F2792" s="11">
        <v>15729.203</v>
      </c>
      <c r="G2792" s="10">
        <v>16531</v>
      </c>
      <c r="H2792" s="12">
        <f t="shared" si="43"/>
        <v>-4.8502631419756854</v>
      </c>
    </row>
    <row r="2793" spans="1:8">
      <c r="A2793" s="5" t="s">
        <v>14685</v>
      </c>
      <c r="B2793" s="5" t="s">
        <v>14686</v>
      </c>
      <c r="C2793" s="5" t="s">
        <v>14687</v>
      </c>
      <c r="D2793" s="5" t="s">
        <v>10357</v>
      </c>
      <c r="E2793" s="10">
        <v>4794.55</v>
      </c>
      <c r="F2793" s="11">
        <v>18509.611400000002</v>
      </c>
      <c r="G2793" s="10">
        <v>18874</v>
      </c>
      <c r="H2793" s="12">
        <f t="shared" si="43"/>
        <v>-1.9306379145914931</v>
      </c>
    </row>
    <row r="2794" spans="1:8">
      <c r="A2794" s="5" t="s">
        <v>14688</v>
      </c>
      <c r="B2794" s="5" t="s">
        <v>14689</v>
      </c>
      <c r="C2794" s="5" t="s">
        <v>14690</v>
      </c>
      <c r="D2794" s="5" t="s">
        <v>10357</v>
      </c>
      <c r="E2794" s="10">
        <v>4537.68</v>
      </c>
      <c r="F2794" s="11">
        <v>18274.431799999998</v>
      </c>
      <c r="G2794" s="10">
        <v>20369</v>
      </c>
      <c r="H2794" s="12">
        <f t="shared" si="43"/>
        <v>-10.283117482448827</v>
      </c>
    </row>
    <row r="2795" spans="1:8">
      <c r="A2795" s="5" t="s">
        <v>14691</v>
      </c>
      <c r="B2795" s="5" t="s">
        <v>14692</v>
      </c>
      <c r="C2795" s="5" t="s">
        <v>14693</v>
      </c>
      <c r="D2795" s="5" t="s">
        <v>10357</v>
      </c>
      <c r="E2795" s="10">
        <v>5639.55</v>
      </c>
      <c r="F2795" s="11">
        <v>21950.792600000001</v>
      </c>
      <c r="G2795" s="10">
        <v>23175</v>
      </c>
      <c r="H2795" s="12">
        <f t="shared" si="43"/>
        <v>-5.2824483279395871</v>
      </c>
    </row>
    <row r="2796" spans="1:8">
      <c r="A2796" s="5" t="s">
        <v>14694</v>
      </c>
      <c r="B2796" s="5" t="s">
        <v>14695</v>
      </c>
      <c r="C2796" s="5" t="s">
        <v>14696</v>
      </c>
      <c r="D2796" s="5" t="s">
        <v>10357</v>
      </c>
      <c r="E2796" s="10">
        <v>8249.1200000000008</v>
      </c>
      <c r="F2796" s="11">
        <v>30696.451799999999</v>
      </c>
      <c r="G2796" s="10">
        <v>32102</v>
      </c>
      <c r="H2796" s="12">
        <f t="shared" si="43"/>
        <v>-4.3783820322721354</v>
      </c>
    </row>
    <row r="2797" spans="1:8">
      <c r="A2797" s="5" t="s">
        <v>14697</v>
      </c>
      <c r="B2797" s="5" t="s">
        <v>14698</v>
      </c>
      <c r="C2797" s="5" t="s">
        <v>14699</v>
      </c>
      <c r="D2797" s="5" t="s">
        <v>10357</v>
      </c>
      <c r="E2797" s="10">
        <v>5793.01</v>
      </c>
      <c r="F2797" s="11">
        <v>22070.846799999999</v>
      </c>
      <c r="G2797" s="10">
        <v>25355</v>
      </c>
      <c r="H2797" s="12">
        <f t="shared" si="43"/>
        <v>-12.952684677578388</v>
      </c>
    </row>
    <row r="2798" spans="1:8">
      <c r="A2798" s="5" t="s">
        <v>14700</v>
      </c>
      <c r="B2798" s="5" t="s">
        <v>14701</v>
      </c>
      <c r="C2798" s="5" t="s">
        <v>14702</v>
      </c>
      <c r="D2798" s="5" t="s">
        <v>1205</v>
      </c>
      <c r="E2798" s="10">
        <v>361.4</v>
      </c>
      <c r="F2798" s="11">
        <v>1321.5840000000001</v>
      </c>
      <c r="G2798" s="10">
        <v>1359.6</v>
      </c>
      <c r="H2798" s="12">
        <f t="shared" si="43"/>
        <v>-2.7961165048543579</v>
      </c>
    </row>
    <row r="2799" spans="1:8">
      <c r="A2799" s="5" t="s">
        <v>14703</v>
      </c>
      <c r="B2799" s="5" t="s">
        <v>14704</v>
      </c>
      <c r="C2799" s="5" t="s">
        <v>14705</v>
      </c>
      <c r="D2799" s="5" t="s">
        <v>1205</v>
      </c>
      <c r="E2799" s="10">
        <v>330.51</v>
      </c>
      <c r="F2799" s="11">
        <v>1215.874</v>
      </c>
      <c r="G2799" s="10">
        <v>1194.8</v>
      </c>
      <c r="H2799" s="12">
        <f t="shared" si="43"/>
        <v>1.7638098426514957</v>
      </c>
    </row>
    <row r="2800" spans="1:8">
      <c r="A2800" s="5" t="s">
        <v>14706</v>
      </c>
      <c r="B2800" s="5" t="s">
        <v>14707</v>
      </c>
      <c r="C2800" s="5" t="s">
        <v>14708</v>
      </c>
      <c r="D2800" s="5" t="s">
        <v>10357</v>
      </c>
      <c r="E2800" s="10">
        <v>421.24</v>
      </c>
      <c r="F2800" s="11">
        <v>1514.7639999999999</v>
      </c>
      <c r="G2800" s="10">
        <v>1684</v>
      </c>
      <c r="H2800" s="12">
        <f t="shared" si="43"/>
        <v>-10.04964370546319</v>
      </c>
    </row>
    <row r="2801" spans="1:8">
      <c r="A2801" s="5" t="s">
        <v>14709</v>
      </c>
      <c r="B2801" s="5" t="s">
        <v>14710</v>
      </c>
      <c r="C2801" s="5" t="s">
        <v>14711</v>
      </c>
      <c r="D2801" s="5" t="s">
        <v>10357</v>
      </c>
      <c r="E2801" s="10">
        <v>359.46</v>
      </c>
      <c r="F2801" s="11">
        <v>1303.3440000000001</v>
      </c>
      <c r="G2801" s="10">
        <v>1400</v>
      </c>
      <c r="H2801" s="12">
        <f t="shared" si="43"/>
        <v>-6.9039999999999964</v>
      </c>
    </row>
    <row r="2802" spans="1:8">
      <c r="A2802" s="5" t="s">
        <v>14712</v>
      </c>
      <c r="B2802" s="5" t="s">
        <v>14713</v>
      </c>
      <c r="C2802" s="5" t="s">
        <v>14714</v>
      </c>
      <c r="D2802" s="5" t="s">
        <v>1205</v>
      </c>
      <c r="E2802" s="10">
        <v>394.22</v>
      </c>
      <c r="F2802" s="11">
        <v>1477.5039999999999</v>
      </c>
      <c r="G2802" s="10">
        <v>1586.2</v>
      </c>
      <c r="H2802" s="12">
        <f t="shared" si="43"/>
        <v>-6.8526037069726469</v>
      </c>
    </row>
    <row r="2803" spans="1:8">
      <c r="A2803" s="5" t="s">
        <v>14248</v>
      </c>
      <c r="B2803" s="5" t="s">
        <v>14715</v>
      </c>
      <c r="C2803" s="5" t="s">
        <v>14716</v>
      </c>
      <c r="D2803" s="5" t="s">
        <v>10357</v>
      </c>
      <c r="E2803" s="10">
        <v>841.81</v>
      </c>
      <c r="F2803" s="11">
        <v>2992.3589999999999</v>
      </c>
      <c r="G2803" s="10">
        <v>2672</v>
      </c>
      <c r="H2803" s="12">
        <f t="shared" si="43"/>
        <v>11.989483532934129</v>
      </c>
    </row>
    <row r="2804" spans="1:8">
      <c r="A2804" s="5" t="s">
        <v>14717</v>
      </c>
      <c r="B2804" s="5" t="s">
        <v>14718</v>
      </c>
      <c r="C2804" s="5" t="s">
        <v>14719</v>
      </c>
      <c r="D2804" s="5" t="s">
        <v>10357</v>
      </c>
      <c r="E2804" s="10">
        <v>565.55999999999995</v>
      </c>
      <c r="F2804" s="11">
        <v>2097.2957999999999</v>
      </c>
      <c r="G2804" s="10">
        <v>2057</v>
      </c>
      <c r="H2804" s="12">
        <f t="shared" si="43"/>
        <v>1.9589596499756865</v>
      </c>
    </row>
    <row r="2805" spans="1:8">
      <c r="A2805" s="5" t="s">
        <v>14720</v>
      </c>
      <c r="B2805" s="5" t="s">
        <v>14721</v>
      </c>
      <c r="C2805" s="5" t="s">
        <v>14722</v>
      </c>
      <c r="D2805" s="5" t="s">
        <v>1205</v>
      </c>
      <c r="E2805" s="10">
        <v>1017.19</v>
      </c>
      <c r="F2805" s="11">
        <v>3432.2820000000002</v>
      </c>
      <c r="G2805" s="10">
        <v>3069.4</v>
      </c>
      <c r="H2805" s="12">
        <f t="shared" si="43"/>
        <v>11.822571186551119</v>
      </c>
    </row>
    <row r="2806" spans="1:8">
      <c r="A2806" s="5" t="s">
        <v>14723</v>
      </c>
      <c r="B2806" s="5" t="s">
        <v>14724</v>
      </c>
      <c r="C2806" s="5" t="s">
        <v>14725</v>
      </c>
      <c r="D2806" s="5" t="s">
        <v>10357</v>
      </c>
      <c r="E2806" s="10">
        <v>1209.9000000000001</v>
      </c>
      <c r="F2806" s="11">
        <v>4689.4584000000004</v>
      </c>
      <c r="G2806" s="10">
        <v>4324</v>
      </c>
      <c r="H2806" s="12">
        <f t="shared" si="43"/>
        <v>8.4518593894542189</v>
      </c>
    </row>
    <row r="2807" spans="1:8">
      <c r="A2807" s="5" t="s">
        <v>14726</v>
      </c>
      <c r="B2807" s="5" t="s">
        <v>14727</v>
      </c>
      <c r="C2807" s="5" t="s">
        <v>14728</v>
      </c>
      <c r="D2807" s="5" t="s">
        <v>1205</v>
      </c>
      <c r="E2807" s="10">
        <v>762.08</v>
      </c>
      <c r="F2807" s="11">
        <v>3001.6804000000002</v>
      </c>
      <c r="G2807" s="10">
        <v>2441.1</v>
      </c>
      <c r="H2807" s="12">
        <f t="shared" si="43"/>
        <v>22.964253819999193</v>
      </c>
    </row>
    <row r="2808" spans="1:8">
      <c r="A2808" s="5" t="s">
        <v>14729</v>
      </c>
      <c r="B2808" s="5" t="s">
        <v>14730</v>
      </c>
      <c r="C2808" s="5"/>
      <c r="D2808" s="5"/>
      <c r="E2808" s="10"/>
      <c r="F2808" s="11"/>
      <c r="G2808" s="10"/>
      <c r="H2808" s="12">
        <f t="shared" si="43"/>
        <v>0</v>
      </c>
    </row>
    <row r="2809" spans="1:8">
      <c r="A2809" s="5" t="s">
        <v>14731</v>
      </c>
      <c r="B2809" s="5" t="s">
        <v>14732</v>
      </c>
      <c r="C2809" s="5" t="s">
        <v>14733</v>
      </c>
      <c r="D2809" s="5" t="s">
        <v>10357</v>
      </c>
      <c r="E2809" s="10">
        <v>2842.47</v>
      </c>
      <c r="F2809" s="11">
        <v>10578.0124</v>
      </c>
      <c r="G2809" s="10">
        <v>11019</v>
      </c>
      <c r="H2809" s="12">
        <f t="shared" si="43"/>
        <v>-4.0020655231872251</v>
      </c>
    </row>
    <row r="2810" spans="1:8">
      <c r="A2810" s="5" t="s">
        <v>14734</v>
      </c>
      <c r="B2810" s="5" t="s">
        <v>14735</v>
      </c>
      <c r="C2810" s="5" t="s">
        <v>14736</v>
      </c>
      <c r="D2810" s="5" t="s">
        <v>10357</v>
      </c>
      <c r="E2810" s="10">
        <v>3316.34</v>
      </c>
      <c r="F2810" s="11">
        <v>12200.001200000001</v>
      </c>
      <c r="G2810" s="10">
        <v>12205</v>
      </c>
      <c r="H2810" s="12">
        <f t="shared" si="43"/>
        <v>-4.0956984842272774E-2</v>
      </c>
    </row>
    <row r="2811" spans="1:8">
      <c r="A2811" s="5" t="s">
        <v>14737</v>
      </c>
      <c r="B2811" s="5" t="s">
        <v>14738</v>
      </c>
      <c r="C2811" s="5" t="s">
        <v>14739</v>
      </c>
      <c r="D2811" s="5" t="s">
        <v>10357</v>
      </c>
      <c r="E2811" s="10">
        <v>1294.3699999999999</v>
      </c>
      <c r="F2811" s="11">
        <v>4709.6124</v>
      </c>
      <c r="G2811" s="10">
        <v>4495</v>
      </c>
      <c r="H2811" s="12">
        <f t="shared" si="43"/>
        <v>4.7744694104560619</v>
      </c>
    </row>
    <row r="2812" spans="1:8">
      <c r="A2812" s="5" t="s">
        <v>11753</v>
      </c>
      <c r="B2812" s="5" t="s">
        <v>11754</v>
      </c>
      <c r="C2812" s="5" t="s">
        <v>11755</v>
      </c>
      <c r="D2812" s="5" t="s">
        <v>10357</v>
      </c>
      <c r="E2812" s="10">
        <v>1220.77</v>
      </c>
      <c r="F2812" s="11">
        <v>3900.1712000000002</v>
      </c>
      <c r="G2812" s="10">
        <v>4171</v>
      </c>
      <c r="H2812" s="12">
        <f t="shared" si="43"/>
        <v>-6.4931383361304187</v>
      </c>
    </row>
    <row r="2813" spans="1:8">
      <c r="A2813" s="5" t="s">
        <v>11756</v>
      </c>
      <c r="B2813" s="5" t="s">
        <v>11757</v>
      </c>
      <c r="C2813" s="5" t="s">
        <v>11758</v>
      </c>
      <c r="D2813" s="5" t="s">
        <v>10357</v>
      </c>
      <c r="E2813" s="10">
        <v>2600</v>
      </c>
      <c r="F2813" s="11">
        <v>8840</v>
      </c>
      <c r="G2813" s="10">
        <v>7879</v>
      </c>
      <c r="H2813" s="12">
        <f t="shared" si="43"/>
        <v>12.196979312095444</v>
      </c>
    </row>
    <row r="2814" spans="1:8">
      <c r="A2814" s="5" t="s">
        <v>11759</v>
      </c>
      <c r="B2814" s="5" t="s">
        <v>11760</v>
      </c>
      <c r="C2814" s="5" t="s">
        <v>11761</v>
      </c>
      <c r="D2814" s="5" t="s">
        <v>10357</v>
      </c>
      <c r="E2814" s="10">
        <v>2200</v>
      </c>
      <c r="F2814" s="11">
        <v>7480</v>
      </c>
      <c r="G2814" s="10">
        <v>7004</v>
      </c>
      <c r="H2814" s="12">
        <f t="shared" si="43"/>
        <v>6.7961165048543686</v>
      </c>
    </row>
    <row r="2815" spans="1:8">
      <c r="A2815" s="5" t="s">
        <v>11762</v>
      </c>
      <c r="B2815" s="5" t="s">
        <v>11763</v>
      </c>
      <c r="C2815" s="5"/>
      <c r="D2815" s="5"/>
      <c r="E2815" s="10"/>
      <c r="F2815" s="11"/>
      <c r="G2815" s="10"/>
      <c r="H2815" s="12">
        <f t="shared" si="43"/>
        <v>0</v>
      </c>
    </row>
    <row r="2816" spans="1:8">
      <c r="A2816" s="5" t="s">
        <v>11764</v>
      </c>
      <c r="B2816" s="5" t="s">
        <v>11765</v>
      </c>
      <c r="C2816" s="5" t="s">
        <v>1223</v>
      </c>
      <c r="D2816" s="5" t="s">
        <v>1205</v>
      </c>
      <c r="E2816" s="10">
        <v>10.31</v>
      </c>
      <c r="F2816" s="11">
        <v>44.381100000000004</v>
      </c>
      <c r="G2816" s="10">
        <v>47.53</v>
      </c>
      <c r="H2816" s="12">
        <f t="shared" si="43"/>
        <v>-6.6250788975383914</v>
      </c>
    </row>
    <row r="2817" spans="1:8">
      <c r="A2817" s="5" t="s">
        <v>11766</v>
      </c>
      <c r="B2817" s="5" t="s">
        <v>11767</v>
      </c>
      <c r="C2817" s="5" t="s">
        <v>1223</v>
      </c>
      <c r="D2817" s="5" t="s">
        <v>1205</v>
      </c>
      <c r="E2817" s="10">
        <v>10.6</v>
      </c>
      <c r="F2817" s="11">
        <v>45.651000000000003</v>
      </c>
      <c r="G2817" s="10">
        <v>48.87</v>
      </c>
      <c r="H2817" s="12">
        <f t="shared" si="43"/>
        <v>-6.5868631062001111</v>
      </c>
    </row>
    <row r="2818" spans="1:8">
      <c r="A2818" s="5" t="s">
        <v>11768</v>
      </c>
      <c r="B2818" s="5" t="s">
        <v>11769</v>
      </c>
      <c r="C2818" s="5" t="s">
        <v>1223</v>
      </c>
      <c r="D2818" s="5" t="s">
        <v>1205</v>
      </c>
      <c r="E2818" s="10">
        <v>7.85</v>
      </c>
      <c r="F2818" s="11">
        <v>33.657499999999999</v>
      </c>
      <c r="G2818" s="10">
        <v>36.049999999999997</v>
      </c>
      <c r="H2818" s="12">
        <f t="shared" si="43"/>
        <v>-6.6366158113730878</v>
      </c>
    </row>
    <row r="2819" spans="1:8">
      <c r="A2819" s="5" t="s">
        <v>11770</v>
      </c>
      <c r="B2819" s="5" t="s">
        <v>11771</v>
      </c>
      <c r="C2819" s="5" t="s">
        <v>1223</v>
      </c>
      <c r="D2819" s="5" t="s">
        <v>1205</v>
      </c>
      <c r="E2819" s="10">
        <v>7.4</v>
      </c>
      <c r="F2819" s="11">
        <v>31.682099999999998</v>
      </c>
      <c r="G2819" s="10">
        <v>33.78</v>
      </c>
      <c r="H2819" s="12">
        <f t="shared" si="43"/>
        <v>-6.2104795737122638</v>
      </c>
    </row>
    <row r="2820" spans="1:8">
      <c r="A2820" s="5" t="s">
        <v>11772</v>
      </c>
      <c r="B2820" s="5" t="s">
        <v>11773</v>
      </c>
      <c r="C2820" s="5" t="s">
        <v>1223</v>
      </c>
      <c r="D2820" s="5" t="s">
        <v>1205</v>
      </c>
      <c r="E2820" s="10">
        <v>2.92</v>
      </c>
      <c r="F2820" s="11">
        <v>12.699</v>
      </c>
      <c r="G2820" s="10">
        <v>13.73</v>
      </c>
      <c r="H2820" s="12">
        <f t="shared" si="43"/>
        <v>-7.5091041514930845</v>
      </c>
    </row>
    <row r="2821" spans="1:8">
      <c r="A2821" s="5" t="s">
        <v>11774</v>
      </c>
      <c r="B2821" s="5" t="s">
        <v>11775</v>
      </c>
      <c r="C2821" s="5"/>
      <c r="D2821" s="5"/>
      <c r="E2821" s="10"/>
      <c r="F2821" s="11"/>
      <c r="G2821" s="10"/>
      <c r="H2821" s="12">
        <f t="shared" ref="H2821:H2884" si="44">IF(E2821=0,0,(F2821-G2821)/G2821*100)</f>
        <v>0</v>
      </c>
    </row>
    <row r="2822" spans="1:8">
      <c r="A2822" s="5" t="s">
        <v>11776</v>
      </c>
      <c r="B2822" s="5" t="s">
        <v>11777</v>
      </c>
      <c r="C2822" s="5" t="s">
        <v>11778</v>
      </c>
      <c r="D2822" s="5" t="s">
        <v>10357</v>
      </c>
      <c r="E2822" s="10">
        <v>90.37</v>
      </c>
      <c r="F2822" s="11">
        <v>335.88499999999999</v>
      </c>
      <c r="G2822" s="10">
        <v>360</v>
      </c>
      <c r="H2822" s="12">
        <f t="shared" si="44"/>
        <v>-6.6986111111111137</v>
      </c>
    </row>
    <row r="2823" spans="1:8">
      <c r="A2823" s="5" t="s">
        <v>11779</v>
      </c>
      <c r="B2823" s="5" t="s">
        <v>11780</v>
      </c>
      <c r="C2823" s="5" t="s">
        <v>11781</v>
      </c>
      <c r="D2823" s="5" t="s">
        <v>10357</v>
      </c>
      <c r="E2823" s="10">
        <v>170.16</v>
      </c>
      <c r="F2823" s="11">
        <v>621.22</v>
      </c>
      <c r="G2823" s="10">
        <v>746</v>
      </c>
      <c r="H2823" s="12">
        <f t="shared" si="44"/>
        <v>-16.72654155495978</v>
      </c>
    </row>
    <row r="2824" spans="1:8">
      <c r="A2824" s="5" t="s">
        <v>11782</v>
      </c>
      <c r="B2824" s="5" t="s">
        <v>11783</v>
      </c>
      <c r="C2824" s="5" t="s">
        <v>11784</v>
      </c>
      <c r="D2824" s="5" t="s">
        <v>10357</v>
      </c>
      <c r="E2824" s="10">
        <v>196.01</v>
      </c>
      <c r="F2824" s="11">
        <v>723.93899999999996</v>
      </c>
      <c r="G2824" s="10">
        <v>690</v>
      </c>
      <c r="H2824" s="12">
        <f t="shared" si="44"/>
        <v>4.9186956521739083</v>
      </c>
    </row>
    <row r="2825" spans="1:8">
      <c r="A2825" s="5" t="s">
        <v>11785</v>
      </c>
      <c r="B2825" s="5" t="s">
        <v>11786</v>
      </c>
      <c r="C2825" s="5" t="s">
        <v>11787</v>
      </c>
      <c r="D2825" s="5" t="s">
        <v>10357</v>
      </c>
      <c r="E2825" s="10">
        <v>128.30000000000001</v>
      </c>
      <c r="F2825" s="11">
        <v>485.39499999999998</v>
      </c>
      <c r="G2825" s="10">
        <v>540</v>
      </c>
      <c r="H2825" s="12">
        <f t="shared" si="44"/>
        <v>-10.112037037037041</v>
      </c>
    </row>
    <row r="2826" spans="1:8">
      <c r="A2826" s="5" t="s">
        <v>11788</v>
      </c>
      <c r="B2826" s="5" t="s">
        <v>11789</v>
      </c>
      <c r="C2826" s="5" t="s">
        <v>11790</v>
      </c>
      <c r="D2826" s="5" t="s">
        <v>10357</v>
      </c>
      <c r="E2826" s="10">
        <v>218.63</v>
      </c>
      <c r="F2826" s="11">
        <v>781.48</v>
      </c>
      <c r="G2826" s="10">
        <v>930</v>
      </c>
      <c r="H2826" s="12">
        <f t="shared" si="44"/>
        <v>-15.969892473118277</v>
      </c>
    </row>
    <row r="2827" spans="1:8">
      <c r="A2827" s="5" t="s">
        <v>11791</v>
      </c>
      <c r="B2827" s="5" t="s">
        <v>11792</v>
      </c>
      <c r="C2827" s="5" t="s">
        <v>11793</v>
      </c>
      <c r="D2827" s="5" t="s">
        <v>10357</v>
      </c>
      <c r="E2827" s="10">
        <v>195.57</v>
      </c>
      <c r="F2827" s="11">
        <v>740.19500000000005</v>
      </c>
      <c r="G2827" s="10">
        <v>776</v>
      </c>
      <c r="H2827" s="12">
        <f t="shared" si="44"/>
        <v>-4.6140463917525709</v>
      </c>
    </row>
    <row r="2828" spans="1:8">
      <c r="A2828" s="5" t="s">
        <v>11794</v>
      </c>
      <c r="B2828" s="5" t="s">
        <v>11795</v>
      </c>
      <c r="C2828" s="5" t="s">
        <v>11796</v>
      </c>
      <c r="D2828" s="5" t="s">
        <v>10357</v>
      </c>
      <c r="E2828" s="10">
        <v>140.12</v>
      </c>
      <c r="F2828" s="11">
        <v>481.41059999999999</v>
      </c>
      <c r="G2828" s="10">
        <v>492</v>
      </c>
      <c r="H2828" s="12">
        <f t="shared" si="44"/>
        <v>-2.1523170731707344</v>
      </c>
    </row>
    <row r="2829" spans="1:8">
      <c r="A2829" s="5" t="s">
        <v>11797</v>
      </c>
      <c r="B2829" s="5" t="s">
        <v>11798</v>
      </c>
      <c r="C2829" s="5" t="s">
        <v>11799</v>
      </c>
      <c r="D2829" s="5" t="s">
        <v>10357</v>
      </c>
      <c r="E2829" s="10">
        <v>164.49</v>
      </c>
      <c r="F2829" s="11">
        <v>629.83600000000001</v>
      </c>
      <c r="G2829" s="10">
        <v>665</v>
      </c>
      <c r="H2829" s="12">
        <f t="shared" si="44"/>
        <v>-5.2878195488721786</v>
      </c>
    </row>
    <row r="2830" spans="1:8">
      <c r="A2830" s="5" t="s">
        <v>11800</v>
      </c>
      <c r="B2830" s="5" t="s">
        <v>11801</v>
      </c>
      <c r="C2830" s="5" t="s">
        <v>11802</v>
      </c>
      <c r="D2830" s="5" t="s">
        <v>10357</v>
      </c>
      <c r="E2830" s="10">
        <v>202.58</v>
      </c>
      <c r="F2830" s="11">
        <v>708.16099999999994</v>
      </c>
      <c r="G2830" s="10">
        <v>719</v>
      </c>
      <c r="H2830" s="12">
        <f t="shared" si="44"/>
        <v>-1.5075104311543888</v>
      </c>
    </row>
    <row r="2831" spans="1:8">
      <c r="A2831" s="5" t="s">
        <v>11803</v>
      </c>
      <c r="B2831" s="5" t="s">
        <v>11804</v>
      </c>
      <c r="C2831" s="5" t="s">
        <v>11805</v>
      </c>
      <c r="D2831" s="5" t="s">
        <v>10357</v>
      </c>
      <c r="E2831" s="10">
        <v>115.36</v>
      </c>
      <c r="F2831" s="11">
        <v>435.66899999999998</v>
      </c>
      <c r="G2831" s="10">
        <v>465</v>
      </c>
      <c r="H2831" s="12">
        <f t="shared" si="44"/>
        <v>-6.3077419354838753</v>
      </c>
    </row>
    <row r="2832" spans="1:8">
      <c r="A2832" s="5" t="s">
        <v>11806</v>
      </c>
      <c r="B2832" s="5" t="s">
        <v>11807</v>
      </c>
      <c r="C2832" s="5" t="s">
        <v>11808</v>
      </c>
      <c r="D2832" s="5" t="s">
        <v>10357</v>
      </c>
      <c r="E2832" s="10">
        <v>354.9</v>
      </c>
      <c r="F2832" s="11">
        <v>1139.7719999999999</v>
      </c>
      <c r="G2832" s="10">
        <v>1078</v>
      </c>
      <c r="H2832" s="12">
        <f t="shared" si="44"/>
        <v>5.7302411873840384</v>
      </c>
    </row>
    <row r="2833" spans="1:8">
      <c r="A2833" s="5" t="s">
        <v>11809</v>
      </c>
      <c r="B2833" s="5" t="s">
        <v>11810</v>
      </c>
      <c r="C2833" s="5" t="s">
        <v>11811</v>
      </c>
      <c r="D2833" s="5" t="s">
        <v>10357</v>
      </c>
      <c r="E2833" s="10">
        <v>126.18</v>
      </c>
      <c r="F2833" s="11">
        <v>475.10500000000002</v>
      </c>
      <c r="G2833" s="10">
        <v>490</v>
      </c>
      <c r="H2833" s="12">
        <f t="shared" si="44"/>
        <v>-3.0397959183673433</v>
      </c>
    </row>
    <row r="2834" spans="1:8">
      <c r="A2834" s="5" t="s">
        <v>11812</v>
      </c>
      <c r="B2834" s="5" t="s">
        <v>11813</v>
      </c>
      <c r="C2834" s="5" t="s">
        <v>11814</v>
      </c>
      <c r="D2834" s="5" t="s">
        <v>10357</v>
      </c>
      <c r="E2834" s="10">
        <v>119.74</v>
      </c>
      <c r="F2834" s="11">
        <v>456.96699999999998</v>
      </c>
      <c r="G2834" s="10">
        <v>404</v>
      </c>
      <c r="H2834" s="12">
        <f t="shared" si="44"/>
        <v>13.110643564356431</v>
      </c>
    </row>
    <row r="2835" spans="1:8">
      <c r="A2835" s="5" t="s">
        <v>11815</v>
      </c>
      <c r="B2835" s="5" t="s">
        <v>11816</v>
      </c>
      <c r="C2835" s="5" t="s">
        <v>11817</v>
      </c>
      <c r="D2835" s="5" t="s">
        <v>10357</v>
      </c>
      <c r="E2835" s="10">
        <v>213.95</v>
      </c>
      <c r="F2835" s="11">
        <v>813.05499999999995</v>
      </c>
      <c r="G2835" s="10">
        <v>837</v>
      </c>
      <c r="H2835" s="12">
        <f t="shared" si="44"/>
        <v>-2.8608124253285605</v>
      </c>
    </row>
    <row r="2836" spans="1:8">
      <c r="A2836" s="5" t="s">
        <v>11818</v>
      </c>
      <c r="B2836" s="5" t="s">
        <v>11819</v>
      </c>
      <c r="C2836" s="5" t="s">
        <v>11820</v>
      </c>
      <c r="D2836" s="5" t="s">
        <v>10357</v>
      </c>
      <c r="E2836" s="10">
        <v>1177.29</v>
      </c>
      <c r="F2836" s="11">
        <v>4279.26</v>
      </c>
      <c r="G2836" s="10">
        <v>4466</v>
      </c>
      <c r="H2836" s="12">
        <f t="shared" si="44"/>
        <v>-4.1813703537841418</v>
      </c>
    </row>
    <row r="2837" spans="1:8">
      <c r="A2837" s="5" t="s">
        <v>11821</v>
      </c>
      <c r="B2837" s="5" t="s">
        <v>11822</v>
      </c>
      <c r="C2837" s="5" t="s">
        <v>11823</v>
      </c>
      <c r="D2837" s="5" t="s">
        <v>10357</v>
      </c>
      <c r="E2837" s="10">
        <v>58.85</v>
      </c>
      <c r="F2837" s="11">
        <v>206.965</v>
      </c>
      <c r="G2837" s="10">
        <v>228</v>
      </c>
      <c r="H2837" s="12">
        <f t="shared" si="44"/>
        <v>-9.2258771929824537</v>
      </c>
    </row>
    <row r="2838" spans="1:8">
      <c r="A2838" s="5" t="s">
        <v>11821</v>
      </c>
      <c r="B2838" s="5" t="s">
        <v>11824</v>
      </c>
      <c r="C2838" s="5" t="s">
        <v>11825</v>
      </c>
      <c r="D2838" s="5" t="s">
        <v>10357</v>
      </c>
      <c r="E2838" s="10">
        <v>58.85</v>
      </c>
      <c r="F2838" s="11">
        <v>206.965</v>
      </c>
      <c r="G2838" s="10">
        <v>228</v>
      </c>
      <c r="H2838" s="12">
        <f t="shared" si="44"/>
        <v>-9.2258771929824537</v>
      </c>
    </row>
    <row r="2839" spans="1:8">
      <c r="A2839" s="5" t="s">
        <v>11821</v>
      </c>
      <c r="B2839" s="5" t="s">
        <v>11826</v>
      </c>
      <c r="C2839" s="5" t="s">
        <v>11827</v>
      </c>
      <c r="D2839" s="5" t="s">
        <v>10357</v>
      </c>
      <c r="E2839" s="10">
        <v>58.85</v>
      </c>
      <c r="F2839" s="11">
        <v>206.965</v>
      </c>
      <c r="G2839" s="10">
        <v>228</v>
      </c>
      <c r="H2839" s="12">
        <f t="shared" si="44"/>
        <v>-9.2258771929824537</v>
      </c>
    </row>
    <row r="2840" spans="1:8">
      <c r="A2840" s="5" t="s">
        <v>11821</v>
      </c>
      <c r="B2840" s="5" t="s">
        <v>11828</v>
      </c>
      <c r="C2840" s="5" t="s">
        <v>11829</v>
      </c>
      <c r="D2840" s="5" t="s">
        <v>10357</v>
      </c>
      <c r="E2840" s="10">
        <v>58.85</v>
      </c>
      <c r="F2840" s="11">
        <v>206.965</v>
      </c>
      <c r="G2840" s="10">
        <v>228</v>
      </c>
      <c r="H2840" s="12">
        <f t="shared" si="44"/>
        <v>-9.2258771929824537</v>
      </c>
    </row>
    <row r="2841" spans="1:8">
      <c r="A2841" s="5" t="s">
        <v>11821</v>
      </c>
      <c r="B2841" s="5" t="s">
        <v>11830</v>
      </c>
      <c r="C2841" s="5" t="s">
        <v>11831</v>
      </c>
      <c r="D2841" s="5" t="s">
        <v>10357</v>
      </c>
      <c r="E2841" s="10">
        <v>58.85</v>
      </c>
      <c r="F2841" s="11">
        <v>206.965</v>
      </c>
      <c r="G2841" s="10">
        <v>228</v>
      </c>
      <c r="H2841" s="12">
        <f t="shared" si="44"/>
        <v>-9.2258771929824537</v>
      </c>
    </row>
    <row r="2842" spans="1:8">
      <c r="A2842" s="5" t="s">
        <v>11821</v>
      </c>
      <c r="B2842" s="5" t="s">
        <v>11832</v>
      </c>
      <c r="C2842" s="5" t="s">
        <v>11833</v>
      </c>
      <c r="D2842" s="5" t="s">
        <v>10357</v>
      </c>
      <c r="E2842" s="10">
        <v>58.85</v>
      </c>
      <c r="F2842" s="11">
        <v>206.965</v>
      </c>
      <c r="G2842" s="10">
        <v>228</v>
      </c>
      <c r="H2842" s="12">
        <f t="shared" si="44"/>
        <v>-9.2258771929824537</v>
      </c>
    </row>
    <row r="2843" spans="1:8">
      <c r="A2843" s="5" t="s">
        <v>11821</v>
      </c>
      <c r="B2843" s="5" t="s">
        <v>11834</v>
      </c>
      <c r="C2843" s="5" t="s">
        <v>11835</v>
      </c>
      <c r="D2843" s="5" t="s">
        <v>10357</v>
      </c>
      <c r="E2843" s="10">
        <v>58.85</v>
      </c>
      <c r="F2843" s="11">
        <v>206.965</v>
      </c>
      <c r="G2843" s="10">
        <v>228</v>
      </c>
      <c r="H2843" s="12">
        <f t="shared" si="44"/>
        <v>-9.2258771929824537</v>
      </c>
    </row>
    <row r="2844" spans="1:8">
      <c r="A2844" s="5" t="s">
        <v>11821</v>
      </c>
      <c r="B2844" s="5" t="s">
        <v>11836</v>
      </c>
      <c r="C2844" s="5" t="s">
        <v>11837</v>
      </c>
      <c r="D2844" s="5" t="s">
        <v>10357</v>
      </c>
      <c r="E2844" s="10">
        <v>58.85</v>
      </c>
      <c r="F2844" s="11">
        <v>206.965</v>
      </c>
      <c r="G2844" s="10">
        <v>228</v>
      </c>
      <c r="H2844" s="12">
        <f t="shared" si="44"/>
        <v>-9.2258771929824537</v>
      </c>
    </row>
    <row r="2845" spans="1:8">
      <c r="A2845" s="5" t="s">
        <v>11838</v>
      </c>
      <c r="B2845" s="5" t="s">
        <v>11839</v>
      </c>
      <c r="C2845" s="5" t="s">
        <v>1223</v>
      </c>
      <c r="D2845" s="5" t="s">
        <v>1205</v>
      </c>
      <c r="E2845" s="10">
        <v>21</v>
      </c>
      <c r="F2845" s="11">
        <v>71.400000000000006</v>
      </c>
      <c r="G2845" s="10">
        <v>73.540000000000006</v>
      </c>
      <c r="H2845" s="12">
        <f t="shared" si="44"/>
        <v>-2.9099809627413658</v>
      </c>
    </row>
    <row r="2846" spans="1:8">
      <c r="A2846" s="5" t="s">
        <v>11840</v>
      </c>
      <c r="B2846" s="5" t="s">
        <v>11841</v>
      </c>
      <c r="C2846" s="5" t="s">
        <v>1223</v>
      </c>
      <c r="D2846" s="5" t="s">
        <v>1205</v>
      </c>
      <c r="E2846" s="10">
        <v>19.47</v>
      </c>
      <c r="F2846" s="11">
        <v>65.900000000000006</v>
      </c>
      <c r="G2846" s="10">
        <v>71.069999999999993</v>
      </c>
      <c r="H2846" s="12">
        <f t="shared" si="44"/>
        <v>-7.2745180807654259</v>
      </c>
    </row>
    <row r="2847" spans="1:8">
      <c r="A2847" s="5" t="s">
        <v>11842</v>
      </c>
      <c r="B2847" s="5" t="s">
        <v>11843</v>
      </c>
      <c r="C2847" s="5"/>
      <c r="D2847" s="5"/>
      <c r="E2847" s="10"/>
      <c r="F2847" s="11"/>
      <c r="G2847" s="10"/>
      <c r="H2847" s="12">
        <f t="shared" si="44"/>
        <v>0</v>
      </c>
    </row>
    <row r="2848" spans="1:8">
      <c r="A2848" s="5" t="s">
        <v>11844</v>
      </c>
      <c r="B2848" s="5" t="s">
        <v>11845</v>
      </c>
      <c r="C2848" s="5" t="s">
        <v>1223</v>
      </c>
      <c r="D2848" s="5" t="s">
        <v>1205</v>
      </c>
      <c r="E2848" s="10">
        <v>10.28</v>
      </c>
      <c r="F2848" s="11">
        <v>44.24</v>
      </c>
      <c r="G2848" s="10"/>
      <c r="H2848" s="12" t="e">
        <f t="shared" si="44"/>
        <v>#DIV/0!</v>
      </c>
    </row>
    <row r="2849" spans="1:8">
      <c r="A2849" s="5" t="s">
        <v>11846</v>
      </c>
      <c r="B2849" s="5" t="s">
        <v>11847</v>
      </c>
      <c r="C2849" s="5" t="s">
        <v>1223</v>
      </c>
      <c r="D2849" s="5" t="s">
        <v>1205</v>
      </c>
      <c r="E2849" s="10">
        <v>9.15</v>
      </c>
      <c r="F2849" s="11">
        <v>39.301499999999997</v>
      </c>
      <c r="G2849" s="10"/>
      <c r="H2849" s="12" t="e">
        <f t="shared" si="44"/>
        <v>#DIV/0!</v>
      </c>
    </row>
    <row r="2850" spans="1:8">
      <c r="A2850" s="5" t="s">
        <v>11848</v>
      </c>
      <c r="B2850" s="5" t="s">
        <v>11849</v>
      </c>
      <c r="C2850" s="5" t="s">
        <v>1223</v>
      </c>
      <c r="D2850" s="5" t="s">
        <v>1205</v>
      </c>
      <c r="E2850" s="10">
        <v>9.18</v>
      </c>
      <c r="F2850" s="11">
        <v>38.917000000000002</v>
      </c>
      <c r="G2850" s="10"/>
      <c r="H2850" s="12" t="e">
        <f t="shared" si="44"/>
        <v>#DIV/0!</v>
      </c>
    </row>
    <row r="2851" spans="1:8">
      <c r="A2851" s="5" t="s">
        <v>9073</v>
      </c>
      <c r="B2851" s="5" t="s">
        <v>9074</v>
      </c>
      <c r="C2851" s="5" t="s">
        <v>1223</v>
      </c>
      <c r="D2851" s="5" t="s">
        <v>1205</v>
      </c>
      <c r="E2851" s="10">
        <v>0.76</v>
      </c>
      <c r="F2851" s="11">
        <v>3.0015999999999998</v>
      </c>
      <c r="G2851" s="10"/>
      <c r="H2851" s="12" t="e">
        <f t="shared" si="44"/>
        <v>#DIV/0!</v>
      </c>
    </row>
    <row r="2852" spans="1:8">
      <c r="A2852" s="5" t="s">
        <v>9075</v>
      </c>
      <c r="B2852" s="5" t="s">
        <v>9076</v>
      </c>
      <c r="C2852" s="5" t="s">
        <v>1223</v>
      </c>
      <c r="D2852" s="5" t="s">
        <v>1205</v>
      </c>
      <c r="E2852" s="10">
        <v>7.36</v>
      </c>
      <c r="F2852" s="11">
        <v>31.541</v>
      </c>
      <c r="G2852" s="10"/>
      <c r="H2852" s="12" t="e">
        <f t="shared" si="44"/>
        <v>#DIV/0!</v>
      </c>
    </row>
    <row r="2853" spans="1:8">
      <c r="A2853" s="5" t="s">
        <v>9077</v>
      </c>
      <c r="B2853" s="5" t="s">
        <v>9078</v>
      </c>
      <c r="C2853" s="5" t="s">
        <v>1223</v>
      </c>
      <c r="D2853" s="5" t="s">
        <v>1205</v>
      </c>
      <c r="E2853" s="10">
        <v>2.85</v>
      </c>
      <c r="F2853" s="11">
        <v>12.4168</v>
      </c>
      <c r="G2853" s="10"/>
      <c r="H2853" s="12" t="e">
        <f t="shared" si="44"/>
        <v>#DIV/0!</v>
      </c>
    </row>
    <row r="2854" spans="1:8">
      <c r="A2854" s="5" t="s">
        <v>9079</v>
      </c>
      <c r="B2854" s="5" t="s">
        <v>9080</v>
      </c>
      <c r="C2854" s="5" t="s">
        <v>1223</v>
      </c>
      <c r="D2854" s="5" t="s">
        <v>1205</v>
      </c>
      <c r="E2854" s="10">
        <v>3.48</v>
      </c>
      <c r="F2854" s="11">
        <v>14.609</v>
      </c>
      <c r="G2854" s="10"/>
      <c r="H2854" s="12" t="e">
        <f t="shared" si="44"/>
        <v>#DIV/0!</v>
      </c>
    </row>
    <row r="2855" spans="1:8">
      <c r="A2855" s="5" t="s">
        <v>9081</v>
      </c>
      <c r="B2855" s="5" t="s">
        <v>9082</v>
      </c>
      <c r="C2855" s="5" t="s">
        <v>1223</v>
      </c>
      <c r="D2855" s="5" t="s">
        <v>1205</v>
      </c>
      <c r="E2855" s="10">
        <v>7.2</v>
      </c>
      <c r="F2855" s="11">
        <v>30.8355</v>
      </c>
      <c r="G2855" s="10"/>
      <c r="H2855" s="12" t="e">
        <f t="shared" si="44"/>
        <v>#DIV/0!</v>
      </c>
    </row>
    <row r="2856" spans="1:8">
      <c r="A2856" s="5" t="s">
        <v>9083</v>
      </c>
      <c r="B2856" s="5" t="s">
        <v>9084</v>
      </c>
      <c r="C2856" s="5" t="s">
        <v>1223</v>
      </c>
      <c r="D2856" s="5" t="s">
        <v>1205</v>
      </c>
      <c r="E2856" s="10">
        <v>11.65</v>
      </c>
      <c r="F2856" s="11">
        <v>49.677500000000002</v>
      </c>
      <c r="G2856" s="10"/>
      <c r="H2856" s="12" t="e">
        <f t="shared" si="44"/>
        <v>#DIV/0!</v>
      </c>
    </row>
    <row r="2857" spans="1:8">
      <c r="A2857" s="5" t="s">
        <v>9085</v>
      </c>
      <c r="B2857" s="5" t="s">
        <v>9086</v>
      </c>
      <c r="C2857" s="5" t="s">
        <v>1223</v>
      </c>
      <c r="D2857" s="5" t="s">
        <v>1205</v>
      </c>
      <c r="E2857" s="10">
        <v>17.8</v>
      </c>
      <c r="F2857" s="11">
        <v>73.91</v>
      </c>
      <c r="G2857" s="10"/>
      <c r="H2857" s="12" t="e">
        <f t="shared" si="44"/>
        <v>#DIV/0!</v>
      </c>
    </row>
    <row r="2858" spans="1:8">
      <c r="A2858" s="5" t="s">
        <v>9087</v>
      </c>
      <c r="B2858" s="5" t="s">
        <v>9088</v>
      </c>
      <c r="C2858" s="5" t="s">
        <v>1223</v>
      </c>
      <c r="D2858" s="5" t="s">
        <v>1205</v>
      </c>
      <c r="E2858" s="10">
        <v>0.52</v>
      </c>
      <c r="F2858" s="11">
        <v>2.0350000000000001</v>
      </c>
      <c r="G2858" s="10"/>
      <c r="H2858" s="12" t="e">
        <f t="shared" si="44"/>
        <v>#DIV/0!</v>
      </c>
    </row>
    <row r="2859" spans="1:8">
      <c r="A2859" s="5" t="s">
        <v>9089</v>
      </c>
      <c r="B2859" s="5" t="s">
        <v>9090</v>
      </c>
      <c r="C2859" s="5" t="s">
        <v>1223</v>
      </c>
      <c r="D2859" s="5" t="s">
        <v>1205</v>
      </c>
      <c r="E2859" s="10">
        <v>6.39</v>
      </c>
      <c r="F2859" s="11">
        <v>27.308</v>
      </c>
      <c r="G2859" s="10"/>
      <c r="H2859" s="12" t="e">
        <f t="shared" si="44"/>
        <v>#DIV/0!</v>
      </c>
    </row>
    <row r="2860" spans="1:8">
      <c r="A2860" s="5" t="s">
        <v>9091</v>
      </c>
      <c r="B2860" s="5" t="s">
        <v>9092</v>
      </c>
      <c r="C2860" s="5" t="s">
        <v>1223</v>
      </c>
      <c r="D2860" s="5" t="s">
        <v>1205</v>
      </c>
      <c r="E2860" s="10">
        <v>9.9600000000000009</v>
      </c>
      <c r="F2860" s="11">
        <v>42.829000000000001</v>
      </c>
      <c r="G2860" s="10"/>
      <c r="H2860" s="12" t="e">
        <f t="shared" si="44"/>
        <v>#DIV/0!</v>
      </c>
    </row>
    <row r="2861" spans="1:8">
      <c r="A2861" s="5" t="s">
        <v>9093</v>
      </c>
      <c r="B2861" s="5" t="s">
        <v>9094</v>
      </c>
      <c r="C2861" s="5" t="s">
        <v>1223</v>
      </c>
      <c r="D2861" s="5" t="s">
        <v>1205</v>
      </c>
      <c r="E2861" s="10">
        <v>11.58</v>
      </c>
      <c r="F2861" s="11">
        <v>49.884</v>
      </c>
      <c r="G2861" s="10"/>
      <c r="H2861" s="12" t="e">
        <f t="shared" si="44"/>
        <v>#DIV/0!</v>
      </c>
    </row>
    <row r="2862" spans="1:8">
      <c r="A2862" s="5" t="s">
        <v>9095</v>
      </c>
      <c r="B2862" s="5" t="s">
        <v>9096</v>
      </c>
      <c r="C2862" s="5" t="s">
        <v>1223</v>
      </c>
      <c r="D2862" s="5" t="s">
        <v>1205</v>
      </c>
      <c r="E2862" s="10">
        <v>4.54</v>
      </c>
      <c r="F2862" s="11">
        <v>19.754000000000001</v>
      </c>
      <c r="G2862" s="10"/>
      <c r="H2862" s="12" t="e">
        <f t="shared" si="44"/>
        <v>#DIV/0!</v>
      </c>
    </row>
    <row r="2863" spans="1:8">
      <c r="A2863" s="5" t="s">
        <v>9097</v>
      </c>
      <c r="B2863" s="5" t="s">
        <v>9098</v>
      </c>
      <c r="C2863" s="5" t="s">
        <v>1223</v>
      </c>
      <c r="D2863" s="5" t="s">
        <v>1205</v>
      </c>
      <c r="E2863" s="10">
        <v>11.81</v>
      </c>
      <c r="F2863" s="11">
        <v>50.18</v>
      </c>
      <c r="G2863" s="10"/>
      <c r="H2863" s="12" t="e">
        <f t="shared" si="44"/>
        <v>#DIV/0!</v>
      </c>
    </row>
    <row r="2864" spans="1:8">
      <c r="A2864" s="5" t="s">
        <v>9099</v>
      </c>
      <c r="B2864" s="5" t="s">
        <v>9100</v>
      </c>
      <c r="C2864" s="5" t="s">
        <v>1223</v>
      </c>
      <c r="D2864" s="5" t="s">
        <v>1205</v>
      </c>
      <c r="E2864" s="10">
        <v>10.52</v>
      </c>
      <c r="F2864" s="11">
        <v>44.738999999999997</v>
      </c>
      <c r="G2864" s="10"/>
      <c r="H2864" s="12" t="e">
        <f t="shared" si="44"/>
        <v>#DIV/0!</v>
      </c>
    </row>
    <row r="2865" spans="1:8">
      <c r="A2865" s="5" t="s">
        <v>9101</v>
      </c>
      <c r="B2865" s="5" t="s">
        <v>9102</v>
      </c>
      <c r="C2865" s="5" t="s">
        <v>1223</v>
      </c>
      <c r="D2865" s="5" t="s">
        <v>1205</v>
      </c>
      <c r="E2865" s="10">
        <v>8.66</v>
      </c>
      <c r="F2865" s="11">
        <v>37.185000000000002</v>
      </c>
      <c r="G2865" s="10"/>
      <c r="H2865" s="12" t="e">
        <f t="shared" si="44"/>
        <v>#DIV/0!</v>
      </c>
    </row>
    <row r="2866" spans="1:8">
      <c r="A2866" s="5" t="s">
        <v>9103</v>
      </c>
      <c r="B2866" s="5" t="s">
        <v>9104</v>
      </c>
      <c r="C2866" s="5" t="s">
        <v>1223</v>
      </c>
      <c r="D2866" s="5" t="s">
        <v>1205</v>
      </c>
      <c r="E2866" s="10">
        <v>12.87</v>
      </c>
      <c r="F2866" s="11">
        <v>55.527999999999999</v>
      </c>
      <c r="G2866" s="10"/>
      <c r="H2866" s="12" t="e">
        <f t="shared" si="44"/>
        <v>#DIV/0!</v>
      </c>
    </row>
    <row r="2867" spans="1:8">
      <c r="A2867" s="5" t="s">
        <v>9105</v>
      </c>
      <c r="B2867" s="5" t="s">
        <v>9106</v>
      </c>
      <c r="C2867" s="5" t="s">
        <v>1223</v>
      </c>
      <c r="D2867" s="5" t="s">
        <v>1205</v>
      </c>
      <c r="E2867" s="10">
        <v>6.38</v>
      </c>
      <c r="F2867" s="11">
        <v>26.352</v>
      </c>
      <c r="G2867" s="10"/>
      <c r="H2867" s="12" t="e">
        <f t="shared" si="44"/>
        <v>#DIV/0!</v>
      </c>
    </row>
    <row r="2868" spans="1:8">
      <c r="A2868" s="5" t="s">
        <v>9107</v>
      </c>
      <c r="B2868" s="5" t="s">
        <v>9108</v>
      </c>
      <c r="C2868" s="5" t="s">
        <v>1223</v>
      </c>
      <c r="D2868" s="5" t="s">
        <v>1205</v>
      </c>
      <c r="E2868" s="10">
        <v>6.91</v>
      </c>
      <c r="F2868" s="11">
        <v>28.574000000000002</v>
      </c>
      <c r="G2868" s="10"/>
      <c r="H2868" s="12" t="e">
        <f t="shared" si="44"/>
        <v>#DIV/0!</v>
      </c>
    </row>
    <row r="2869" spans="1:8">
      <c r="A2869" s="5" t="s">
        <v>9109</v>
      </c>
      <c r="B2869" s="5" t="s">
        <v>9110</v>
      </c>
      <c r="C2869" s="5" t="s">
        <v>1223</v>
      </c>
      <c r="D2869" s="5" t="s">
        <v>1205</v>
      </c>
      <c r="E2869" s="10">
        <v>7.44</v>
      </c>
      <c r="F2869" s="11">
        <v>30.795999999999999</v>
      </c>
      <c r="G2869" s="10"/>
      <c r="H2869" s="12" t="e">
        <f t="shared" si="44"/>
        <v>#DIV/0!</v>
      </c>
    </row>
    <row r="2870" spans="1:8">
      <c r="A2870" s="5" t="s">
        <v>9111</v>
      </c>
      <c r="B2870" s="5" t="s">
        <v>9112</v>
      </c>
      <c r="C2870" s="5" t="s">
        <v>1223</v>
      </c>
      <c r="D2870" s="5" t="s">
        <v>1205</v>
      </c>
      <c r="E2870" s="10">
        <v>7.97</v>
      </c>
      <c r="F2870" s="11">
        <v>33.018000000000001</v>
      </c>
      <c r="G2870" s="10"/>
      <c r="H2870" s="12" t="e">
        <f t="shared" si="44"/>
        <v>#DIV/0!</v>
      </c>
    </row>
    <row r="2871" spans="1:8">
      <c r="A2871" s="5" t="s">
        <v>9113</v>
      </c>
      <c r="B2871" s="5" t="s">
        <v>9114</v>
      </c>
      <c r="C2871" s="5" t="s">
        <v>1223</v>
      </c>
      <c r="D2871" s="5" t="s">
        <v>1205</v>
      </c>
      <c r="E2871" s="10">
        <v>8.5</v>
      </c>
      <c r="F2871" s="11">
        <v>35.24</v>
      </c>
      <c r="G2871" s="10"/>
      <c r="H2871" s="12" t="e">
        <f t="shared" si="44"/>
        <v>#DIV/0!</v>
      </c>
    </row>
    <row r="2872" spans="1:8">
      <c r="A2872" s="5" t="s">
        <v>9115</v>
      </c>
      <c r="B2872" s="5" t="s">
        <v>9116</v>
      </c>
      <c r="C2872" s="5" t="s">
        <v>1223</v>
      </c>
      <c r="D2872" s="5" t="s">
        <v>1205</v>
      </c>
      <c r="E2872" s="10">
        <v>17.8</v>
      </c>
      <c r="F2872" s="11">
        <v>73.91</v>
      </c>
      <c r="G2872" s="10"/>
      <c r="H2872" s="12" t="e">
        <f t="shared" si="44"/>
        <v>#DIV/0!</v>
      </c>
    </row>
    <row r="2873" spans="1:8">
      <c r="A2873" s="5" t="s">
        <v>9117</v>
      </c>
      <c r="B2873" s="5" t="s">
        <v>9118</v>
      </c>
      <c r="C2873" s="5" t="s">
        <v>1223</v>
      </c>
      <c r="D2873" s="5" t="s">
        <v>1205</v>
      </c>
      <c r="E2873" s="10">
        <v>17.8</v>
      </c>
      <c r="F2873" s="11">
        <v>73.91</v>
      </c>
      <c r="G2873" s="10"/>
      <c r="H2873" s="12" t="e">
        <f t="shared" si="44"/>
        <v>#DIV/0!</v>
      </c>
    </row>
    <row r="2874" spans="1:8">
      <c r="A2874" s="5" t="s">
        <v>9119</v>
      </c>
      <c r="B2874" s="5" t="s">
        <v>9120</v>
      </c>
      <c r="C2874" s="5" t="s">
        <v>1223</v>
      </c>
      <c r="D2874" s="5" t="s">
        <v>1223</v>
      </c>
      <c r="E2874" s="10">
        <v>10.84</v>
      </c>
      <c r="F2874" s="11">
        <v>46.15</v>
      </c>
      <c r="G2874" s="10"/>
      <c r="H2874" s="12" t="e">
        <f t="shared" si="44"/>
        <v>#DIV/0!</v>
      </c>
    </row>
    <row r="2875" spans="1:8">
      <c r="A2875" s="5" t="s">
        <v>9121</v>
      </c>
      <c r="B2875" s="5" t="s">
        <v>9122</v>
      </c>
      <c r="C2875" s="5" t="s">
        <v>1223</v>
      </c>
      <c r="D2875" s="5" t="s">
        <v>1205</v>
      </c>
      <c r="E2875" s="10">
        <v>6.39</v>
      </c>
      <c r="F2875" s="11">
        <v>27.308</v>
      </c>
      <c r="G2875" s="10"/>
      <c r="H2875" s="12" t="e">
        <f t="shared" si="44"/>
        <v>#DIV/0!</v>
      </c>
    </row>
    <row r="2876" spans="1:8">
      <c r="A2876" s="5" t="s">
        <v>9123</v>
      </c>
      <c r="B2876" s="5" t="s">
        <v>9124</v>
      </c>
      <c r="C2876" s="5" t="s">
        <v>1223</v>
      </c>
      <c r="D2876" s="5" t="s">
        <v>1205</v>
      </c>
      <c r="E2876" s="10">
        <v>11.65</v>
      </c>
      <c r="F2876" s="11">
        <v>49.677500000000002</v>
      </c>
      <c r="G2876" s="10"/>
      <c r="H2876" s="12" t="e">
        <f t="shared" si="44"/>
        <v>#DIV/0!</v>
      </c>
    </row>
    <row r="2877" spans="1:8">
      <c r="A2877" s="5" t="s">
        <v>9125</v>
      </c>
      <c r="B2877" s="5" t="s">
        <v>9126</v>
      </c>
      <c r="C2877" s="5" t="s">
        <v>1223</v>
      </c>
      <c r="D2877" s="5" t="s">
        <v>1205</v>
      </c>
      <c r="E2877" s="10">
        <v>7.08</v>
      </c>
      <c r="F2877" s="11">
        <v>29.782399999999999</v>
      </c>
      <c r="G2877" s="10"/>
      <c r="H2877" s="12" t="e">
        <f t="shared" si="44"/>
        <v>#DIV/0!</v>
      </c>
    </row>
    <row r="2878" spans="1:8">
      <c r="A2878" s="5" t="s">
        <v>9127</v>
      </c>
      <c r="B2878" s="5" t="s">
        <v>9128</v>
      </c>
      <c r="C2878" s="5" t="s">
        <v>1223</v>
      </c>
      <c r="D2878" s="5" t="s">
        <v>1205</v>
      </c>
      <c r="E2878" s="10">
        <v>5.27</v>
      </c>
      <c r="F2878" s="11">
        <v>21.880800000000001</v>
      </c>
      <c r="G2878" s="10"/>
      <c r="H2878" s="12" t="e">
        <f t="shared" si="44"/>
        <v>#DIV/0!</v>
      </c>
    </row>
    <row r="2879" spans="1:8">
      <c r="A2879" s="5" t="s">
        <v>9129</v>
      </c>
      <c r="B2879" s="5" t="s">
        <v>9130</v>
      </c>
      <c r="C2879" s="5" t="s">
        <v>1223</v>
      </c>
      <c r="D2879" s="5" t="s">
        <v>1205</v>
      </c>
      <c r="E2879" s="10">
        <v>4.45</v>
      </c>
      <c r="F2879" s="11">
        <v>17.3</v>
      </c>
      <c r="G2879" s="10"/>
      <c r="H2879" s="12" t="e">
        <f t="shared" si="44"/>
        <v>#DIV/0!</v>
      </c>
    </row>
    <row r="2880" spans="1:8">
      <c r="A2880" s="5" t="s">
        <v>9131</v>
      </c>
      <c r="B2880" s="5" t="s">
        <v>9132</v>
      </c>
      <c r="C2880" s="5"/>
      <c r="D2880" s="5"/>
      <c r="E2880" s="10"/>
      <c r="F2880" s="11"/>
      <c r="G2880" s="10"/>
      <c r="H2880" s="12">
        <f t="shared" si="44"/>
        <v>0</v>
      </c>
    </row>
    <row r="2881" spans="1:8">
      <c r="A2881" s="5" t="s">
        <v>9133</v>
      </c>
      <c r="B2881" s="5" t="s">
        <v>9134</v>
      </c>
      <c r="C2881" s="5" t="s">
        <v>9135</v>
      </c>
      <c r="D2881" s="5" t="s">
        <v>10357</v>
      </c>
      <c r="E2881" s="10">
        <v>126.95</v>
      </c>
      <c r="F2881" s="11">
        <v>515.38</v>
      </c>
      <c r="G2881" s="10">
        <v>429</v>
      </c>
      <c r="H2881" s="12">
        <f t="shared" si="44"/>
        <v>20.135198135198134</v>
      </c>
    </row>
    <row r="2882" spans="1:8">
      <c r="A2882" s="5" t="s">
        <v>6644</v>
      </c>
      <c r="B2882" s="5" t="s">
        <v>6645</v>
      </c>
      <c r="C2882" s="5" t="s">
        <v>6646</v>
      </c>
      <c r="D2882" s="5" t="s">
        <v>10357</v>
      </c>
      <c r="E2882" s="10">
        <v>131.78</v>
      </c>
      <c r="F2882" s="11">
        <v>508.23</v>
      </c>
      <c r="G2882" s="10">
        <v>511</v>
      </c>
      <c r="H2882" s="12">
        <f t="shared" si="44"/>
        <v>-0.54207436399216868</v>
      </c>
    </row>
    <row r="2883" spans="1:8">
      <c r="A2883" s="5" t="s">
        <v>6647</v>
      </c>
      <c r="B2883" s="5" t="s">
        <v>6648</v>
      </c>
      <c r="C2883" s="5" t="s">
        <v>6649</v>
      </c>
      <c r="D2883" s="5" t="s">
        <v>1205</v>
      </c>
      <c r="E2883" s="10">
        <v>174.68</v>
      </c>
      <c r="F2883" s="11">
        <v>643.57000000000005</v>
      </c>
      <c r="G2883" s="10">
        <v>634.48</v>
      </c>
      <c r="H2883" s="12">
        <f t="shared" si="44"/>
        <v>1.4326692724751027</v>
      </c>
    </row>
    <row r="2884" spans="1:8">
      <c r="A2884" s="5" t="s">
        <v>6650</v>
      </c>
      <c r="B2884" s="5" t="s">
        <v>6651</v>
      </c>
      <c r="C2884" s="5" t="s">
        <v>6652</v>
      </c>
      <c r="D2884" s="5" t="s">
        <v>10357</v>
      </c>
      <c r="E2884" s="10">
        <v>144.68</v>
      </c>
      <c r="F2884" s="11">
        <v>541.57000000000005</v>
      </c>
      <c r="G2884" s="10">
        <v>468</v>
      </c>
      <c r="H2884" s="12">
        <f t="shared" si="44"/>
        <v>15.720085470085483</v>
      </c>
    </row>
    <row r="2885" spans="1:8">
      <c r="A2885" s="5" t="s">
        <v>6653</v>
      </c>
      <c r="B2885" s="5" t="s">
        <v>6654</v>
      </c>
      <c r="C2885" s="5" t="s">
        <v>7569</v>
      </c>
      <c r="D2885" s="5" t="s">
        <v>10357</v>
      </c>
      <c r="E2885" s="10">
        <v>90</v>
      </c>
      <c r="F2885" s="11">
        <v>324</v>
      </c>
      <c r="G2885" s="10">
        <v>257</v>
      </c>
      <c r="H2885" s="12">
        <f t="shared" ref="H2885:H2948" si="45">IF(E2885=0,0,(F2885-G2885)/G2885*100)</f>
        <v>26.07003891050584</v>
      </c>
    </row>
    <row r="2886" spans="1:8">
      <c r="A2886" s="5" t="s">
        <v>6655</v>
      </c>
      <c r="B2886" s="5" t="s">
        <v>6656</v>
      </c>
      <c r="C2886" s="5" t="s">
        <v>6657</v>
      </c>
      <c r="D2886" s="5" t="s">
        <v>2888</v>
      </c>
      <c r="E2886" s="10">
        <v>18.5</v>
      </c>
      <c r="F2886" s="11">
        <v>3.6</v>
      </c>
      <c r="G2886" s="10">
        <v>250.29</v>
      </c>
      <c r="H2886" s="12">
        <f t="shared" si="45"/>
        <v>-98.561668464581089</v>
      </c>
    </row>
    <row r="2887" spans="1:8">
      <c r="A2887" s="5" t="s">
        <v>6658</v>
      </c>
      <c r="B2887" s="5" t="s">
        <v>6659</v>
      </c>
      <c r="C2887" s="5" t="s">
        <v>6660</v>
      </c>
      <c r="D2887" s="5" t="s">
        <v>10357</v>
      </c>
      <c r="E2887" s="10">
        <v>105.6</v>
      </c>
      <c r="F2887" s="11">
        <v>380.16</v>
      </c>
      <c r="G2887" s="10">
        <v>288</v>
      </c>
      <c r="H2887" s="12">
        <f t="shared" si="45"/>
        <v>32.000000000000007</v>
      </c>
    </row>
    <row r="2888" spans="1:8">
      <c r="A2888" s="5" t="s">
        <v>6661</v>
      </c>
      <c r="B2888" s="5" t="s">
        <v>6662</v>
      </c>
      <c r="C2888" s="5" t="s">
        <v>6663</v>
      </c>
      <c r="D2888" s="5" t="s">
        <v>10357</v>
      </c>
      <c r="E2888" s="10">
        <v>385.46</v>
      </c>
      <c r="F2888" s="11">
        <v>1464.9623999999999</v>
      </c>
      <c r="G2888" s="10">
        <v>1486</v>
      </c>
      <c r="H2888" s="12">
        <f t="shared" si="45"/>
        <v>-1.4157200538358083</v>
      </c>
    </row>
    <row r="2889" spans="1:8">
      <c r="A2889" s="5" t="s">
        <v>6664</v>
      </c>
      <c r="B2889" s="5" t="s">
        <v>6665</v>
      </c>
      <c r="C2889" s="5" t="s">
        <v>6666</v>
      </c>
      <c r="D2889" s="5" t="s">
        <v>10357</v>
      </c>
      <c r="E2889" s="10">
        <v>424.64</v>
      </c>
      <c r="F2889" s="11">
        <v>1612.5791999999999</v>
      </c>
      <c r="G2889" s="10">
        <v>1684</v>
      </c>
      <c r="H2889" s="12">
        <f t="shared" si="45"/>
        <v>-4.2411401425178203</v>
      </c>
    </row>
    <row r="2890" spans="1:8">
      <c r="A2890" s="5" t="s">
        <v>6667</v>
      </c>
      <c r="B2890" s="5" t="s">
        <v>6668</v>
      </c>
      <c r="C2890" s="5" t="s">
        <v>6669</v>
      </c>
      <c r="D2890" s="5" t="s">
        <v>1205</v>
      </c>
      <c r="E2890" s="10">
        <v>497.4</v>
      </c>
      <c r="F2890" s="11">
        <v>1790.64</v>
      </c>
      <c r="G2890" s="10"/>
      <c r="H2890" s="12" t="e">
        <f t="shared" si="45"/>
        <v>#DIV/0!</v>
      </c>
    </row>
    <row r="2891" spans="1:8">
      <c r="A2891" s="5" t="s">
        <v>6670</v>
      </c>
      <c r="B2891" s="5" t="s">
        <v>6671</v>
      </c>
      <c r="C2891" s="5" t="s">
        <v>6672</v>
      </c>
      <c r="D2891" s="5" t="s">
        <v>1205</v>
      </c>
      <c r="E2891" s="10">
        <v>2865.96</v>
      </c>
      <c r="F2891" s="11">
        <v>10660.712799999999</v>
      </c>
      <c r="G2891" s="10"/>
      <c r="H2891" s="12" t="e">
        <f t="shared" si="45"/>
        <v>#DIV/0!</v>
      </c>
    </row>
    <row r="2892" spans="1:8">
      <c r="A2892" s="5" t="s">
        <v>6673</v>
      </c>
      <c r="B2892" s="5" t="s">
        <v>6674</v>
      </c>
      <c r="C2892" s="5" t="s">
        <v>6675</v>
      </c>
      <c r="D2892" s="5" t="s">
        <v>1205</v>
      </c>
      <c r="E2892" s="10">
        <v>240</v>
      </c>
      <c r="F2892" s="11">
        <v>903.48</v>
      </c>
      <c r="G2892" s="10">
        <v>921.85</v>
      </c>
      <c r="H2892" s="12">
        <f t="shared" si="45"/>
        <v>-1.9927320062916964</v>
      </c>
    </row>
    <row r="2893" spans="1:8">
      <c r="A2893" s="5" t="s">
        <v>6676</v>
      </c>
      <c r="B2893" s="5" t="s">
        <v>6677</v>
      </c>
      <c r="C2893" s="5" t="s">
        <v>6678</v>
      </c>
      <c r="D2893" s="5" t="s">
        <v>10357</v>
      </c>
      <c r="E2893" s="10">
        <v>99.1</v>
      </c>
      <c r="F2893" s="11">
        <v>313.22750000000002</v>
      </c>
      <c r="G2893" s="10">
        <v>360</v>
      </c>
      <c r="H2893" s="12">
        <f t="shared" si="45"/>
        <v>-12.992361111111105</v>
      </c>
    </row>
    <row r="2894" spans="1:8">
      <c r="A2894" s="5" t="s">
        <v>6679</v>
      </c>
      <c r="B2894" s="5" t="s">
        <v>6680</v>
      </c>
      <c r="C2894" s="5" t="s">
        <v>6681</v>
      </c>
      <c r="D2894" s="5" t="s">
        <v>10357</v>
      </c>
      <c r="E2894" s="10">
        <v>589.28</v>
      </c>
      <c r="F2894" s="11">
        <v>1886.01</v>
      </c>
      <c r="G2894" s="10">
        <v>1390</v>
      </c>
      <c r="H2894" s="12">
        <f t="shared" si="45"/>
        <v>35.684172661870498</v>
      </c>
    </row>
    <row r="2895" spans="1:8">
      <c r="A2895" s="5" t="s">
        <v>6682</v>
      </c>
      <c r="B2895" s="5" t="s">
        <v>6683</v>
      </c>
      <c r="C2895" s="5" t="s">
        <v>6684</v>
      </c>
      <c r="D2895" s="5" t="s">
        <v>10357</v>
      </c>
      <c r="E2895" s="10">
        <v>1081.56</v>
      </c>
      <c r="F2895" s="11">
        <v>3957.8312000000001</v>
      </c>
      <c r="G2895" s="10">
        <v>4538</v>
      </c>
      <c r="H2895" s="12">
        <f t="shared" si="45"/>
        <v>-12.784680475980606</v>
      </c>
    </row>
    <row r="2896" spans="1:8">
      <c r="A2896" s="5" t="s">
        <v>4187</v>
      </c>
      <c r="B2896" s="5" t="s">
        <v>4188</v>
      </c>
      <c r="C2896" s="5" t="s">
        <v>4189</v>
      </c>
      <c r="D2896" s="5" t="s">
        <v>10357</v>
      </c>
      <c r="E2896" s="10">
        <v>1424.92</v>
      </c>
      <c r="F2896" s="11">
        <v>4923.5364</v>
      </c>
      <c r="G2896" s="10">
        <v>5648</v>
      </c>
      <c r="H2896" s="12">
        <f t="shared" si="45"/>
        <v>-12.826905099150142</v>
      </c>
    </row>
    <row r="2897" spans="1:8">
      <c r="A2897" s="5" t="s">
        <v>4190</v>
      </c>
      <c r="B2897" s="5" t="s">
        <v>4191</v>
      </c>
      <c r="C2897" s="5" t="s">
        <v>4192</v>
      </c>
      <c r="D2897" s="5" t="s">
        <v>10357</v>
      </c>
      <c r="E2897" s="10">
        <v>864.17</v>
      </c>
      <c r="F2897" s="11">
        <v>3100.1324</v>
      </c>
      <c r="G2897" s="10">
        <v>3409</v>
      </c>
      <c r="H2897" s="12">
        <f t="shared" si="45"/>
        <v>-9.0603578762100323</v>
      </c>
    </row>
    <row r="2898" spans="1:8">
      <c r="A2898" s="5" t="s">
        <v>4193</v>
      </c>
      <c r="B2898" s="5" t="s">
        <v>4194</v>
      </c>
      <c r="C2898" s="5"/>
      <c r="D2898" s="5"/>
      <c r="E2898" s="10"/>
      <c r="F2898" s="11"/>
      <c r="G2898" s="10"/>
      <c r="H2898" s="12">
        <f t="shared" si="45"/>
        <v>0</v>
      </c>
    </row>
    <row r="2899" spans="1:8">
      <c r="A2899" s="5" t="s">
        <v>4195</v>
      </c>
      <c r="B2899" s="5" t="s">
        <v>4196</v>
      </c>
      <c r="C2899" s="5" t="s">
        <v>1223</v>
      </c>
      <c r="D2899" s="5" t="s">
        <v>1205</v>
      </c>
      <c r="E2899" s="10">
        <v>4.22</v>
      </c>
      <c r="F2899" s="11">
        <v>15.765000000000001</v>
      </c>
      <c r="G2899" s="10"/>
      <c r="H2899" s="12" t="e">
        <f t="shared" si="45"/>
        <v>#DIV/0!</v>
      </c>
    </row>
    <row r="2900" spans="1:8">
      <c r="A2900" s="5" t="s">
        <v>4197</v>
      </c>
      <c r="B2900" s="5" t="s">
        <v>4198</v>
      </c>
      <c r="C2900" s="5" t="s">
        <v>1223</v>
      </c>
      <c r="D2900" s="5" t="s">
        <v>1205</v>
      </c>
      <c r="E2900" s="10">
        <v>2.69</v>
      </c>
      <c r="F2900" s="11">
        <v>10.339399999999999</v>
      </c>
      <c r="G2900" s="10"/>
      <c r="H2900" s="12" t="e">
        <f t="shared" si="45"/>
        <v>#DIV/0!</v>
      </c>
    </row>
    <row r="2901" spans="1:8">
      <c r="A2901" s="5" t="s">
        <v>4199</v>
      </c>
      <c r="B2901" s="5" t="s">
        <v>4200</v>
      </c>
      <c r="C2901" s="5" t="s">
        <v>1223</v>
      </c>
      <c r="D2901" s="5" t="s">
        <v>1205</v>
      </c>
      <c r="E2901" s="10">
        <v>1.92</v>
      </c>
      <c r="F2901" s="11">
        <v>7.2824</v>
      </c>
      <c r="G2901" s="10"/>
      <c r="H2901" s="12" t="e">
        <f t="shared" si="45"/>
        <v>#DIV/0!</v>
      </c>
    </row>
    <row r="2902" spans="1:8">
      <c r="A2902" s="5" t="s">
        <v>4201</v>
      </c>
      <c r="B2902" s="5" t="s">
        <v>4202</v>
      </c>
      <c r="C2902" s="5" t="s">
        <v>1223</v>
      </c>
      <c r="D2902" s="5" t="s">
        <v>1205</v>
      </c>
      <c r="E2902" s="10">
        <v>3.1</v>
      </c>
      <c r="F2902" s="11">
        <v>11.945</v>
      </c>
      <c r="G2902" s="10"/>
      <c r="H2902" s="12" t="e">
        <f t="shared" si="45"/>
        <v>#DIV/0!</v>
      </c>
    </row>
    <row r="2903" spans="1:8">
      <c r="A2903" s="5" t="s">
        <v>4203</v>
      </c>
      <c r="B2903" s="5" t="s">
        <v>4204</v>
      </c>
      <c r="C2903" s="5" t="s">
        <v>1223</v>
      </c>
      <c r="D2903" s="5" t="s">
        <v>1205</v>
      </c>
      <c r="E2903" s="10">
        <v>61.45</v>
      </c>
      <c r="F2903" s="11">
        <v>233.84800000000001</v>
      </c>
      <c r="G2903" s="10"/>
      <c r="H2903" s="12" t="e">
        <f t="shared" si="45"/>
        <v>#DIV/0!</v>
      </c>
    </row>
    <row r="2904" spans="1:8">
      <c r="A2904" s="5" t="s">
        <v>4205</v>
      </c>
      <c r="B2904" s="5" t="s">
        <v>4206</v>
      </c>
      <c r="C2904" s="5" t="s">
        <v>1223</v>
      </c>
      <c r="D2904" s="5" t="s">
        <v>1205</v>
      </c>
      <c r="E2904" s="10">
        <v>7.17</v>
      </c>
      <c r="F2904" s="11">
        <v>28.598500000000001</v>
      </c>
      <c r="G2904" s="10"/>
      <c r="H2904" s="12" t="e">
        <f t="shared" si="45"/>
        <v>#DIV/0!</v>
      </c>
    </row>
    <row r="2905" spans="1:8">
      <c r="A2905" s="5" t="s">
        <v>4207</v>
      </c>
      <c r="B2905" s="5" t="s">
        <v>4208</v>
      </c>
      <c r="C2905" s="5" t="s">
        <v>1223</v>
      </c>
      <c r="D2905" s="5" t="s">
        <v>1205</v>
      </c>
      <c r="E2905" s="10">
        <v>4.13</v>
      </c>
      <c r="F2905" s="11">
        <v>15.4305</v>
      </c>
      <c r="G2905" s="10"/>
      <c r="H2905" s="12" t="e">
        <f t="shared" si="45"/>
        <v>#DIV/0!</v>
      </c>
    </row>
    <row r="2906" spans="1:8">
      <c r="A2906" s="5" t="s">
        <v>4209</v>
      </c>
      <c r="B2906" s="5" t="s">
        <v>4210</v>
      </c>
      <c r="C2906" s="5" t="s">
        <v>1223</v>
      </c>
      <c r="D2906" s="5" t="s">
        <v>1205</v>
      </c>
      <c r="E2906" s="10">
        <v>3.01</v>
      </c>
      <c r="F2906" s="11">
        <v>11.353199999999999</v>
      </c>
      <c r="G2906" s="10"/>
      <c r="H2906" s="12" t="e">
        <f t="shared" si="45"/>
        <v>#DIV/0!</v>
      </c>
    </row>
    <row r="2907" spans="1:8">
      <c r="A2907" s="5" t="s">
        <v>4211</v>
      </c>
      <c r="B2907" s="5" t="s">
        <v>4212</v>
      </c>
      <c r="C2907" s="5" t="s">
        <v>1223</v>
      </c>
      <c r="D2907" s="5" t="s">
        <v>1205</v>
      </c>
      <c r="E2907" s="10">
        <v>2.56</v>
      </c>
      <c r="F2907" s="11">
        <v>9.5551999999999992</v>
      </c>
      <c r="G2907" s="10"/>
      <c r="H2907" s="12" t="e">
        <f t="shared" si="45"/>
        <v>#DIV/0!</v>
      </c>
    </row>
    <row r="2908" spans="1:8">
      <c r="A2908" s="5" t="s">
        <v>4213</v>
      </c>
      <c r="B2908" s="5" t="s">
        <v>4214</v>
      </c>
      <c r="C2908" s="5" t="s">
        <v>1223</v>
      </c>
      <c r="D2908" s="5" t="s">
        <v>1205</v>
      </c>
      <c r="E2908" s="10">
        <v>3.13</v>
      </c>
      <c r="F2908" s="11">
        <v>11.375400000000001</v>
      </c>
      <c r="G2908" s="10"/>
      <c r="H2908" s="12" t="e">
        <f t="shared" si="45"/>
        <v>#DIV/0!</v>
      </c>
    </row>
    <row r="2909" spans="1:8">
      <c r="A2909" s="5" t="s">
        <v>4215</v>
      </c>
      <c r="B2909" s="5" t="s">
        <v>4216</v>
      </c>
      <c r="C2909" s="5" t="s">
        <v>1223</v>
      </c>
      <c r="D2909" s="5" t="s">
        <v>1205</v>
      </c>
      <c r="E2909" s="10">
        <v>8</v>
      </c>
      <c r="F2909" s="11">
        <v>28.694500000000001</v>
      </c>
      <c r="G2909" s="10"/>
      <c r="H2909" s="12" t="e">
        <f t="shared" si="45"/>
        <v>#DIV/0!</v>
      </c>
    </row>
    <row r="2910" spans="1:8">
      <c r="A2910" s="5" t="s">
        <v>4217</v>
      </c>
      <c r="B2910" s="5" t="s">
        <v>4218</v>
      </c>
      <c r="C2910" s="5" t="s">
        <v>1223</v>
      </c>
      <c r="D2910" s="5" t="s">
        <v>1205</v>
      </c>
      <c r="E2910" s="10">
        <v>19.32</v>
      </c>
      <c r="F2910" s="11">
        <v>68.97</v>
      </c>
      <c r="G2910" s="10"/>
      <c r="H2910" s="12" t="e">
        <f t="shared" si="45"/>
        <v>#DIV/0!</v>
      </c>
    </row>
    <row r="2911" spans="1:8">
      <c r="A2911" s="5" t="s">
        <v>4219</v>
      </c>
      <c r="B2911" s="5" t="s">
        <v>4220</v>
      </c>
      <c r="C2911" s="5" t="s">
        <v>1223</v>
      </c>
      <c r="D2911" s="5" t="s">
        <v>1205</v>
      </c>
      <c r="E2911" s="10">
        <v>14.22</v>
      </c>
      <c r="F2911" s="11">
        <v>51.2</v>
      </c>
      <c r="G2911" s="10">
        <v>45.84</v>
      </c>
      <c r="H2911" s="12">
        <f t="shared" si="45"/>
        <v>11.692844677137868</v>
      </c>
    </row>
    <row r="2912" spans="1:8">
      <c r="A2912" s="5" t="s">
        <v>4221</v>
      </c>
      <c r="B2912" s="5" t="s">
        <v>4222</v>
      </c>
      <c r="C2912" s="5" t="s">
        <v>1223</v>
      </c>
      <c r="D2912" s="5" t="s">
        <v>1205</v>
      </c>
      <c r="E2912" s="10">
        <v>13.33</v>
      </c>
      <c r="F2912" s="11">
        <v>47.62</v>
      </c>
      <c r="G2912" s="10"/>
      <c r="H2912" s="12" t="e">
        <f t="shared" si="45"/>
        <v>#DIV/0!</v>
      </c>
    </row>
    <row r="2913" spans="1:8">
      <c r="A2913" s="5" t="s">
        <v>4223</v>
      </c>
      <c r="B2913" s="5" t="s">
        <v>4224</v>
      </c>
      <c r="C2913" s="5" t="s">
        <v>1223</v>
      </c>
      <c r="D2913" s="5" t="s">
        <v>1205</v>
      </c>
      <c r="E2913" s="10">
        <v>16.02</v>
      </c>
      <c r="F2913" s="11">
        <v>54.51</v>
      </c>
      <c r="G2913" s="10"/>
      <c r="H2913" s="12" t="e">
        <f t="shared" si="45"/>
        <v>#DIV/0!</v>
      </c>
    </row>
    <row r="2914" spans="1:8">
      <c r="A2914" s="5" t="s">
        <v>4225</v>
      </c>
      <c r="B2914" s="5" t="s">
        <v>4226</v>
      </c>
      <c r="C2914" s="5" t="s">
        <v>1223</v>
      </c>
      <c r="D2914" s="5" t="s">
        <v>1205</v>
      </c>
      <c r="E2914" s="10">
        <v>12.55</v>
      </c>
      <c r="F2914" s="11">
        <v>44.8</v>
      </c>
      <c r="G2914" s="10"/>
      <c r="H2914" s="12" t="e">
        <f t="shared" si="45"/>
        <v>#DIV/0!</v>
      </c>
    </row>
    <row r="2915" spans="1:8">
      <c r="A2915" s="5" t="s">
        <v>4227</v>
      </c>
      <c r="B2915" s="5" t="s">
        <v>4228</v>
      </c>
      <c r="C2915" s="5" t="s">
        <v>1223</v>
      </c>
      <c r="D2915" s="5" t="s">
        <v>1205</v>
      </c>
      <c r="E2915" s="10">
        <v>49.11</v>
      </c>
      <c r="F2915" s="11">
        <v>28.65</v>
      </c>
      <c r="G2915" s="10"/>
      <c r="H2915" s="12" t="e">
        <f t="shared" si="45"/>
        <v>#DIV/0!</v>
      </c>
    </row>
    <row r="2916" spans="1:8">
      <c r="A2916" s="5" t="s">
        <v>4229</v>
      </c>
      <c r="B2916" s="5" t="s">
        <v>4230</v>
      </c>
      <c r="C2916" s="5" t="s">
        <v>1223</v>
      </c>
      <c r="D2916" s="5" t="s">
        <v>1205</v>
      </c>
      <c r="E2916" s="10">
        <v>2.9</v>
      </c>
      <c r="F2916" s="11">
        <v>10.554</v>
      </c>
      <c r="G2916" s="10"/>
      <c r="H2916" s="12" t="e">
        <f t="shared" si="45"/>
        <v>#DIV/0!</v>
      </c>
    </row>
    <row r="2917" spans="1:8">
      <c r="A2917" s="5" t="s">
        <v>4231</v>
      </c>
      <c r="B2917" s="5" t="s">
        <v>4232</v>
      </c>
      <c r="C2917" s="5" t="s">
        <v>1223</v>
      </c>
      <c r="D2917" s="5" t="s">
        <v>1205</v>
      </c>
      <c r="E2917" s="10">
        <v>13.7</v>
      </c>
      <c r="F2917" s="11">
        <v>54.375</v>
      </c>
      <c r="G2917" s="10">
        <v>57.68</v>
      </c>
      <c r="H2917" s="12">
        <f t="shared" si="45"/>
        <v>-5.7298890429958389</v>
      </c>
    </row>
    <row r="2918" spans="1:8">
      <c r="A2918" s="5" t="s">
        <v>4233</v>
      </c>
      <c r="B2918" s="5" t="s">
        <v>4234</v>
      </c>
      <c r="C2918" s="5" t="s">
        <v>1223</v>
      </c>
      <c r="D2918" s="5" t="s">
        <v>1205</v>
      </c>
      <c r="E2918" s="10">
        <v>10.09</v>
      </c>
      <c r="F2918" s="11">
        <v>41.297499999999999</v>
      </c>
      <c r="G2918" s="10">
        <v>44.29</v>
      </c>
      <c r="H2918" s="12">
        <f t="shared" si="45"/>
        <v>-6.7566041995935873</v>
      </c>
    </row>
    <row r="2919" spans="1:8">
      <c r="A2919" s="5" t="s">
        <v>4235</v>
      </c>
      <c r="B2919" s="5" t="s">
        <v>4236</v>
      </c>
      <c r="C2919" s="5" t="s">
        <v>1223</v>
      </c>
      <c r="D2919" s="5" t="s">
        <v>1205</v>
      </c>
      <c r="E2919" s="10">
        <v>7.51</v>
      </c>
      <c r="F2919" s="11">
        <v>31.128</v>
      </c>
      <c r="G2919" s="10">
        <v>33.479999999999997</v>
      </c>
      <c r="H2919" s="12">
        <f t="shared" si="45"/>
        <v>-7.0250896057347578</v>
      </c>
    </row>
    <row r="2920" spans="1:8">
      <c r="A2920" s="5" t="s">
        <v>4237</v>
      </c>
      <c r="B2920" s="5" t="s">
        <v>4238</v>
      </c>
      <c r="C2920" s="5" t="s">
        <v>1223</v>
      </c>
      <c r="D2920" s="5" t="s">
        <v>1205</v>
      </c>
      <c r="E2920" s="10">
        <v>3.26</v>
      </c>
      <c r="F2920" s="11">
        <v>12.63</v>
      </c>
      <c r="G2920" s="10"/>
      <c r="H2920" s="12" t="e">
        <f t="shared" si="45"/>
        <v>#DIV/0!</v>
      </c>
    </row>
    <row r="2921" spans="1:8">
      <c r="A2921" s="5" t="s">
        <v>4239</v>
      </c>
      <c r="B2921" s="5" t="s">
        <v>4240</v>
      </c>
      <c r="C2921" s="5" t="s">
        <v>1223</v>
      </c>
      <c r="D2921" s="5" t="s">
        <v>1223</v>
      </c>
      <c r="E2921" s="10">
        <v>2.0699999999999998</v>
      </c>
      <c r="F2921" s="11">
        <v>8.2457999999999991</v>
      </c>
      <c r="G2921" s="10"/>
      <c r="H2921" s="12" t="e">
        <f t="shared" si="45"/>
        <v>#DIV/0!</v>
      </c>
    </row>
    <row r="2922" spans="1:8">
      <c r="A2922" s="5" t="s">
        <v>4241</v>
      </c>
      <c r="B2922" s="5" t="s">
        <v>4242</v>
      </c>
      <c r="C2922" s="5" t="s">
        <v>1223</v>
      </c>
      <c r="D2922" s="5" t="s">
        <v>1205</v>
      </c>
      <c r="E2922" s="10">
        <v>4.3899999999999997</v>
      </c>
      <c r="F2922" s="11">
        <v>17.393999999999998</v>
      </c>
      <c r="G2922" s="10"/>
      <c r="H2922" s="12" t="e">
        <f t="shared" si="45"/>
        <v>#DIV/0!</v>
      </c>
    </row>
    <row r="2923" spans="1:8">
      <c r="A2923" s="5" t="s">
        <v>4243</v>
      </c>
      <c r="B2923" s="5" t="s">
        <v>4244</v>
      </c>
      <c r="C2923" s="5" t="s">
        <v>1223</v>
      </c>
      <c r="D2923" s="5" t="s">
        <v>1205</v>
      </c>
      <c r="E2923" s="10">
        <v>3.63</v>
      </c>
      <c r="F2923" s="11">
        <v>14.3835</v>
      </c>
      <c r="G2923" s="10"/>
      <c r="H2923" s="12" t="e">
        <f t="shared" si="45"/>
        <v>#DIV/0!</v>
      </c>
    </row>
    <row r="2924" spans="1:8">
      <c r="A2924" s="5" t="s">
        <v>4245</v>
      </c>
      <c r="B2924" s="5" t="s">
        <v>4246</v>
      </c>
      <c r="C2924" s="5" t="s">
        <v>1223</v>
      </c>
      <c r="D2924" s="5" t="s">
        <v>1223</v>
      </c>
      <c r="E2924" s="10">
        <v>5.29</v>
      </c>
      <c r="F2924" s="11">
        <v>18.86</v>
      </c>
      <c r="G2924" s="10"/>
      <c r="H2924" s="12" t="e">
        <f t="shared" si="45"/>
        <v>#DIV/0!</v>
      </c>
    </row>
    <row r="2925" spans="1:8">
      <c r="A2925" s="5" t="s">
        <v>4247</v>
      </c>
      <c r="B2925" s="5" t="s">
        <v>4248</v>
      </c>
      <c r="C2925" s="5" t="s">
        <v>1223</v>
      </c>
      <c r="D2925" s="5" t="s">
        <v>1205</v>
      </c>
      <c r="E2925" s="10">
        <v>73.5</v>
      </c>
      <c r="F2925" s="11">
        <v>264.37</v>
      </c>
      <c r="G2925" s="10"/>
      <c r="H2925" s="12" t="e">
        <f t="shared" si="45"/>
        <v>#DIV/0!</v>
      </c>
    </row>
    <row r="2926" spans="1:8">
      <c r="A2926" s="5" t="s">
        <v>4249</v>
      </c>
      <c r="B2926" s="5" t="s">
        <v>4250</v>
      </c>
      <c r="C2926" s="5" t="s">
        <v>1223</v>
      </c>
      <c r="D2926" s="5" t="s">
        <v>1205</v>
      </c>
      <c r="E2926" s="10">
        <v>8.48</v>
      </c>
      <c r="F2926" s="11">
        <v>30.364000000000001</v>
      </c>
      <c r="G2926" s="10"/>
      <c r="H2926" s="12" t="e">
        <f t="shared" si="45"/>
        <v>#DIV/0!</v>
      </c>
    </row>
    <row r="2927" spans="1:8">
      <c r="A2927" s="5" t="s">
        <v>4251</v>
      </c>
      <c r="B2927" s="5" t="s">
        <v>4252</v>
      </c>
      <c r="C2927" s="5" t="s">
        <v>1223</v>
      </c>
      <c r="D2927" s="5" t="s">
        <v>1205</v>
      </c>
      <c r="E2927" s="10">
        <v>25.67</v>
      </c>
      <c r="F2927" s="11">
        <v>92.3</v>
      </c>
      <c r="G2927" s="10"/>
      <c r="H2927" s="12" t="e">
        <f t="shared" si="45"/>
        <v>#DIV/0!</v>
      </c>
    </row>
    <row r="2928" spans="1:8">
      <c r="A2928" s="5" t="s">
        <v>4253</v>
      </c>
      <c r="B2928" s="5" t="s">
        <v>4254</v>
      </c>
      <c r="C2928" s="5" t="s">
        <v>4255</v>
      </c>
      <c r="D2928" s="5" t="s">
        <v>1223</v>
      </c>
      <c r="E2928" s="10">
        <v>233.4</v>
      </c>
      <c r="F2928" s="11">
        <v>932.13</v>
      </c>
      <c r="G2928" s="10">
        <v>921</v>
      </c>
      <c r="H2928" s="12">
        <f t="shared" si="45"/>
        <v>1.2084690553745923</v>
      </c>
    </row>
    <row r="2929" spans="1:8">
      <c r="A2929" s="5" t="s">
        <v>4256</v>
      </c>
      <c r="B2929" s="5" t="s">
        <v>4257</v>
      </c>
      <c r="C2929" s="5" t="s">
        <v>4258</v>
      </c>
      <c r="D2929" s="5" t="s">
        <v>1223</v>
      </c>
      <c r="E2929" s="10">
        <v>233.4</v>
      </c>
      <c r="F2929" s="11">
        <v>932.13</v>
      </c>
      <c r="G2929" s="10">
        <v>921</v>
      </c>
      <c r="H2929" s="12">
        <f t="shared" si="45"/>
        <v>1.2084690553745923</v>
      </c>
    </row>
    <row r="2930" spans="1:8">
      <c r="A2930" s="5" t="s">
        <v>4259</v>
      </c>
      <c r="B2930" s="5" t="s">
        <v>4260</v>
      </c>
      <c r="C2930" s="5" t="s">
        <v>4261</v>
      </c>
      <c r="D2930" s="5" t="s">
        <v>1223</v>
      </c>
      <c r="E2930" s="10">
        <v>233.4</v>
      </c>
      <c r="F2930" s="11">
        <v>932.13</v>
      </c>
      <c r="G2930" s="10">
        <v>921</v>
      </c>
      <c r="H2930" s="12">
        <f t="shared" si="45"/>
        <v>1.2084690553745923</v>
      </c>
    </row>
    <row r="2931" spans="1:8">
      <c r="A2931" s="5" t="s">
        <v>4262</v>
      </c>
      <c r="B2931" s="5" t="s">
        <v>4263</v>
      </c>
      <c r="C2931" s="5" t="s">
        <v>4264</v>
      </c>
      <c r="D2931" s="5" t="s">
        <v>1223</v>
      </c>
      <c r="E2931" s="10">
        <v>233.4</v>
      </c>
      <c r="F2931" s="11">
        <v>932.13</v>
      </c>
      <c r="G2931" s="10">
        <v>921</v>
      </c>
      <c r="H2931" s="12">
        <f t="shared" si="45"/>
        <v>1.2084690553745923</v>
      </c>
    </row>
    <row r="2932" spans="1:8">
      <c r="A2932" s="5" t="s">
        <v>4265</v>
      </c>
      <c r="B2932" s="5" t="s">
        <v>4266</v>
      </c>
      <c r="C2932" s="5"/>
      <c r="D2932" s="5"/>
      <c r="E2932" s="10"/>
      <c r="F2932" s="11"/>
      <c r="G2932" s="10"/>
      <c r="H2932" s="12">
        <f t="shared" si="45"/>
        <v>0</v>
      </c>
    </row>
    <row r="2933" spans="1:8">
      <c r="A2933" s="5" t="s">
        <v>4267</v>
      </c>
      <c r="B2933" s="5" t="s">
        <v>4268</v>
      </c>
      <c r="C2933" s="5" t="s">
        <v>4269</v>
      </c>
      <c r="D2933" s="5" t="s">
        <v>1205</v>
      </c>
      <c r="E2933" s="10">
        <v>101.42</v>
      </c>
      <c r="F2933" s="11">
        <v>389.13400000000001</v>
      </c>
      <c r="G2933" s="10">
        <v>360.5</v>
      </c>
      <c r="H2933" s="12">
        <f t="shared" si="45"/>
        <v>7.9428571428571475</v>
      </c>
    </row>
    <row r="2934" spans="1:8">
      <c r="A2934" s="5" t="s">
        <v>4270</v>
      </c>
      <c r="B2934" s="5" t="s">
        <v>4271</v>
      </c>
      <c r="C2934" s="5" t="s">
        <v>4272</v>
      </c>
      <c r="D2934" s="5" t="s">
        <v>10357</v>
      </c>
      <c r="E2934" s="10">
        <v>1874.16</v>
      </c>
      <c r="F2934" s="11">
        <v>7615.1103000000003</v>
      </c>
      <c r="G2934" s="10">
        <v>6962</v>
      </c>
      <c r="H2934" s="12">
        <f t="shared" si="45"/>
        <v>9.3810729675380671</v>
      </c>
    </row>
    <row r="2935" spans="1:8">
      <c r="A2935" s="5" t="s">
        <v>4273</v>
      </c>
      <c r="B2935" s="5" t="s">
        <v>4274</v>
      </c>
      <c r="C2935" s="5" t="s">
        <v>4275</v>
      </c>
      <c r="D2935" s="5" t="s">
        <v>10357</v>
      </c>
      <c r="E2935" s="10">
        <v>601.16</v>
      </c>
      <c r="F2935" s="11">
        <v>2417.2157999999999</v>
      </c>
      <c r="G2935" s="10">
        <v>2266</v>
      </c>
      <c r="H2935" s="12">
        <f t="shared" si="45"/>
        <v>6.673248014121798</v>
      </c>
    </row>
    <row r="2936" spans="1:8">
      <c r="A2936" s="5" t="s">
        <v>4276</v>
      </c>
      <c r="B2936" s="5" t="s">
        <v>4277</v>
      </c>
      <c r="C2936" s="5" t="s">
        <v>4278</v>
      </c>
      <c r="D2936" s="5" t="s">
        <v>10357</v>
      </c>
      <c r="E2936" s="10">
        <v>1847.42</v>
      </c>
      <c r="F2936" s="11">
        <v>7071.9696999999996</v>
      </c>
      <c r="G2936" s="10">
        <v>6901</v>
      </c>
      <c r="H2936" s="12">
        <f t="shared" si="45"/>
        <v>2.4774626865671592</v>
      </c>
    </row>
    <row r="2937" spans="1:8">
      <c r="A2937" s="5" t="s">
        <v>4270</v>
      </c>
      <c r="B2937" s="5" t="s">
        <v>4279</v>
      </c>
      <c r="C2937" s="5" t="s">
        <v>4280</v>
      </c>
      <c r="D2937" s="5" t="s">
        <v>10357</v>
      </c>
      <c r="E2937" s="10">
        <v>2874.63</v>
      </c>
      <c r="F2937" s="11">
        <v>11389.2328</v>
      </c>
      <c r="G2937" s="10">
        <v>12051</v>
      </c>
      <c r="H2937" s="12">
        <f t="shared" si="45"/>
        <v>-5.4913882665338996</v>
      </c>
    </row>
    <row r="2938" spans="1:8">
      <c r="A2938" s="5" t="s">
        <v>4281</v>
      </c>
      <c r="B2938" s="5" t="s">
        <v>4282</v>
      </c>
      <c r="C2938" s="5" t="s">
        <v>4283</v>
      </c>
      <c r="D2938" s="5" t="s">
        <v>10357</v>
      </c>
      <c r="E2938" s="10">
        <v>5100.1099999999997</v>
      </c>
      <c r="F2938" s="11">
        <v>20081.487799999999</v>
      </c>
      <c r="G2938" s="10">
        <v>20117</v>
      </c>
      <c r="H2938" s="12">
        <f t="shared" si="45"/>
        <v>-0.17652830939007325</v>
      </c>
    </row>
    <row r="2939" spans="1:8">
      <c r="A2939" s="5" t="s">
        <v>4284</v>
      </c>
      <c r="B2939" s="5" t="s">
        <v>4285</v>
      </c>
      <c r="C2939" s="5" t="s">
        <v>4286</v>
      </c>
      <c r="D2939" s="5" t="s">
        <v>10357</v>
      </c>
      <c r="E2939" s="10">
        <v>5227.78</v>
      </c>
      <c r="F2939" s="11">
        <v>20631.661</v>
      </c>
      <c r="G2939" s="10">
        <v>21475</v>
      </c>
      <c r="H2939" s="12">
        <f t="shared" si="45"/>
        <v>-3.9270733410942955</v>
      </c>
    </row>
    <row r="2940" spans="1:8">
      <c r="A2940" s="5" t="s">
        <v>4287</v>
      </c>
      <c r="B2940" s="5" t="s">
        <v>4288</v>
      </c>
      <c r="C2940" s="5" t="s">
        <v>4289</v>
      </c>
      <c r="D2940" s="5" t="s">
        <v>1205</v>
      </c>
      <c r="E2940" s="10">
        <v>1911.92</v>
      </c>
      <c r="F2940" s="11">
        <v>7354.6437999999998</v>
      </c>
      <c r="G2940" s="10">
        <v>6962.8</v>
      </c>
      <c r="H2940" s="12">
        <f t="shared" si="45"/>
        <v>5.6276756477279211</v>
      </c>
    </row>
    <row r="2941" spans="1:8">
      <c r="A2941" s="5" t="s">
        <v>4290</v>
      </c>
      <c r="B2941" s="5" t="s">
        <v>4291</v>
      </c>
      <c r="C2941" s="5" t="s">
        <v>4292</v>
      </c>
      <c r="D2941" s="5" t="s">
        <v>10357</v>
      </c>
      <c r="E2941" s="10">
        <v>817.19</v>
      </c>
      <c r="F2941" s="11">
        <v>2975.84</v>
      </c>
      <c r="G2941" s="10">
        <v>2822</v>
      </c>
      <c r="H2941" s="12">
        <f t="shared" si="45"/>
        <v>5.4514528703047533</v>
      </c>
    </row>
    <row r="2942" spans="1:8">
      <c r="A2942" s="5" t="s">
        <v>4293</v>
      </c>
      <c r="B2942" s="5" t="s">
        <v>4294</v>
      </c>
      <c r="C2942" s="5" t="s">
        <v>4295</v>
      </c>
      <c r="D2942" s="5" t="s">
        <v>10357</v>
      </c>
      <c r="E2942" s="10">
        <v>428.81</v>
      </c>
      <c r="F2942" s="11">
        <v>1601.2550000000001</v>
      </c>
      <c r="G2942" s="10">
        <v>1577</v>
      </c>
      <c r="H2942" s="12">
        <f t="shared" si="45"/>
        <v>1.5380469245402733</v>
      </c>
    </row>
    <row r="2943" spans="1:8">
      <c r="A2943" s="5" t="s">
        <v>4296</v>
      </c>
      <c r="B2943" s="5" t="s">
        <v>4297</v>
      </c>
      <c r="C2943" s="5" t="s">
        <v>4298</v>
      </c>
      <c r="D2943" s="5" t="s">
        <v>10357</v>
      </c>
      <c r="E2943" s="10">
        <v>367.03</v>
      </c>
      <c r="F2943" s="11">
        <v>1389.835</v>
      </c>
      <c r="G2943" s="10">
        <v>1294</v>
      </c>
      <c r="H2943" s="12">
        <f t="shared" si="45"/>
        <v>7.4061051004636811</v>
      </c>
    </row>
    <row r="2944" spans="1:8">
      <c r="A2944" s="5" t="s">
        <v>4299</v>
      </c>
      <c r="B2944" s="5" t="s">
        <v>4300</v>
      </c>
      <c r="C2944" s="5" t="s">
        <v>4301</v>
      </c>
      <c r="D2944" s="5" t="s">
        <v>1205</v>
      </c>
      <c r="E2944" s="10">
        <v>333.17</v>
      </c>
      <c r="F2944" s="11">
        <v>1302.9549999999999</v>
      </c>
      <c r="G2944" s="10">
        <v>1261.75</v>
      </c>
      <c r="H2944" s="12">
        <f t="shared" si="45"/>
        <v>3.2657023974638344</v>
      </c>
    </row>
    <row r="2945" spans="1:8">
      <c r="A2945" s="5" t="s">
        <v>4302</v>
      </c>
      <c r="B2945" s="5" t="s">
        <v>4303</v>
      </c>
      <c r="C2945" s="5" t="s">
        <v>4304</v>
      </c>
      <c r="D2945" s="5" t="s">
        <v>1205</v>
      </c>
      <c r="E2945" s="10">
        <v>401.79</v>
      </c>
      <c r="F2945" s="11">
        <v>1563.9949999999999</v>
      </c>
      <c r="G2945" s="10">
        <v>1527.49</v>
      </c>
      <c r="H2945" s="12">
        <f t="shared" si="45"/>
        <v>2.3898683461102777</v>
      </c>
    </row>
    <row r="2946" spans="1:8">
      <c r="A2946" s="5" t="s">
        <v>4305</v>
      </c>
      <c r="B2946" s="5" t="s">
        <v>4306</v>
      </c>
      <c r="C2946" s="5" t="s">
        <v>1223</v>
      </c>
      <c r="D2946" s="5" t="s">
        <v>1223</v>
      </c>
      <c r="E2946" s="10"/>
      <c r="F2946" s="11"/>
      <c r="G2946" s="10"/>
      <c r="H2946" s="12">
        <f t="shared" si="45"/>
        <v>0</v>
      </c>
    </row>
    <row r="2947" spans="1:8">
      <c r="A2947" s="5" t="s">
        <v>4307</v>
      </c>
      <c r="B2947" s="5" t="s">
        <v>4308</v>
      </c>
      <c r="C2947" s="5" t="s">
        <v>4309</v>
      </c>
      <c r="D2947" s="5" t="s">
        <v>10357</v>
      </c>
      <c r="E2947" s="10">
        <v>4376.51</v>
      </c>
      <c r="F2947" s="11">
        <v>16372.725200000001</v>
      </c>
      <c r="G2947" s="10">
        <v>15877</v>
      </c>
      <c r="H2947" s="12">
        <f t="shared" si="45"/>
        <v>3.1222850664483262</v>
      </c>
    </row>
    <row r="2948" spans="1:8">
      <c r="A2948" s="5" t="s">
        <v>4310</v>
      </c>
      <c r="B2948" s="5" t="s">
        <v>4311</v>
      </c>
      <c r="C2948" s="5" t="s">
        <v>4312</v>
      </c>
      <c r="D2948" s="5" t="s">
        <v>10357</v>
      </c>
      <c r="E2948" s="10">
        <v>8461.39</v>
      </c>
      <c r="F2948" s="11">
        <v>31542.489000000001</v>
      </c>
      <c r="G2948" s="10">
        <v>30467</v>
      </c>
      <c r="H2948" s="12">
        <f t="shared" si="45"/>
        <v>3.5300128007352263</v>
      </c>
    </row>
    <row r="2949" spans="1:8">
      <c r="A2949" s="5" t="s">
        <v>4313</v>
      </c>
      <c r="B2949" s="5" t="s">
        <v>4314</v>
      </c>
      <c r="C2949" s="5" t="s">
        <v>4315</v>
      </c>
      <c r="D2949" s="5" t="s">
        <v>10357</v>
      </c>
      <c r="E2949" s="10">
        <v>16641.79</v>
      </c>
      <c r="F2949" s="11">
        <v>62716.842600000004</v>
      </c>
      <c r="G2949" s="10">
        <v>60358</v>
      </c>
      <c r="H2949" s="12">
        <f t="shared" ref="H2949:H3012" si="46">IF(E2949=0,0,(F2949-G2949)/G2949*100)</f>
        <v>3.9080860863514424</v>
      </c>
    </row>
    <row r="2950" spans="1:8">
      <c r="A2950" s="5" t="s">
        <v>4316</v>
      </c>
      <c r="B2950" s="5" t="s">
        <v>4317</v>
      </c>
      <c r="C2950" s="5" t="s">
        <v>4318</v>
      </c>
      <c r="D2950" s="5" t="s">
        <v>10357</v>
      </c>
      <c r="E2950" s="10"/>
      <c r="F2950" s="11"/>
      <c r="G2950" s="10">
        <v>76426</v>
      </c>
      <c r="H2950" s="12">
        <f t="shared" si="46"/>
        <v>0</v>
      </c>
    </row>
    <row r="2951" spans="1:8">
      <c r="A2951" s="5" t="s">
        <v>4319</v>
      </c>
      <c r="B2951" s="5" t="s">
        <v>4320</v>
      </c>
      <c r="C2951" s="5" t="s">
        <v>4321</v>
      </c>
      <c r="D2951" s="5" t="s">
        <v>10357</v>
      </c>
      <c r="E2951" s="10"/>
      <c r="F2951" s="11"/>
      <c r="G2951" s="10"/>
      <c r="H2951" s="12">
        <f t="shared" si="46"/>
        <v>0</v>
      </c>
    </row>
    <row r="2952" spans="1:8">
      <c r="A2952" s="5" t="s">
        <v>4322</v>
      </c>
      <c r="B2952" s="5" t="s">
        <v>4323</v>
      </c>
      <c r="C2952" s="5" t="s">
        <v>4324</v>
      </c>
      <c r="D2952" s="5" t="s">
        <v>10357</v>
      </c>
      <c r="E2952" s="10"/>
      <c r="F2952" s="11"/>
      <c r="G2952" s="10"/>
      <c r="H2952" s="12">
        <f t="shared" si="46"/>
        <v>0</v>
      </c>
    </row>
    <row r="2953" spans="1:8">
      <c r="A2953" s="5" t="s">
        <v>4325</v>
      </c>
      <c r="B2953" s="5" t="s">
        <v>4326</v>
      </c>
      <c r="C2953" s="5" t="s">
        <v>1223</v>
      </c>
      <c r="D2953" s="5" t="s">
        <v>1223</v>
      </c>
      <c r="E2953" s="10"/>
      <c r="F2953" s="11"/>
      <c r="G2953" s="10"/>
      <c r="H2953" s="12">
        <f t="shared" si="46"/>
        <v>0</v>
      </c>
    </row>
    <row r="2954" spans="1:8">
      <c r="A2954" s="5" t="s">
        <v>4327</v>
      </c>
      <c r="B2954" s="5" t="s">
        <v>4328</v>
      </c>
      <c r="C2954" s="5" t="s">
        <v>4329</v>
      </c>
      <c r="D2954" s="5" t="s">
        <v>4330</v>
      </c>
      <c r="E2954" s="10"/>
      <c r="F2954" s="11"/>
      <c r="G2954" s="10">
        <v>3143</v>
      </c>
      <c r="H2954" s="12">
        <f t="shared" si="46"/>
        <v>0</v>
      </c>
    </row>
    <row r="2955" spans="1:8">
      <c r="A2955" s="5" t="s">
        <v>4331</v>
      </c>
      <c r="B2955" s="5" t="s">
        <v>4332</v>
      </c>
      <c r="C2955" s="5" t="s">
        <v>4333</v>
      </c>
      <c r="D2955" s="5" t="s">
        <v>10357</v>
      </c>
      <c r="E2955" s="10"/>
      <c r="F2955" s="11"/>
      <c r="G2955" s="10">
        <v>2868</v>
      </c>
      <c r="H2955" s="12">
        <f t="shared" si="46"/>
        <v>0</v>
      </c>
    </row>
    <row r="2956" spans="1:8">
      <c r="A2956" s="5" t="s">
        <v>4334</v>
      </c>
      <c r="B2956" s="5" t="s">
        <v>4335</v>
      </c>
      <c r="C2956" s="5" t="s">
        <v>4336</v>
      </c>
      <c r="D2956" s="5" t="s">
        <v>10357</v>
      </c>
      <c r="E2956" s="10"/>
      <c r="F2956" s="11"/>
      <c r="G2956" s="10">
        <v>3971</v>
      </c>
      <c r="H2956" s="12">
        <f t="shared" si="46"/>
        <v>0</v>
      </c>
    </row>
    <row r="2957" spans="1:8">
      <c r="A2957" s="5" t="s">
        <v>4337</v>
      </c>
      <c r="B2957" s="5" t="s">
        <v>4338</v>
      </c>
      <c r="C2957" s="5" t="s">
        <v>4339</v>
      </c>
      <c r="D2957" s="5" t="s">
        <v>10357</v>
      </c>
      <c r="E2957" s="10"/>
      <c r="F2957" s="11"/>
      <c r="G2957" s="10">
        <v>5019</v>
      </c>
      <c r="H2957" s="12">
        <f t="shared" si="46"/>
        <v>0</v>
      </c>
    </row>
    <row r="2958" spans="1:8">
      <c r="A2958" s="5" t="s">
        <v>4340</v>
      </c>
      <c r="B2958" s="5" t="s">
        <v>4341</v>
      </c>
      <c r="C2958" s="5" t="s">
        <v>4342</v>
      </c>
      <c r="D2958" s="5" t="s">
        <v>10357</v>
      </c>
      <c r="E2958" s="10"/>
      <c r="F2958" s="11"/>
      <c r="G2958" s="10">
        <v>6067</v>
      </c>
      <c r="H2958" s="12">
        <f t="shared" si="46"/>
        <v>0</v>
      </c>
    </row>
    <row r="2959" spans="1:8">
      <c r="A2959" s="5" t="s">
        <v>4343</v>
      </c>
      <c r="B2959" s="5" t="s">
        <v>4344</v>
      </c>
      <c r="C2959" s="5" t="s">
        <v>4345</v>
      </c>
      <c r="D2959" s="5" t="s">
        <v>10357</v>
      </c>
      <c r="E2959" s="10"/>
      <c r="F2959" s="11"/>
      <c r="G2959" s="10">
        <v>3897</v>
      </c>
      <c r="H2959" s="12">
        <f t="shared" si="46"/>
        <v>0</v>
      </c>
    </row>
    <row r="2960" spans="1:8">
      <c r="A2960" s="5" t="s">
        <v>4346</v>
      </c>
      <c r="B2960" s="5" t="s">
        <v>4347</v>
      </c>
      <c r="C2960" s="5" t="s">
        <v>4348</v>
      </c>
      <c r="D2960" s="5" t="s">
        <v>10357</v>
      </c>
      <c r="E2960" s="10"/>
      <c r="F2960" s="11"/>
      <c r="G2960" s="10">
        <v>4081</v>
      </c>
      <c r="H2960" s="12">
        <f t="shared" si="46"/>
        <v>0</v>
      </c>
    </row>
    <row r="2961" spans="1:8">
      <c r="A2961" s="5" t="s">
        <v>4349</v>
      </c>
      <c r="B2961" s="5" t="s">
        <v>4350</v>
      </c>
      <c r="C2961" s="5" t="s">
        <v>4351</v>
      </c>
      <c r="D2961" s="5" t="s">
        <v>4330</v>
      </c>
      <c r="E2961" s="10">
        <v>917.5</v>
      </c>
      <c r="F2961" s="11">
        <v>3119.5</v>
      </c>
      <c r="G2961" s="10">
        <v>2850</v>
      </c>
      <c r="H2961" s="12">
        <f t="shared" si="46"/>
        <v>9.4561403508771935</v>
      </c>
    </row>
    <row r="2962" spans="1:8">
      <c r="A2962" s="5" t="s">
        <v>4352</v>
      </c>
      <c r="B2962" s="5" t="s">
        <v>4353</v>
      </c>
      <c r="C2962" s="5" t="s">
        <v>4354</v>
      </c>
      <c r="D2962" s="5" t="s">
        <v>10357</v>
      </c>
      <c r="E2962" s="10"/>
      <c r="F2962" s="11"/>
      <c r="G2962" s="10">
        <v>503</v>
      </c>
      <c r="H2962" s="12">
        <f t="shared" si="46"/>
        <v>0</v>
      </c>
    </row>
    <row r="2963" spans="1:8">
      <c r="A2963" s="5" t="s">
        <v>4355</v>
      </c>
      <c r="B2963" s="5" t="s">
        <v>4356</v>
      </c>
      <c r="C2963" s="5" t="s">
        <v>4357</v>
      </c>
      <c r="D2963" s="5" t="s">
        <v>10357</v>
      </c>
      <c r="E2963" s="10"/>
      <c r="F2963" s="11"/>
      <c r="G2963" s="10">
        <v>662</v>
      </c>
      <c r="H2963" s="12">
        <f t="shared" si="46"/>
        <v>0</v>
      </c>
    </row>
    <row r="2964" spans="1:8">
      <c r="A2964" s="5" t="s">
        <v>4358</v>
      </c>
      <c r="B2964" s="5" t="s">
        <v>4359</v>
      </c>
      <c r="C2964" s="5" t="s">
        <v>4360</v>
      </c>
      <c r="D2964" s="5" t="s">
        <v>10357</v>
      </c>
      <c r="E2964" s="10">
        <v>226</v>
      </c>
      <c r="F2964" s="11">
        <v>768.4</v>
      </c>
      <c r="G2964" s="10">
        <v>830</v>
      </c>
      <c r="H2964" s="12">
        <f t="shared" si="46"/>
        <v>-7.4216867469879544</v>
      </c>
    </row>
    <row r="2965" spans="1:8">
      <c r="A2965" s="5" t="s">
        <v>4361</v>
      </c>
      <c r="B2965" s="5" t="s">
        <v>4362</v>
      </c>
      <c r="C2965" s="5" t="s">
        <v>4363</v>
      </c>
      <c r="D2965" s="5" t="s">
        <v>10357</v>
      </c>
      <c r="E2965" s="10"/>
      <c r="F2965" s="11"/>
      <c r="G2965" s="10">
        <v>5736</v>
      </c>
      <c r="H2965" s="12">
        <f t="shared" si="46"/>
        <v>0</v>
      </c>
    </row>
    <row r="2966" spans="1:8">
      <c r="A2966" s="5" t="s">
        <v>4364</v>
      </c>
      <c r="B2966" s="5" t="s">
        <v>4365</v>
      </c>
      <c r="C2966" s="5" t="s">
        <v>4366</v>
      </c>
      <c r="D2966" s="5" t="s">
        <v>10357</v>
      </c>
      <c r="E2966" s="10">
        <v>720</v>
      </c>
      <c r="F2966" s="11">
        <v>2448</v>
      </c>
      <c r="G2966" s="10">
        <v>5920</v>
      </c>
      <c r="H2966" s="12">
        <f t="shared" si="46"/>
        <v>-58.648648648648646</v>
      </c>
    </row>
    <row r="2967" spans="1:8">
      <c r="A2967" s="5" t="s">
        <v>4367</v>
      </c>
      <c r="B2967" s="5" t="s">
        <v>4368</v>
      </c>
      <c r="C2967" s="5" t="s">
        <v>4369</v>
      </c>
      <c r="D2967" s="5" t="s">
        <v>4330</v>
      </c>
      <c r="E2967" s="10"/>
      <c r="F2967" s="11"/>
      <c r="G2967" s="10">
        <v>2811</v>
      </c>
      <c r="H2967" s="12">
        <f t="shared" si="46"/>
        <v>0</v>
      </c>
    </row>
    <row r="2968" spans="1:8">
      <c r="A2968" s="5" t="s">
        <v>4370</v>
      </c>
      <c r="B2968" s="5" t="s">
        <v>4371</v>
      </c>
      <c r="C2968" s="5" t="s">
        <v>4372</v>
      </c>
      <c r="D2968" s="5" t="s">
        <v>10357</v>
      </c>
      <c r="E2968" s="10"/>
      <c r="F2968" s="11"/>
      <c r="G2968" s="10">
        <v>1121</v>
      </c>
      <c r="H2968" s="12">
        <f t="shared" si="46"/>
        <v>0</v>
      </c>
    </row>
    <row r="2969" spans="1:8">
      <c r="A2969" s="5" t="s">
        <v>4370</v>
      </c>
      <c r="B2969" s="5" t="s">
        <v>4373</v>
      </c>
      <c r="C2969" s="5" t="s">
        <v>4374</v>
      </c>
      <c r="D2969" s="5" t="s">
        <v>1205</v>
      </c>
      <c r="E2969" s="10">
        <v>325</v>
      </c>
      <c r="F2969" s="11">
        <v>1105</v>
      </c>
      <c r="G2969" s="10">
        <v>1081</v>
      </c>
      <c r="H2969" s="12">
        <f t="shared" si="46"/>
        <v>2.2201665124884364</v>
      </c>
    </row>
    <row r="2970" spans="1:8">
      <c r="A2970" s="5" t="s">
        <v>4375</v>
      </c>
      <c r="B2970" s="5" t="s">
        <v>4376</v>
      </c>
      <c r="C2970" s="5" t="s">
        <v>4377</v>
      </c>
      <c r="D2970" s="5" t="s">
        <v>10357</v>
      </c>
      <c r="E2970" s="10">
        <v>102.3</v>
      </c>
      <c r="F2970" s="11">
        <v>407.93</v>
      </c>
      <c r="G2970" s="10">
        <v>422</v>
      </c>
      <c r="H2970" s="12">
        <f t="shared" si="46"/>
        <v>-3.334123222748814</v>
      </c>
    </row>
    <row r="2971" spans="1:8">
      <c r="A2971" s="5" t="s">
        <v>4378</v>
      </c>
      <c r="B2971" s="5" t="s">
        <v>4379</v>
      </c>
      <c r="C2971" s="5" t="s">
        <v>4380</v>
      </c>
      <c r="D2971" s="5" t="s">
        <v>1205</v>
      </c>
      <c r="E2971" s="10">
        <v>285</v>
      </c>
      <c r="F2971" s="11">
        <v>969</v>
      </c>
      <c r="G2971" s="10"/>
      <c r="H2971" s="12" t="e">
        <f t="shared" si="46"/>
        <v>#DIV/0!</v>
      </c>
    </row>
    <row r="2972" spans="1:8">
      <c r="A2972" s="5" t="s">
        <v>4381</v>
      </c>
      <c r="B2972" s="5" t="s">
        <v>4382</v>
      </c>
      <c r="C2972" s="5"/>
      <c r="D2972" s="5"/>
      <c r="E2972" s="10"/>
      <c r="F2972" s="11"/>
      <c r="G2972" s="10"/>
      <c r="H2972" s="12">
        <f t="shared" si="46"/>
        <v>0</v>
      </c>
    </row>
    <row r="2973" spans="1:8">
      <c r="A2973" s="5" t="s">
        <v>4383</v>
      </c>
      <c r="B2973" s="5" t="s">
        <v>4384</v>
      </c>
      <c r="C2973" s="5" t="s">
        <v>4385</v>
      </c>
      <c r="D2973" s="5" t="s">
        <v>10357</v>
      </c>
      <c r="E2973" s="10">
        <v>495</v>
      </c>
      <c r="F2973" s="11">
        <v>1715.3</v>
      </c>
      <c r="G2973" s="10">
        <v>1662</v>
      </c>
      <c r="H2973" s="12">
        <f t="shared" si="46"/>
        <v>3.2069795427196124</v>
      </c>
    </row>
    <row r="2974" spans="1:8">
      <c r="A2974" s="5" t="s">
        <v>4386</v>
      </c>
      <c r="B2974" s="5" t="s">
        <v>4387</v>
      </c>
      <c r="C2974" s="5" t="s">
        <v>4388</v>
      </c>
      <c r="D2974" s="5" t="s">
        <v>10357</v>
      </c>
      <c r="E2974" s="10">
        <v>725</v>
      </c>
      <c r="F2974" s="11">
        <v>1950.45</v>
      </c>
      <c r="G2974" s="10">
        <v>2274</v>
      </c>
      <c r="H2974" s="12">
        <f t="shared" si="46"/>
        <v>-14.228232189973614</v>
      </c>
    </row>
    <row r="2975" spans="1:8">
      <c r="A2975" s="5" t="s">
        <v>4389</v>
      </c>
      <c r="B2975" s="5" t="s">
        <v>4390</v>
      </c>
      <c r="C2975" s="5" t="s">
        <v>4391</v>
      </c>
      <c r="D2975" s="5" t="s">
        <v>10357</v>
      </c>
      <c r="E2975" s="10"/>
      <c r="F2975" s="11"/>
      <c r="G2975" s="10">
        <v>1568</v>
      </c>
      <c r="H2975" s="12">
        <f t="shared" si="46"/>
        <v>0</v>
      </c>
    </row>
    <row r="2976" spans="1:8">
      <c r="A2976" s="5" t="s">
        <v>4392</v>
      </c>
      <c r="B2976" s="5" t="s">
        <v>4393</v>
      </c>
      <c r="C2976" s="5" t="s">
        <v>4394</v>
      </c>
      <c r="D2976" s="5" t="s">
        <v>10357</v>
      </c>
      <c r="E2976" s="10">
        <v>685</v>
      </c>
      <c r="F2976" s="11">
        <v>2329</v>
      </c>
      <c r="G2976" s="10">
        <v>2148</v>
      </c>
      <c r="H2976" s="12">
        <f t="shared" si="46"/>
        <v>8.4264432029795149</v>
      </c>
    </row>
    <row r="2977" spans="1:8">
      <c r="A2977" s="5" t="s">
        <v>4395</v>
      </c>
      <c r="B2977" s="5" t="s">
        <v>4396</v>
      </c>
      <c r="C2977" s="5" t="s">
        <v>4397</v>
      </c>
      <c r="D2977" s="5" t="s">
        <v>10357</v>
      </c>
      <c r="E2977" s="10">
        <v>310</v>
      </c>
      <c r="F2977" s="11">
        <v>1018.3</v>
      </c>
      <c r="G2977" s="10">
        <v>972</v>
      </c>
      <c r="H2977" s="12">
        <f t="shared" si="46"/>
        <v>4.7633744855967031</v>
      </c>
    </row>
    <row r="2978" spans="1:8">
      <c r="A2978" s="5" t="s">
        <v>4398</v>
      </c>
      <c r="B2978" s="5" t="s">
        <v>4399</v>
      </c>
      <c r="C2978" s="5" t="s">
        <v>4400</v>
      </c>
      <c r="D2978" s="5" t="s">
        <v>10357</v>
      </c>
      <c r="E2978" s="10"/>
      <c r="F2978" s="11"/>
      <c r="G2978" s="10">
        <v>1066</v>
      </c>
      <c r="H2978" s="12">
        <f t="shared" si="46"/>
        <v>0</v>
      </c>
    </row>
    <row r="2979" spans="1:8">
      <c r="A2979" s="5" t="s">
        <v>4401</v>
      </c>
      <c r="B2979" s="5" t="s">
        <v>4402</v>
      </c>
      <c r="C2979" s="5" t="s">
        <v>4403</v>
      </c>
      <c r="D2979" s="5" t="s">
        <v>10357</v>
      </c>
      <c r="E2979" s="10">
        <v>405</v>
      </c>
      <c r="F2979" s="11">
        <v>1377</v>
      </c>
      <c r="G2979" s="10">
        <v>1271</v>
      </c>
      <c r="H2979" s="12">
        <f t="shared" si="46"/>
        <v>8.3398898505114083</v>
      </c>
    </row>
    <row r="2980" spans="1:8">
      <c r="A2980" s="5" t="s">
        <v>4404</v>
      </c>
      <c r="B2980" s="5" t="s">
        <v>4405</v>
      </c>
      <c r="C2980" s="5" t="s">
        <v>4406</v>
      </c>
      <c r="D2980" s="5" t="s">
        <v>10357</v>
      </c>
      <c r="E2980" s="10">
        <v>470</v>
      </c>
      <c r="F2980" s="11">
        <v>1598</v>
      </c>
      <c r="G2980" s="10">
        <v>1473</v>
      </c>
      <c r="H2980" s="12">
        <f t="shared" si="46"/>
        <v>8.4860828241683652</v>
      </c>
    </row>
    <row r="2981" spans="1:8">
      <c r="A2981" s="5" t="s">
        <v>4407</v>
      </c>
      <c r="B2981" s="5" t="s">
        <v>4408</v>
      </c>
      <c r="C2981" s="5" t="s">
        <v>4409</v>
      </c>
      <c r="D2981" s="5" t="s">
        <v>10357</v>
      </c>
      <c r="E2981" s="10">
        <v>930</v>
      </c>
      <c r="F2981" s="11">
        <v>3383</v>
      </c>
      <c r="G2981" s="10">
        <v>3120</v>
      </c>
      <c r="H2981" s="12">
        <f t="shared" si="46"/>
        <v>8.4294871794871806</v>
      </c>
    </row>
    <row r="2982" spans="1:8">
      <c r="A2982" s="5" t="s">
        <v>4410</v>
      </c>
      <c r="B2982" s="5" t="s">
        <v>4411</v>
      </c>
      <c r="C2982" s="5" t="s">
        <v>4412</v>
      </c>
      <c r="D2982" s="5" t="s">
        <v>10357</v>
      </c>
      <c r="E2982" s="10">
        <v>1160</v>
      </c>
      <c r="F2982" s="11">
        <v>3944</v>
      </c>
      <c r="G2982" s="10">
        <v>3904</v>
      </c>
      <c r="H2982" s="12">
        <f t="shared" si="46"/>
        <v>1.0245901639344261</v>
      </c>
    </row>
    <row r="2983" spans="1:8">
      <c r="A2983" s="5" t="s">
        <v>4413</v>
      </c>
      <c r="B2983" s="5" t="s">
        <v>4414</v>
      </c>
      <c r="C2983" s="5" t="s">
        <v>4415</v>
      </c>
      <c r="D2983" s="5" t="s">
        <v>10357</v>
      </c>
      <c r="E2983" s="10">
        <v>1345</v>
      </c>
      <c r="F2983" s="11">
        <v>4573</v>
      </c>
      <c r="G2983" s="10">
        <v>4501</v>
      </c>
      <c r="H2983" s="12">
        <f t="shared" si="46"/>
        <v>1.5996445234392358</v>
      </c>
    </row>
    <row r="2984" spans="1:8">
      <c r="A2984" s="5" t="s">
        <v>4416</v>
      </c>
      <c r="B2984" s="5" t="s">
        <v>4417</v>
      </c>
      <c r="C2984" s="5" t="s">
        <v>4418</v>
      </c>
      <c r="D2984" s="5" t="s">
        <v>10357</v>
      </c>
      <c r="E2984" s="10">
        <v>1525</v>
      </c>
      <c r="F2984" s="11">
        <v>5678</v>
      </c>
      <c r="G2984" s="10">
        <v>4783</v>
      </c>
      <c r="H2984" s="12">
        <f t="shared" si="46"/>
        <v>18.712105373196739</v>
      </c>
    </row>
    <row r="2985" spans="1:8">
      <c r="A2985" s="5" t="s">
        <v>4419</v>
      </c>
      <c r="B2985" s="5" t="s">
        <v>4420</v>
      </c>
      <c r="C2985" s="5" t="s">
        <v>4421</v>
      </c>
      <c r="D2985" s="5" t="s">
        <v>10357</v>
      </c>
      <c r="E2985" s="10">
        <v>810</v>
      </c>
      <c r="F2985" s="11">
        <v>3196</v>
      </c>
      <c r="G2985" s="10">
        <v>2539</v>
      </c>
      <c r="H2985" s="12">
        <f t="shared" si="46"/>
        <v>25.876329263489563</v>
      </c>
    </row>
    <row r="2986" spans="1:8">
      <c r="A2986" s="5" t="s">
        <v>4422</v>
      </c>
      <c r="B2986" s="5" t="s">
        <v>4423</v>
      </c>
      <c r="C2986" s="5" t="s">
        <v>4424</v>
      </c>
      <c r="D2986" s="5" t="s">
        <v>10357</v>
      </c>
      <c r="E2986" s="10">
        <v>1235</v>
      </c>
      <c r="F2986" s="11">
        <v>3910</v>
      </c>
      <c r="G2986" s="10">
        <v>3873</v>
      </c>
      <c r="H2986" s="12">
        <f t="shared" si="46"/>
        <v>0.95533178414665632</v>
      </c>
    </row>
    <row r="2987" spans="1:8">
      <c r="A2987" s="5" t="s">
        <v>4425</v>
      </c>
      <c r="B2987" s="5" t="s">
        <v>4426</v>
      </c>
      <c r="C2987" s="5" t="s">
        <v>4427</v>
      </c>
      <c r="D2987" s="5" t="s">
        <v>10357</v>
      </c>
      <c r="E2987" s="10">
        <v>730</v>
      </c>
      <c r="F2987" s="11">
        <v>2482</v>
      </c>
      <c r="G2987" s="10">
        <v>2289</v>
      </c>
      <c r="H2987" s="12">
        <f t="shared" si="46"/>
        <v>8.4316295325469639</v>
      </c>
    </row>
    <row r="2988" spans="1:8">
      <c r="A2988" s="5" t="s">
        <v>4428</v>
      </c>
      <c r="B2988" s="5" t="s">
        <v>4429</v>
      </c>
      <c r="C2988" s="5" t="s">
        <v>4430</v>
      </c>
      <c r="D2988" s="5" t="s">
        <v>10357</v>
      </c>
      <c r="E2988" s="10"/>
      <c r="F2988" s="11"/>
      <c r="G2988" s="10">
        <v>3120</v>
      </c>
      <c r="H2988" s="12">
        <f t="shared" si="46"/>
        <v>0</v>
      </c>
    </row>
    <row r="2989" spans="1:8">
      <c r="A2989" s="5" t="s">
        <v>4431</v>
      </c>
      <c r="B2989" s="5" t="s">
        <v>4432</v>
      </c>
      <c r="C2989" s="5" t="s">
        <v>4433</v>
      </c>
      <c r="D2989" s="5" t="s">
        <v>10357</v>
      </c>
      <c r="E2989" s="10"/>
      <c r="F2989" s="11"/>
      <c r="G2989" s="10">
        <v>2711</v>
      </c>
      <c r="H2989" s="12">
        <f t="shared" si="46"/>
        <v>0</v>
      </c>
    </row>
    <row r="2990" spans="1:8">
      <c r="A2990" s="5" t="s">
        <v>4434</v>
      </c>
      <c r="B2990" s="5" t="s">
        <v>4435</v>
      </c>
      <c r="C2990" s="5" t="s">
        <v>4436</v>
      </c>
      <c r="D2990" s="5" t="s">
        <v>10357</v>
      </c>
      <c r="E2990" s="10">
        <v>1395</v>
      </c>
      <c r="F2990" s="11">
        <v>4743</v>
      </c>
      <c r="G2990" s="10">
        <v>4248</v>
      </c>
      <c r="H2990" s="12">
        <f t="shared" si="46"/>
        <v>11.652542372881355</v>
      </c>
    </row>
    <row r="2991" spans="1:8">
      <c r="A2991" s="5" t="s">
        <v>4437</v>
      </c>
      <c r="B2991" s="5" t="s">
        <v>4438</v>
      </c>
      <c r="C2991" s="5" t="s">
        <v>4439</v>
      </c>
      <c r="D2991" s="5" t="s">
        <v>10357</v>
      </c>
      <c r="E2991" s="10">
        <v>755</v>
      </c>
      <c r="F2991" s="11">
        <v>2378.3000000000002</v>
      </c>
      <c r="G2991" s="10">
        <v>2369</v>
      </c>
      <c r="H2991" s="12">
        <f t="shared" si="46"/>
        <v>0.39257070493880047</v>
      </c>
    </row>
    <row r="2992" spans="1:8">
      <c r="A2992" s="5" t="s">
        <v>4440</v>
      </c>
      <c r="B2992" s="5" t="s">
        <v>4441</v>
      </c>
      <c r="C2992" s="5" t="s">
        <v>4442</v>
      </c>
      <c r="D2992" s="5" t="s">
        <v>10357</v>
      </c>
      <c r="E2992" s="10"/>
      <c r="F2992" s="11"/>
      <c r="G2992" s="10">
        <v>3700</v>
      </c>
      <c r="H2992" s="12">
        <f t="shared" si="46"/>
        <v>0</v>
      </c>
    </row>
    <row r="2993" spans="1:8">
      <c r="A2993" s="5" t="s">
        <v>4443</v>
      </c>
      <c r="B2993" s="5" t="s">
        <v>4444</v>
      </c>
      <c r="C2993" s="5" t="s">
        <v>4445</v>
      </c>
      <c r="D2993" s="5" t="s">
        <v>10357</v>
      </c>
      <c r="E2993" s="10">
        <v>1460</v>
      </c>
      <c r="F2993" s="11">
        <v>4641</v>
      </c>
      <c r="G2993" s="10">
        <v>4579</v>
      </c>
      <c r="H2993" s="12">
        <f t="shared" si="46"/>
        <v>1.3540074252020091</v>
      </c>
    </row>
    <row r="2994" spans="1:8">
      <c r="A2994" s="5" t="s">
        <v>4446</v>
      </c>
      <c r="B2994" s="5" t="s">
        <v>4447</v>
      </c>
      <c r="C2994" s="5" t="s">
        <v>4448</v>
      </c>
      <c r="D2994" s="5" t="s">
        <v>10357</v>
      </c>
      <c r="E2994" s="10"/>
      <c r="F2994" s="11"/>
      <c r="G2994" s="10">
        <v>6539</v>
      </c>
      <c r="H2994" s="12">
        <f t="shared" si="46"/>
        <v>0</v>
      </c>
    </row>
    <row r="2995" spans="1:8">
      <c r="A2995" s="5" t="s">
        <v>4449</v>
      </c>
      <c r="B2995" s="5" t="s">
        <v>4450</v>
      </c>
      <c r="C2995" s="5" t="s">
        <v>4451</v>
      </c>
      <c r="D2995" s="5" t="s">
        <v>10357</v>
      </c>
      <c r="E2995" s="10"/>
      <c r="F2995" s="11"/>
      <c r="G2995" s="10">
        <v>1191</v>
      </c>
      <c r="H2995" s="12">
        <f t="shared" si="46"/>
        <v>0</v>
      </c>
    </row>
    <row r="2996" spans="1:8">
      <c r="A2996" s="5" t="s">
        <v>4452</v>
      </c>
      <c r="B2996" s="5" t="s">
        <v>4453</v>
      </c>
      <c r="C2996" s="5" t="s">
        <v>4454</v>
      </c>
      <c r="D2996" s="5" t="s">
        <v>10357</v>
      </c>
      <c r="E2996" s="10"/>
      <c r="F2996" s="11"/>
      <c r="G2996" s="10">
        <v>1944</v>
      </c>
      <c r="H2996" s="12">
        <f t="shared" si="46"/>
        <v>0</v>
      </c>
    </row>
    <row r="2997" spans="1:8">
      <c r="A2997" s="5" t="s">
        <v>4455</v>
      </c>
      <c r="B2997" s="5" t="s">
        <v>4456</v>
      </c>
      <c r="C2997" s="5" t="s">
        <v>4457</v>
      </c>
      <c r="D2997" s="5" t="s">
        <v>10357</v>
      </c>
      <c r="E2997" s="10">
        <v>930</v>
      </c>
      <c r="F2997" s="11">
        <v>2941</v>
      </c>
      <c r="G2997" s="10">
        <v>2916</v>
      </c>
      <c r="H2997" s="12">
        <f t="shared" si="46"/>
        <v>0.85733882030178332</v>
      </c>
    </row>
    <row r="2998" spans="1:8">
      <c r="A2998" s="5" t="s">
        <v>4458</v>
      </c>
      <c r="B2998" s="5" t="s">
        <v>4459</v>
      </c>
      <c r="C2998" s="5" t="s">
        <v>4460</v>
      </c>
      <c r="D2998" s="5" t="s">
        <v>10357</v>
      </c>
      <c r="E2998" s="10"/>
      <c r="F2998" s="11"/>
      <c r="G2998" s="10">
        <v>5080</v>
      </c>
      <c r="H2998" s="12">
        <f t="shared" si="46"/>
        <v>0</v>
      </c>
    </row>
    <row r="2999" spans="1:8">
      <c r="A2999" s="5" t="s">
        <v>6974</v>
      </c>
      <c r="B2999" s="5" t="s">
        <v>6975</v>
      </c>
      <c r="C2999" s="5" t="s">
        <v>6976</v>
      </c>
      <c r="D2999" s="5" t="s">
        <v>10357</v>
      </c>
      <c r="E2999" s="10">
        <v>160</v>
      </c>
      <c r="F2999" s="11">
        <v>544</v>
      </c>
      <c r="G2999" s="10">
        <v>501</v>
      </c>
      <c r="H2999" s="12">
        <f t="shared" si="46"/>
        <v>8.5828343313373257</v>
      </c>
    </row>
    <row r="3000" spans="1:8">
      <c r="A3000" s="5" t="s">
        <v>6977</v>
      </c>
      <c r="B3000" s="5" t="s">
        <v>6978</v>
      </c>
      <c r="C3000" s="5" t="s">
        <v>6979</v>
      </c>
      <c r="D3000" s="5" t="s">
        <v>10357</v>
      </c>
      <c r="E3000" s="10"/>
      <c r="F3000" s="11"/>
      <c r="G3000" s="10">
        <v>580</v>
      </c>
      <c r="H3000" s="12">
        <f t="shared" si="46"/>
        <v>0</v>
      </c>
    </row>
    <row r="3001" spans="1:8">
      <c r="A3001" s="5" t="s">
        <v>6980</v>
      </c>
      <c r="B3001" s="5" t="s">
        <v>6981</v>
      </c>
      <c r="C3001" s="5" t="s">
        <v>6982</v>
      </c>
      <c r="D3001" s="5" t="s">
        <v>10357</v>
      </c>
      <c r="E3001" s="10">
        <v>270</v>
      </c>
      <c r="F3001" s="11">
        <v>918</v>
      </c>
      <c r="G3001" s="10">
        <v>846</v>
      </c>
      <c r="H3001" s="12">
        <f t="shared" si="46"/>
        <v>8.5106382978723403</v>
      </c>
    </row>
    <row r="3002" spans="1:8">
      <c r="A3002" s="5" t="s">
        <v>6983</v>
      </c>
      <c r="B3002" s="5" t="s">
        <v>6984</v>
      </c>
      <c r="C3002" s="5" t="s">
        <v>6985</v>
      </c>
      <c r="D3002" s="5" t="s">
        <v>10357</v>
      </c>
      <c r="E3002" s="10">
        <v>350</v>
      </c>
      <c r="F3002" s="11">
        <v>1190</v>
      </c>
      <c r="G3002" s="10">
        <v>1003</v>
      </c>
      <c r="H3002" s="12">
        <f t="shared" si="46"/>
        <v>18.64406779661017</v>
      </c>
    </row>
    <row r="3003" spans="1:8">
      <c r="A3003" s="5" t="s">
        <v>6986</v>
      </c>
      <c r="B3003" s="5" t="s">
        <v>6987</v>
      </c>
      <c r="C3003" s="5" t="s">
        <v>6988</v>
      </c>
      <c r="D3003" s="5" t="s">
        <v>10357</v>
      </c>
      <c r="E3003" s="10">
        <v>345</v>
      </c>
      <c r="F3003" s="11">
        <v>1173</v>
      </c>
      <c r="G3003" s="10">
        <v>1081</v>
      </c>
      <c r="H3003" s="12">
        <f t="shared" si="46"/>
        <v>8.5106382978723403</v>
      </c>
    </row>
    <row r="3004" spans="1:8">
      <c r="A3004" s="5" t="s">
        <v>6989</v>
      </c>
      <c r="B3004" s="5" t="s">
        <v>6990</v>
      </c>
      <c r="C3004" s="5" t="s">
        <v>6991</v>
      </c>
      <c r="D3004" s="5" t="s">
        <v>10357</v>
      </c>
      <c r="E3004" s="10"/>
      <c r="F3004" s="11"/>
      <c r="G3004" s="10">
        <v>1332</v>
      </c>
      <c r="H3004" s="12">
        <f t="shared" si="46"/>
        <v>0</v>
      </c>
    </row>
    <row r="3005" spans="1:8">
      <c r="A3005" s="5" t="s">
        <v>6992</v>
      </c>
      <c r="B3005" s="5" t="s">
        <v>6993</v>
      </c>
      <c r="C3005" s="5" t="s">
        <v>6994</v>
      </c>
      <c r="D3005" s="5" t="s">
        <v>10357</v>
      </c>
      <c r="E3005" s="10">
        <v>385</v>
      </c>
      <c r="F3005" s="11">
        <v>1700</v>
      </c>
      <c r="G3005" s="10">
        <v>1568</v>
      </c>
      <c r="H3005" s="12">
        <f t="shared" si="46"/>
        <v>8.4183673469387745</v>
      </c>
    </row>
    <row r="3006" spans="1:8">
      <c r="A3006" s="5" t="s">
        <v>6995</v>
      </c>
      <c r="B3006" s="5" t="s">
        <v>6996</v>
      </c>
      <c r="C3006" s="5" t="s">
        <v>6997</v>
      </c>
      <c r="D3006" s="5" t="s">
        <v>10357</v>
      </c>
      <c r="E3006" s="10"/>
      <c r="F3006" s="11"/>
      <c r="G3006" s="10">
        <v>1678</v>
      </c>
      <c r="H3006" s="12">
        <f t="shared" si="46"/>
        <v>0</v>
      </c>
    </row>
    <row r="3007" spans="1:8">
      <c r="A3007" s="5" t="s">
        <v>6998</v>
      </c>
      <c r="B3007" s="5" t="s">
        <v>6999</v>
      </c>
      <c r="C3007" s="5" t="s">
        <v>7000</v>
      </c>
      <c r="D3007" s="5" t="s">
        <v>10357</v>
      </c>
      <c r="E3007" s="10"/>
      <c r="F3007" s="11"/>
      <c r="G3007" s="10">
        <v>2242</v>
      </c>
      <c r="H3007" s="12">
        <f t="shared" si="46"/>
        <v>0</v>
      </c>
    </row>
    <row r="3008" spans="1:8">
      <c r="A3008" s="5" t="s">
        <v>7001</v>
      </c>
      <c r="B3008" s="5" t="s">
        <v>7002</v>
      </c>
      <c r="C3008" s="5" t="s">
        <v>7003</v>
      </c>
      <c r="D3008" s="5" t="s">
        <v>10357</v>
      </c>
      <c r="E3008" s="10"/>
      <c r="F3008" s="11"/>
      <c r="G3008" s="10">
        <v>12137</v>
      </c>
      <c r="H3008" s="12">
        <f t="shared" si="46"/>
        <v>0</v>
      </c>
    </row>
    <row r="3009" spans="1:8">
      <c r="A3009" s="5" t="s">
        <v>7004</v>
      </c>
      <c r="B3009" s="5" t="s">
        <v>7005</v>
      </c>
      <c r="C3009" s="5" t="s">
        <v>7006</v>
      </c>
      <c r="D3009" s="5" t="s">
        <v>10357</v>
      </c>
      <c r="E3009" s="10">
        <v>240</v>
      </c>
      <c r="F3009" s="11">
        <v>749.7</v>
      </c>
      <c r="G3009" s="10">
        <v>752</v>
      </c>
      <c r="H3009" s="12">
        <f t="shared" si="46"/>
        <v>-0.30585106382978117</v>
      </c>
    </row>
    <row r="3010" spans="1:8">
      <c r="A3010" s="5" t="s">
        <v>7007</v>
      </c>
      <c r="B3010" s="5" t="s">
        <v>7008</v>
      </c>
      <c r="C3010" s="5" t="s">
        <v>7009</v>
      </c>
      <c r="D3010" s="5" t="s">
        <v>10357</v>
      </c>
      <c r="E3010" s="10"/>
      <c r="F3010" s="11"/>
      <c r="G3010" s="10">
        <v>1114</v>
      </c>
      <c r="H3010" s="12">
        <f t="shared" si="46"/>
        <v>0</v>
      </c>
    </row>
    <row r="3011" spans="1:8">
      <c r="A3011" s="5" t="s">
        <v>7010</v>
      </c>
      <c r="B3011" s="5" t="s">
        <v>7011</v>
      </c>
      <c r="C3011" s="5" t="s">
        <v>7012</v>
      </c>
      <c r="D3011" s="5" t="s">
        <v>10357</v>
      </c>
      <c r="E3011" s="10"/>
      <c r="F3011" s="11"/>
      <c r="G3011" s="10">
        <v>360</v>
      </c>
      <c r="H3011" s="12">
        <f t="shared" si="46"/>
        <v>0</v>
      </c>
    </row>
    <row r="3012" spans="1:8">
      <c r="A3012" s="5" t="s">
        <v>7013</v>
      </c>
      <c r="B3012" s="5" t="s">
        <v>7014</v>
      </c>
      <c r="C3012" s="5" t="s">
        <v>7015</v>
      </c>
      <c r="D3012" s="5" t="s">
        <v>10357</v>
      </c>
      <c r="E3012" s="10"/>
      <c r="F3012" s="11"/>
      <c r="G3012" s="10">
        <v>407</v>
      </c>
      <c r="H3012" s="12">
        <f t="shared" si="46"/>
        <v>0</v>
      </c>
    </row>
    <row r="3013" spans="1:8">
      <c r="A3013" s="5" t="s">
        <v>7016</v>
      </c>
      <c r="B3013" s="5" t="s">
        <v>7017</v>
      </c>
      <c r="C3013" s="5" t="s">
        <v>7018</v>
      </c>
      <c r="D3013" s="5" t="s">
        <v>10357</v>
      </c>
      <c r="E3013" s="10"/>
      <c r="F3013" s="11"/>
      <c r="G3013" s="10">
        <v>360</v>
      </c>
      <c r="H3013" s="12">
        <f t="shared" ref="H3013:H3076" si="47">IF(E3013=0,0,(F3013-G3013)/G3013*100)</f>
        <v>0</v>
      </c>
    </row>
    <row r="3014" spans="1:8">
      <c r="A3014" s="5" t="s">
        <v>7019</v>
      </c>
      <c r="B3014" s="5" t="s">
        <v>7020</v>
      </c>
      <c r="C3014" s="5" t="s">
        <v>7021</v>
      </c>
      <c r="D3014" s="5" t="s">
        <v>1205</v>
      </c>
      <c r="E3014" s="10"/>
      <c r="F3014" s="11"/>
      <c r="G3014" s="10"/>
      <c r="H3014" s="12">
        <f t="shared" si="47"/>
        <v>0</v>
      </c>
    </row>
    <row r="3015" spans="1:8">
      <c r="A3015" s="5" t="s">
        <v>7022</v>
      </c>
      <c r="B3015" s="5" t="s">
        <v>7023</v>
      </c>
      <c r="C3015" s="5" t="s">
        <v>7024</v>
      </c>
      <c r="D3015" s="5" t="s">
        <v>1205</v>
      </c>
      <c r="E3015" s="10"/>
      <c r="F3015" s="11"/>
      <c r="G3015" s="10"/>
      <c r="H3015" s="12">
        <f t="shared" si="47"/>
        <v>0</v>
      </c>
    </row>
    <row r="3016" spans="1:8">
      <c r="A3016" s="5" t="s">
        <v>7025</v>
      </c>
      <c r="B3016" s="5" t="s">
        <v>7026</v>
      </c>
      <c r="C3016" s="5" t="s">
        <v>7027</v>
      </c>
      <c r="D3016" s="5" t="s">
        <v>1205</v>
      </c>
      <c r="E3016" s="10">
        <v>391</v>
      </c>
      <c r="F3016" s="11">
        <v>1360</v>
      </c>
      <c r="G3016" s="10">
        <v>1330</v>
      </c>
      <c r="H3016" s="12">
        <f t="shared" si="47"/>
        <v>2.2556390977443606</v>
      </c>
    </row>
    <row r="3017" spans="1:8">
      <c r="A3017" s="5" t="s">
        <v>7028</v>
      </c>
      <c r="B3017" s="5" t="s">
        <v>7029</v>
      </c>
      <c r="C3017" s="5"/>
      <c r="D3017" s="5"/>
      <c r="E3017" s="10"/>
      <c r="F3017" s="11"/>
      <c r="G3017" s="10"/>
      <c r="H3017" s="12">
        <f t="shared" si="47"/>
        <v>0</v>
      </c>
    </row>
    <row r="3018" spans="1:8">
      <c r="A3018" s="5" t="s">
        <v>7030</v>
      </c>
      <c r="B3018" s="5" t="s">
        <v>7031</v>
      </c>
      <c r="C3018" s="5" t="s">
        <v>7032</v>
      </c>
      <c r="D3018" s="5" t="s">
        <v>1205</v>
      </c>
      <c r="E3018" s="10">
        <v>42</v>
      </c>
      <c r="F3018" s="11">
        <v>142.80000000000001</v>
      </c>
      <c r="G3018" s="10">
        <v>147.29</v>
      </c>
      <c r="H3018" s="12">
        <f t="shared" si="47"/>
        <v>-3.0484079027768218</v>
      </c>
    </row>
    <row r="3019" spans="1:8">
      <c r="A3019" s="5" t="s">
        <v>7033</v>
      </c>
      <c r="B3019" s="5" t="s">
        <v>7034</v>
      </c>
      <c r="C3019" s="5" t="s">
        <v>7035</v>
      </c>
      <c r="D3019" s="5" t="s">
        <v>1205</v>
      </c>
      <c r="E3019" s="10">
        <v>42</v>
      </c>
      <c r="F3019" s="11">
        <v>142.80000000000001</v>
      </c>
      <c r="G3019" s="10">
        <v>147.29</v>
      </c>
      <c r="H3019" s="12">
        <f t="shared" si="47"/>
        <v>-3.0484079027768218</v>
      </c>
    </row>
    <row r="3020" spans="1:8">
      <c r="A3020" s="5" t="s">
        <v>7036</v>
      </c>
      <c r="B3020" s="5" t="s">
        <v>7037</v>
      </c>
      <c r="C3020" s="5" t="s">
        <v>7038</v>
      </c>
      <c r="D3020" s="5" t="s">
        <v>1205</v>
      </c>
      <c r="E3020" s="10">
        <v>49</v>
      </c>
      <c r="F3020" s="11">
        <v>166.6</v>
      </c>
      <c r="G3020" s="10">
        <v>147.29</v>
      </c>
      <c r="H3020" s="12">
        <f t="shared" si="47"/>
        <v>13.110190780093694</v>
      </c>
    </row>
    <row r="3021" spans="1:8">
      <c r="A3021" s="5" t="s">
        <v>7039</v>
      </c>
      <c r="B3021" s="5" t="s">
        <v>7040</v>
      </c>
      <c r="C3021" s="5" t="s">
        <v>7041</v>
      </c>
      <c r="D3021" s="5" t="s">
        <v>1205</v>
      </c>
      <c r="E3021" s="10">
        <v>49</v>
      </c>
      <c r="F3021" s="11">
        <v>166.6</v>
      </c>
      <c r="G3021" s="10">
        <v>147.29</v>
      </c>
      <c r="H3021" s="12">
        <f t="shared" si="47"/>
        <v>13.110190780093694</v>
      </c>
    </row>
    <row r="3022" spans="1:8">
      <c r="A3022" s="5" t="s">
        <v>7042</v>
      </c>
      <c r="B3022" s="5" t="s">
        <v>7043</v>
      </c>
      <c r="C3022" s="5" t="s">
        <v>7044</v>
      </c>
      <c r="D3022" s="5" t="s">
        <v>1205</v>
      </c>
      <c r="E3022" s="10">
        <v>60</v>
      </c>
      <c r="F3022" s="11">
        <v>204</v>
      </c>
      <c r="G3022" s="10">
        <v>189.52</v>
      </c>
      <c r="H3022" s="12">
        <f t="shared" si="47"/>
        <v>7.6403545799915511</v>
      </c>
    </row>
    <row r="3023" spans="1:8">
      <c r="A3023" s="5" t="s">
        <v>7045</v>
      </c>
      <c r="B3023" s="5" t="s">
        <v>7046</v>
      </c>
      <c r="C3023" s="5" t="s">
        <v>7047</v>
      </c>
      <c r="D3023" s="5" t="s">
        <v>1205</v>
      </c>
      <c r="E3023" s="10">
        <v>60</v>
      </c>
      <c r="F3023" s="11">
        <v>204</v>
      </c>
      <c r="G3023" s="10">
        <v>189.52</v>
      </c>
      <c r="H3023" s="12">
        <f t="shared" si="47"/>
        <v>7.6403545799915511</v>
      </c>
    </row>
    <row r="3024" spans="1:8">
      <c r="A3024" s="5" t="s">
        <v>7048</v>
      </c>
      <c r="B3024" s="5" t="s">
        <v>7049</v>
      </c>
      <c r="C3024" s="5" t="s">
        <v>7050</v>
      </c>
      <c r="D3024" s="5" t="s">
        <v>1205</v>
      </c>
      <c r="E3024" s="10">
        <v>70</v>
      </c>
      <c r="F3024" s="11">
        <v>238</v>
      </c>
      <c r="G3024" s="10">
        <v>189.52</v>
      </c>
      <c r="H3024" s="12">
        <f t="shared" si="47"/>
        <v>25.580413676656811</v>
      </c>
    </row>
    <row r="3025" spans="1:8">
      <c r="A3025" s="5" t="s">
        <v>7051</v>
      </c>
      <c r="B3025" s="5" t="s">
        <v>7052</v>
      </c>
      <c r="C3025" s="5" t="s">
        <v>7053</v>
      </c>
      <c r="D3025" s="5" t="s">
        <v>1205</v>
      </c>
      <c r="E3025" s="10">
        <v>70</v>
      </c>
      <c r="F3025" s="11">
        <v>238</v>
      </c>
      <c r="G3025" s="10">
        <v>189.52</v>
      </c>
      <c r="H3025" s="12">
        <f t="shared" si="47"/>
        <v>25.580413676656811</v>
      </c>
    </row>
    <row r="3026" spans="1:8">
      <c r="A3026" s="5" t="s">
        <v>7054</v>
      </c>
      <c r="B3026" s="5" t="s">
        <v>7055</v>
      </c>
      <c r="C3026" s="5" t="s">
        <v>7056</v>
      </c>
      <c r="D3026" s="5" t="s">
        <v>1205</v>
      </c>
      <c r="E3026" s="10">
        <v>30</v>
      </c>
      <c r="F3026" s="11">
        <v>102</v>
      </c>
      <c r="G3026" s="10">
        <v>105.06</v>
      </c>
      <c r="H3026" s="12">
        <f t="shared" si="47"/>
        <v>-2.9126213592233032</v>
      </c>
    </row>
    <row r="3027" spans="1:8">
      <c r="A3027" s="5" t="s">
        <v>7057</v>
      </c>
      <c r="B3027" s="5" t="s">
        <v>7058</v>
      </c>
      <c r="C3027" s="5" t="s">
        <v>7059</v>
      </c>
      <c r="D3027" s="5" t="s">
        <v>1205</v>
      </c>
      <c r="E3027" s="10">
        <v>30</v>
      </c>
      <c r="F3027" s="11">
        <v>102</v>
      </c>
      <c r="G3027" s="10">
        <v>105.06</v>
      </c>
      <c r="H3027" s="12">
        <f t="shared" si="47"/>
        <v>-2.9126213592233032</v>
      </c>
    </row>
    <row r="3028" spans="1:8">
      <c r="A3028" s="5" t="s">
        <v>7060</v>
      </c>
      <c r="B3028" s="5" t="s">
        <v>7061</v>
      </c>
      <c r="C3028" s="5" t="s">
        <v>7062</v>
      </c>
      <c r="D3028" s="5" t="s">
        <v>1205</v>
      </c>
      <c r="E3028" s="10">
        <v>35</v>
      </c>
      <c r="F3028" s="11">
        <v>119</v>
      </c>
      <c r="G3028" s="10">
        <v>105.06</v>
      </c>
      <c r="H3028" s="12">
        <f t="shared" si="47"/>
        <v>13.26860841423948</v>
      </c>
    </row>
    <row r="3029" spans="1:8">
      <c r="A3029" s="5" t="s">
        <v>7063</v>
      </c>
      <c r="B3029" s="5" t="s">
        <v>7064</v>
      </c>
      <c r="C3029" s="5" t="s">
        <v>7065</v>
      </c>
      <c r="D3029" s="5" t="s">
        <v>1205</v>
      </c>
      <c r="E3029" s="10">
        <v>35</v>
      </c>
      <c r="F3029" s="11">
        <v>119</v>
      </c>
      <c r="G3029" s="10">
        <v>105.06</v>
      </c>
      <c r="H3029" s="12">
        <f t="shared" si="47"/>
        <v>13.26860841423948</v>
      </c>
    </row>
    <row r="3030" spans="1:8">
      <c r="A3030" s="5" t="s">
        <v>7066</v>
      </c>
      <c r="B3030" s="5" t="s">
        <v>7067</v>
      </c>
      <c r="C3030" s="5" t="s">
        <v>7068</v>
      </c>
      <c r="D3030" s="5" t="s">
        <v>1205</v>
      </c>
      <c r="E3030" s="10">
        <v>60</v>
      </c>
      <c r="F3030" s="11">
        <v>204</v>
      </c>
      <c r="G3030" s="10">
        <v>189.52</v>
      </c>
      <c r="H3030" s="12">
        <f t="shared" si="47"/>
        <v>7.6403545799915511</v>
      </c>
    </row>
    <row r="3031" spans="1:8">
      <c r="A3031" s="5" t="s">
        <v>7069</v>
      </c>
      <c r="B3031" s="5" t="s">
        <v>7070</v>
      </c>
      <c r="C3031" s="5" t="s">
        <v>7071</v>
      </c>
      <c r="D3031" s="5" t="s">
        <v>1205</v>
      </c>
      <c r="E3031" s="10">
        <v>60</v>
      </c>
      <c r="F3031" s="11">
        <v>204</v>
      </c>
      <c r="G3031" s="10">
        <v>189.52</v>
      </c>
      <c r="H3031" s="12">
        <f t="shared" si="47"/>
        <v>7.6403545799915511</v>
      </c>
    </row>
    <row r="3032" spans="1:8">
      <c r="A3032" s="5" t="s">
        <v>7072</v>
      </c>
      <c r="B3032" s="5" t="s">
        <v>7073</v>
      </c>
      <c r="C3032" s="5" t="s">
        <v>7074</v>
      </c>
      <c r="D3032" s="5" t="s">
        <v>1205</v>
      </c>
      <c r="E3032" s="10">
        <v>70</v>
      </c>
      <c r="F3032" s="11">
        <v>238</v>
      </c>
      <c r="G3032" s="10">
        <v>189.52</v>
      </c>
      <c r="H3032" s="12">
        <f t="shared" si="47"/>
        <v>25.580413676656811</v>
      </c>
    </row>
    <row r="3033" spans="1:8">
      <c r="A3033" s="5" t="s">
        <v>7075</v>
      </c>
      <c r="B3033" s="5" t="s">
        <v>7076</v>
      </c>
      <c r="C3033" s="5" t="s">
        <v>7077</v>
      </c>
      <c r="D3033" s="5" t="s">
        <v>1205</v>
      </c>
      <c r="E3033" s="10">
        <v>70</v>
      </c>
      <c r="F3033" s="11">
        <v>238</v>
      </c>
      <c r="G3033" s="10">
        <v>189.52</v>
      </c>
      <c r="H3033" s="12">
        <f t="shared" si="47"/>
        <v>25.580413676656811</v>
      </c>
    </row>
    <row r="3034" spans="1:8">
      <c r="A3034" s="5" t="s">
        <v>7078</v>
      </c>
      <c r="B3034" s="5" t="s">
        <v>7079</v>
      </c>
      <c r="C3034" s="5" t="s">
        <v>7080</v>
      </c>
      <c r="D3034" s="5" t="s">
        <v>1205</v>
      </c>
      <c r="E3034" s="10">
        <v>42</v>
      </c>
      <c r="F3034" s="11">
        <v>142.80000000000001</v>
      </c>
      <c r="G3034" s="10">
        <v>147.29</v>
      </c>
      <c r="H3034" s="12">
        <f t="shared" si="47"/>
        <v>-3.0484079027768218</v>
      </c>
    </row>
    <row r="3035" spans="1:8">
      <c r="A3035" s="5" t="s">
        <v>7081</v>
      </c>
      <c r="B3035" s="5" t="s">
        <v>7082</v>
      </c>
      <c r="C3035" s="5" t="s">
        <v>7083</v>
      </c>
      <c r="D3035" s="5" t="s">
        <v>1205</v>
      </c>
      <c r="E3035" s="10">
        <v>42</v>
      </c>
      <c r="F3035" s="11">
        <v>142.80000000000001</v>
      </c>
      <c r="G3035" s="10">
        <v>147.29</v>
      </c>
      <c r="H3035" s="12">
        <f t="shared" si="47"/>
        <v>-3.0484079027768218</v>
      </c>
    </row>
    <row r="3036" spans="1:8">
      <c r="A3036" s="5" t="s">
        <v>7084</v>
      </c>
      <c r="B3036" s="5" t="s">
        <v>7085</v>
      </c>
      <c r="C3036" s="5" t="s">
        <v>7086</v>
      </c>
      <c r="D3036" s="5" t="s">
        <v>1205</v>
      </c>
      <c r="E3036" s="10">
        <v>49</v>
      </c>
      <c r="F3036" s="11">
        <v>166.6</v>
      </c>
      <c r="G3036" s="10">
        <v>147.29</v>
      </c>
      <c r="H3036" s="12">
        <f t="shared" si="47"/>
        <v>13.110190780093694</v>
      </c>
    </row>
    <row r="3037" spans="1:8">
      <c r="A3037" s="5" t="s">
        <v>7087</v>
      </c>
      <c r="B3037" s="5" t="s">
        <v>7088</v>
      </c>
      <c r="C3037" s="5" t="s">
        <v>7089</v>
      </c>
      <c r="D3037" s="5" t="s">
        <v>1205</v>
      </c>
      <c r="E3037" s="10">
        <v>49</v>
      </c>
      <c r="F3037" s="11">
        <v>166.6</v>
      </c>
      <c r="G3037" s="10">
        <v>147.29</v>
      </c>
      <c r="H3037" s="12">
        <f t="shared" si="47"/>
        <v>13.110190780093694</v>
      </c>
    </row>
    <row r="3038" spans="1:8">
      <c r="A3038" s="5" t="s">
        <v>7090</v>
      </c>
      <c r="B3038" s="5" t="s">
        <v>7091</v>
      </c>
      <c r="C3038" s="5" t="s">
        <v>7092</v>
      </c>
      <c r="D3038" s="5" t="s">
        <v>1205</v>
      </c>
      <c r="E3038" s="10">
        <v>72</v>
      </c>
      <c r="F3038" s="11">
        <v>244.8</v>
      </c>
      <c r="G3038" s="10">
        <v>272.95</v>
      </c>
      <c r="H3038" s="12">
        <f t="shared" si="47"/>
        <v>-10.31324418391646</v>
      </c>
    </row>
    <row r="3039" spans="1:8">
      <c r="A3039" s="5" t="s">
        <v>7093</v>
      </c>
      <c r="B3039" s="5" t="s">
        <v>7094</v>
      </c>
      <c r="C3039" s="5" t="s">
        <v>7095</v>
      </c>
      <c r="D3039" s="5" t="s">
        <v>1205</v>
      </c>
      <c r="E3039" s="10">
        <v>42</v>
      </c>
      <c r="F3039" s="11">
        <v>142.80000000000001</v>
      </c>
      <c r="G3039" s="10">
        <v>189.52</v>
      </c>
      <c r="H3039" s="12">
        <f t="shared" si="47"/>
        <v>-24.651751794005907</v>
      </c>
    </row>
    <row r="3040" spans="1:8">
      <c r="A3040" s="5" t="s">
        <v>7096</v>
      </c>
      <c r="B3040" s="5" t="s">
        <v>7097</v>
      </c>
      <c r="C3040" s="5" t="s">
        <v>7098</v>
      </c>
      <c r="D3040" s="5" t="s">
        <v>1205</v>
      </c>
      <c r="E3040" s="10">
        <v>70</v>
      </c>
      <c r="F3040" s="11">
        <v>238</v>
      </c>
      <c r="G3040" s="10">
        <v>210.12</v>
      </c>
      <c r="H3040" s="12">
        <f t="shared" si="47"/>
        <v>13.26860841423948</v>
      </c>
    </row>
    <row r="3041" spans="1:8">
      <c r="A3041" s="5" t="s">
        <v>7099</v>
      </c>
      <c r="B3041" s="5" t="s">
        <v>7100</v>
      </c>
      <c r="C3041" s="5" t="s">
        <v>7101</v>
      </c>
      <c r="D3041" s="5" t="s">
        <v>1205</v>
      </c>
      <c r="E3041" s="10">
        <v>70</v>
      </c>
      <c r="F3041" s="11">
        <v>238</v>
      </c>
      <c r="G3041" s="10">
        <v>210.12</v>
      </c>
      <c r="H3041" s="12">
        <f t="shared" si="47"/>
        <v>13.26860841423948</v>
      </c>
    </row>
    <row r="3042" spans="1:8">
      <c r="A3042" s="5" t="s">
        <v>7102</v>
      </c>
      <c r="B3042" s="5" t="s">
        <v>7103</v>
      </c>
      <c r="C3042" s="5" t="s">
        <v>7104</v>
      </c>
      <c r="D3042" s="5" t="s">
        <v>1205</v>
      </c>
      <c r="E3042" s="10">
        <v>31.32</v>
      </c>
      <c r="F3042" s="11">
        <v>115.70399999999999</v>
      </c>
      <c r="G3042" s="10"/>
      <c r="H3042" s="12" t="e">
        <f t="shared" si="47"/>
        <v>#DIV/0!</v>
      </c>
    </row>
    <row r="3043" spans="1:8">
      <c r="A3043" s="5" t="s">
        <v>7105</v>
      </c>
      <c r="B3043" s="5" t="s">
        <v>7106</v>
      </c>
      <c r="C3043" s="5" t="s">
        <v>7107</v>
      </c>
      <c r="D3043" s="5" t="s">
        <v>1205</v>
      </c>
      <c r="E3043" s="10">
        <v>455.58</v>
      </c>
      <c r="F3043" s="11">
        <v>1578.95</v>
      </c>
      <c r="G3043" s="10">
        <v>1285</v>
      </c>
      <c r="H3043" s="12">
        <f t="shared" si="47"/>
        <v>22.875486381322961</v>
      </c>
    </row>
    <row r="3044" spans="1:8">
      <c r="A3044" s="5" t="s">
        <v>7108</v>
      </c>
      <c r="B3044" s="5" t="s">
        <v>7109</v>
      </c>
      <c r="C3044" s="5"/>
      <c r="D3044" s="5"/>
      <c r="E3044" s="10"/>
      <c r="F3044" s="11"/>
      <c r="G3044" s="10"/>
      <c r="H3044" s="12">
        <f t="shared" si="47"/>
        <v>0</v>
      </c>
    </row>
    <row r="3045" spans="1:8">
      <c r="A3045" s="5" t="s">
        <v>7110</v>
      </c>
      <c r="B3045" s="5" t="s">
        <v>7111</v>
      </c>
      <c r="C3045" s="5" t="s">
        <v>7112</v>
      </c>
      <c r="D3045" s="5" t="s">
        <v>1205</v>
      </c>
      <c r="E3045" s="10">
        <v>139.56</v>
      </c>
      <c r="F3045" s="11">
        <v>562.46</v>
      </c>
      <c r="G3045" s="10">
        <v>450</v>
      </c>
      <c r="H3045" s="12">
        <f t="shared" si="47"/>
        <v>24.99111111111112</v>
      </c>
    </row>
    <row r="3046" spans="1:8">
      <c r="A3046" s="5" t="s">
        <v>7113</v>
      </c>
      <c r="B3046" s="5" t="s">
        <v>7114</v>
      </c>
      <c r="C3046" s="5" t="s">
        <v>7115</v>
      </c>
      <c r="D3046" s="5" t="s">
        <v>1205</v>
      </c>
      <c r="E3046" s="10">
        <v>173.36</v>
      </c>
      <c r="F3046" s="11">
        <v>715.5</v>
      </c>
      <c r="G3046" s="10">
        <v>585</v>
      </c>
      <c r="H3046" s="12">
        <f t="shared" si="47"/>
        <v>22.30769230769231</v>
      </c>
    </row>
    <row r="3047" spans="1:8">
      <c r="A3047" s="5" t="s">
        <v>7116</v>
      </c>
      <c r="B3047" s="5" t="s">
        <v>7117</v>
      </c>
      <c r="C3047" s="5"/>
      <c r="D3047" s="5"/>
      <c r="E3047" s="10"/>
      <c r="F3047" s="11"/>
      <c r="G3047" s="10"/>
      <c r="H3047" s="12">
        <f t="shared" si="47"/>
        <v>0</v>
      </c>
    </row>
    <row r="3048" spans="1:8">
      <c r="A3048" s="5" t="s">
        <v>7118</v>
      </c>
      <c r="B3048" s="5" t="s">
        <v>7119</v>
      </c>
      <c r="C3048" s="5" t="s">
        <v>7120</v>
      </c>
      <c r="D3048" s="5" t="s">
        <v>1205</v>
      </c>
      <c r="E3048" s="10">
        <v>1114.1500000000001</v>
      </c>
      <c r="F3048" s="11">
        <v>4620.0598</v>
      </c>
      <c r="G3048" s="10">
        <v>4356.8999999999996</v>
      </c>
      <c r="H3048" s="12">
        <f t="shared" si="47"/>
        <v>6.0400697743808758</v>
      </c>
    </row>
    <row r="3049" spans="1:8">
      <c r="A3049" s="5" t="s">
        <v>7121</v>
      </c>
      <c r="B3049" s="5" t="s">
        <v>7122</v>
      </c>
      <c r="C3049" s="5" t="s">
        <v>7123</v>
      </c>
      <c r="D3049" s="5" t="s">
        <v>1244</v>
      </c>
      <c r="E3049" s="10">
        <v>1984.08</v>
      </c>
      <c r="F3049" s="11">
        <v>8237.2155999999995</v>
      </c>
      <c r="G3049" s="10">
        <v>8610.7999999999993</v>
      </c>
      <c r="H3049" s="12">
        <f t="shared" si="47"/>
        <v>-4.3385562317090143</v>
      </c>
    </row>
    <row r="3050" spans="1:8">
      <c r="A3050" s="5" t="s">
        <v>7124</v>
      </c>
      <c r="B3050" s="5" t="s">
        <v>7125</v>
      </c>
      <c r="C3050" s="5" t="s">
        <v>7126</v>
      </c>
      <c r="D3050" s="5" t="s">
        <v>1205</v>
      </c>
      <c r="E3050" s="10">
        <v>1467.43</v>
      </c>
      <c r="F3050" s="11">
        <v>5811.4798000000001</v>
      </c>
      <c r="G3050" s="10">
        <v>5541.4</v>
      </c>
      <c r="H3050" s="12">
        <f t="shared" si="47"/>
        <v>4.8738549824954065</v>
      </c>
    </row>
    <row r="3051" spans="1:8">
      <c r="A3051" s="5" t="s">
        <v>7127</v>
      </c>
      <c r="B3051" s="5" t="s">
        <v>7128</v>
      </c>
      <c r="C3051" s="5" t="s">
        <v>7129</v>
      </c>
      <c r="D3051" s="5" t="s">
        <v>1205</v>
      </c>
      <c r="E3051" s="10">
        <v>922.44</v>
      </c>
      <c r="F3051" s="11">
        <v>3895.0691999999999</v>
      </c>
      <c r="G3051" s="10">
        <v>3898.55</v>
      </c>
      <c r="H3051" s="12">
        <f t="shared" si="47"/>
        <v>-8.9284477562177528E-2</v>
      </c>
    </row>
    <row r="3052" spans="1:8">
      <c r="A3052" s="5" t="s">
        <v>7130</v>
      </c>
      <c r="B3052" s="5" t="s">
        <v>7131</v>
      </c>
      <c r="C3052" s="5" t="s">
        <v>7132</v>
      </c>
      <c r="D3052" s="5" t="s">
        <v>1205</v>
      </c>
      <c r="E3052" s="10">
        <v>307.36</v>
      </c>
      <c r="F3052" s="11">
        <v>1327.548</v>
      </c>
      <c r="G3052" s="10">
        <v>1349.3</v>
      </c>
      <c r="H3052" s="12">
        <f t="shared" si="47"/>
        <v>-1.6120951604535652</v>
      </c>
    </row>
    <row r="3053" spans="1:8">
      <c r="A3053" s="5" t="s">
        <v>7133</v>
      </c>
      <c r="B3053" s="5" t="s">
        <v>7134</v>
      </c>
      <c r="C3053" s="5" t="s">
        <v>7135</v>
      </c>
      <c r="D3053" s="5" t="s">
        <v>1205</v>
      </c>
      <c r="E3053" s="10">
        <v>1143.56</v>
      </c>
      <c r="F3053" s="11">
        <v>4557.2367999999997</v>
      </c>
      <c r="G3053" s="10">
        <v>4326</v>
      </c>
      <c r="H3053" s="12">
        <f t="shared" si="47"/>
        <v>5.345279704114648</v>
      </c>
    </row>
    <row r="3054" spans="1:8">
      <c r="A3054" s="5" t="s">
        <v>7136</v>
      </c>
      <c r="B3054" s="5" t="s">
        <v>7137</v>
      </c>
      <c r="C3054" s="5" t="s">
        <v>7138</v>
      </c>
      <c r="D3054" s="5" t="s">
        <v>1205</v>
      </c>
      <c r="E3054" s="10">
        <v>924.41</v>
      </c>
      <c r="F3054" s="11">
        <v>3804.2175999999999</v>
      </c>
      <c r="G3054" s="10">
        <v>3656.5</v>
      </c>
      <c r="H3054" s="12">
        <f t="shared" si="47"/>
        <v>4.0398632572131801</v>
      </c>
    </row>
    <row r="3055" spans="1:8">
      <c r="A3055" s="5" t="s">
        <v>7139</v>
      </c>
      <c r="B3055" s="5" t="s">
        <v>7140</v>
      </c>
      <c r="C3055" s="5" t="s">
        <v>7141</v>
      </c>
      <c r="D3055" s="5" t="s">
        <v>1205</v>
      </c>
      <c r="E3055" s="10">
        <v>172.69</v>
      </c>
      <c r="F3055" s="11">
        <v>726.3</v>
      </c>
      <c r="G3055" s="10">
        <v>757.05</v>
      </c>
      <c r="H3055" s="12">
        <f t="shared" si="47"/>
        <v>-4.0618189023182092</v>
      </c>
    </row>
    <row r="3056" spans="1:8">
      <c r="A3056" s="5" t="s">
        <v>7142</v>
      </c>
      <c r="B3056" s="5" t="s">
        <v>7143</v>
      </c>
      <c r="C3056" s="5" t="s">
        <v>7144</v>
      </c>
      <c r="D3056" s="5" t="s">
        <v>1205</v>
      </c>
      <c r="E3056" s="10">
        <v>172.69</v>
      </c>
      <c r="F3056" s="11">
        <v>726.3</v>
      </c>
      <c r="G3056" s="10">
        <v>757.05</v>
      </c>
      <c r="H3056" s="12">
        <f t="shared" si="47"/>
        <v>-4.0618189023182092</v>
      </c>
    </row>
    <row r="3057" spans="1:8">
      <c r="A3057" s="5" t="s">
        <v>7145</v>
      </c>
      <c r="B3057" s="5" t="s">
        <v>7146</v>
      </c>
      <c r="C3057" s="5" t="s">
        <v>7147</v>
      </c>
      <c r="D3057" s="5" t="s">
        <v>10357</v>
      </c>
      <c r="E3057" s="10">
        <v>717.48</v>
      </c>
      <c r="F3057" s="11">
        <v>3016.1251999999999</v>
      </c>
      <c r="G3057" s="10">
        <v>2775</v>
      </c>
      <c r="H3057" s="12">
        <f t="shared" si="47"/>
        <v>8.6891963963963939</v>
      </c>
    </row>
    <row r="3058" spans="1:8">
      <c r="A3058" s="5" t="s">
        <v>7148</v>
      </c>
      <c r="B3058" s="5" t="s">
        <v>7149</v>
      </c>
      <c r="C3058" s="5"/>
      <c r="D3058" s="5"/>
      <c r="E3058" s="10"/>
      <c r="F3058" s="11"/>
      <c r="G3058" s="10"/>
      <c r="H3058" s="12">
        <f t="shared" si="47"/>
        <v>0</v>
      </c>
    </row>
    <row r="3059" spans="1:8">
      <c r="A3059" s="5" t="s">
        <v>7150</v>
      </c>
      <c r="B3059" s="5" t="s">
        <v>7151</v>
      </c>
      <c r="C3059" s="5"/>
      <c r="D3059" s="5"/>
      <c r="E3059" s="10"/>
      <c r="F3059" s="11"/>
      <c r="G3059" s="10"/>
      <c r="H3059" s="12">
        <f t="shared" si="47"/>
        <v>0</v>
      </c>
    </row>
    <row r="3060" spans="1:8">
      <c r="A3060" s="5" t="s">
        <v>7152</v>
      </c>
      <c r="B3060" s="5" t="s">
        <v>7153</v>
      </c>
      <c r="C3060" s="5"/>
      <c r="D3060" s="5"/>
      <c r="E3060" s="10"/>
      <c r="F3060" s="11"/>
      <c r="G3060" s="10"/>
      <c r="H3060" s="12">
        <f t="shared" si="47"/>
        <v>0</v>
      </c>
    </row>
    <row r="3061" spans="1:8">
      <c r="A3061" s="5" t="s">
        <v>3718</v>
      </c>
      <c r="B3061" s="5" t="s">
        <v>7154</v>
      </c>
      <c r="C3061" s="5"/>
      <c r="D3061" s="5"/>
      <c r="E3061" s="10"/>
      <c r="F3061" s="11"/>
      <c r="G3061" s="10"/>
      <c r="H3061" s="12">
        <f t="shared" si="47"/>
        <v>0</v>
      </c>
    </row>
    <row r="3062" spans="1:8">
      <c r="A3062" s="5" t="s">
        <v>3720</v>
      </c>
      <c r="B3062" s="5" t="s">
        <v>7155</v>
      </c>
      <c r="C3062" s="5" t="s">
        <v>3719</v>
      </c>
      <c r="D3062" s="5" t="s">
        <v>7156</v>
      </c>
      <c r="E3062" s="10">
        <v>6.72</v>
      </c>
      <c r="F3062" s="11">
        <v>27.17</v>
      </c>
      <c r="G3062" s="10">
        <v>21.3</v>
      </c>
      <c r="H3062" s="12">
        <f t="shared" si="47"/>
        <v>27.558685446009395</v>
      </c>
    </row>
    <row r="3063" spans="1:8">
      <c r="A3063" s="5" t="s">
        <v>3722</v>
      </c>
      <c r="B3063" s="5" t="s">
        <v>7157</v>
      </c>
      <c r="C3063" s="5" t="s">
        <v>3721</v>
      </c>
      <c r="D3063" s="5" t="s">
        <v>7156</v>
      </c>
      <c r="E3063" s="10">
        <v>7.85</v>
      </c>
      <c r="F3063" s="11">
        <v>30.126000000000001</v>
      </c>
      <c r="G3063" s="10">
        <v>26.3</v>
      </c>
      <c r="H3063" s="12">
        <f t="shared" si="47"/>
        <v>14.547528517110267</v>
      </c>
    </row>
    <row r="3064" spans="1:8">
      <c r="A3064" s="5" t="s">
        <v>3724</v>
      </c>
      <c r="B3064" s="5" t="s">
        <v>7158</v>
      </c>
      <c r="C3064" s="5" t="s">
        <v>3723</v>
      </c>
      <c r="D3064" s="5" t="s">
        <v>7156</v>
      </c>
      <c r="E3064" s="10">
        <v>8.56</v>
      </c>
      <c r="F3064" s="11">
        <v>34.134</v>
      </c>
      <c r="G3064" s="10">
        <v>28.8</v>
      </c>
      <c r="H3064" s="12">
        <f t="shared" si="47"/>
        <v>18.520833333333332</v>
      </c>
    </row>
    <row r="3065" spans="1:8">
      <c r="A3065" s="5" t="s">
        <v>3726</v>
      </c>
      <c r="B3065" s="5" t="s">
        <v>7159</v>
      </c>
      <c r="C3065" s="5" t="s">
        <v>3725</v>
      </c>
      <c r="D3065" s="5" t="s">
        <v>7156</v>
      </c>
      <c r="E3065" s="10">
        <v>9.36</v>
      </c>
      <c r="F3065" s="11">
        <v>37.582000000000001</v>
      </c>
      <c r="G3065" s="10">
        <v>31.9</v>
      </c>
      <c r="H3065" s="12">
        <f t="shared" si="47"/>
        <v>17.811912225705338</v>
      </c>
    </row>
    <row r="3066" spans="1:8">
      <c r="A3066" s="5" t="s">
        <v>7160</v>
      </c>
      <c r="B3066" s="5" t="s">
        <v>7161</v>
      </c>
      <c r="C3066" s="5" t="s">
        <v>3727</v>
      </c>
      <c r="D3066" s="5" t="s">
        <v>1205</v>
      </c>
      <c r="E3066" s="10">
        <v>0.77</v>
      </c>
      <c r="F3066" s="11">
        <v>2.78</v>
      </c>
      <c r="G3066" s="10">
        <v>2.6</v>
      </c>
      <c r="H3066" s="12">
        <f t="shared" si="47"/>
        <v>6.9230769230769127</v>
      </c>
    </row>
    <row r="3067" spans="1:8">
      <c r="A3067" s="5" t="s">
        <v>7162</v>
      </c>
      <c r="B3067" s="5" t="s">
        <v>7163</v>
      </c>
      <c r="C3067" s="5" t="s">
        <v>3729</v>
      </c>
      <c r="D3067" s="5" t="s">
        <v>1205</v>
      </c>
      <c r="E3067" s="10">
        <v>1.08</v>
      </c>
      <c r="F3067" s="11">
        <v>3.85</v>
      </c>
      <c r="G3067" s="10">
        <v>3.6</v>
      </c>
      <c r="H3067" s="12">
        <f t="shared" si="47"/>
        <v>6.9444444444444446</v>
      </c>
    </row>
    <row r="3068" spans="1:8">
      <c r="A3068" s="5" t="s">
        <v>7164</v>
      </c>
      <c r="B3068" s="5" t="s">
        <v>7165</v>
      </c>
      <c r="C3068" s="5" t="s">
        <v>3731</v>
      </c>
      <c r="D3068" s="5" t="s">
        <v>1205</v>
      </c>
      <c r="E3068" s="10">
        <v>1.3</v>
      </c>
      <c r="F3068" s="11">
        <v>4.63</v>
      </c>
      <c r="G3068" s="10">
        <v>4.5</v>
      </c>
      <c r="H3068" s="12">
        <f t="shared" si="47"/>
        <v>2.8888888888888866</v>
      </c>
    </row>
    <row r="3069" spans="1:8">
      <c r="A3069" s="5" t="s">
        <v>7166</v>
      </c>
      <c r="B3069" s="5" t="s">
        <v>7167</v>
      </c>
      <c r="C3069" s="5" t="s">
        <v>3733</v>
      </c>
      <c r="D3069" s="5" t="s">
        <v>1205</v>
      </c>
      <c r="E3069" s="10">
        <v>1.64</v>
      </c>
      <c r="F3069" s="11">
        <v>5.84</v>
      </c>
      <c r="G3069" s="10">
        <v>5.4</v>
      </c>
      <c r="H3069" s="12">
        <f t="shared" si="47"/>
        <v>8.1481481481481399</v>
      </c>
    </row>
    <row r="3070" spans="1:8">
      <c r="A3070" s="5" t="s">
        <v>3736</v>
      </c>
      <c r="B3070" s="5" t="s">
        <v>7168</v>
      </c>
      <c r="C3070" s="5" t="s">
        <v>3735</v>
      </c>
      <c r="D3070" s="5" t="s">
        <v>7156</v>
      </c>
      <c r="E3070" s="10">
        <v>0</v>
      </c>
      <c r="F3070" s="11">
        <v>0</v>
      </c>
      <c r="G3070" s="10">
        <v>21.6</v>
      </c>
      <c r="H3070" s="12">
        <f t="shared" si="47"/>
        <v>0</v>
      </c>
    </row>
    <row r="3071" spans="1:8">
      <c r="A3071" s="5" t="s">
        <v>3738</v>
      </c>
      <c r="B3071" s="5" t="s">
        <v>7169</v>
      </c>
      <c r="C3071" s="5" t="s">
        <v>3737</v>
      </c>
      <c r="D3071" s="5" t="s">
        <v>7156</v>
      </c>
      <c r="E3071" s="10">
        <v>0</v>
      </c>
      <c r="F3071" s="11">
        <v>0</v>
      </c>
      <c r="G3071" s="10">
        <v>26.5</v>
      </c>
      <c r="H3071" s="12">
        <f t="shared" si="47"/>
        <v>0</v>
      </c>
    </row>
    <row r="3072" spans="1:8">
      <c r="A3072" s="5" t="s">
        <v>3740</v>
      </c>
      <c r="B3072" s="5" t="s">
        <v>7170</v>
      </c>
      <c r="C3072" s="5" t="s">
        <v>3739</v>
      </c>
      <c r="D3072" s="5" t="s">
        <v>7156</v>
      </c>
      <c r="E3072" s="10">
        <v>0</v>
      </c>
      <c r="F3072" s="11">
        <v>0</v>
      </c>
      <c r="G3072" s="10">
        <v>29.1</v>
      </c>
      <c r="H3072" s="12">
        <f t="shared" si="47"/>
        <v>0</v>
      </c>
    </row>
    <row r="3073" spans="1:8">
      <c r="A3073" s="5" t="s">
        <v>3742</v>
      </c>
      <c r="B3073" s="5" t="s">
        <v>7171</v>
      </c>
      <c r="C3073" s="5" t="s">
        <v>3741</v>
      </c>
      <c r="D3073" s="5" t="s">
        <v>7156</v>
      </c>
      <c r="E3073" s="10">
        <v>0</v>
      </c>
      <c r="F3073" s="11">
        <v>0</v>
      </c>
      <c r="G3073" s="10">
        <v>32.200000000000003</v>
      </c>
      <c r="H3073" s="12">
        <f t="shared" si="47"/>
        <v>0</v>
      </c>
    </row>
    <row r="3074" spans="1:8">
      <c r="A3074" s="5" t="s">
        <v>7172</v>
      </c>
      <c r="B3074" s="5" t="s">
        <v>7173</v>
      </c>
      <c r="C3074" s="5" t="s">
        <v>3743</v>
      </c>
      <c r="D3074" s="5" t="s">
        <v>1205</v>
      </c>
      <c r="E3074" s="10">
        <v>1.22</v>
      </c>
      <c r="F3074" s="11">
        <v>3.85</v>
      </c>
      <c r="G3074" s="10">
        <v>3.6</v>
      </c>
      <c r="H3074" s="12">
        <f t="shared" si="47"/>
        <v>6.9444444444444446</v>
      </c>
    </row>
    <row r="3075" spans="1:8">
      <c r="A3075" s="5" t="s">
        <v>7174</v>
      </c>
      <c r="B3075" s="5" t="s">
        <v>7175</v>
      </c>
      <c r="C3075" s="5" t="s">
        <v>3744</v>
      </c>
      <c r="D3075" s="5" t="s">
        <v>1205</v>
      </c>
      <c r="E3075" s="10">
        <v>1.3</v>
      </c>
      <c r="F3075" s="11">
        <v>4.63</v>
      </c>
      <c r="G3075" s="10">
        <v>4.5</v>
      </c>
      <c r="H3075" s="12">
        <f t="shared" si="47"/>
        <v>2.8888888888888866</v>
      </c>
    </row>
    <row r="3076" spans="1:8">
      <c r="A3076" s="5" t="s">
        <v>7176</v>
      </c>
      <c r="B3076" s="5" t="s">
        <v>7177</v>
      </c>
      <c r="C3076" s="5" t="s">
        <v>3745</v>
      </c>
      <c r="D3076" s="5" t="s">
        <v>1205</v>
      </c>
      <c r="E3076" s="10">
        <v>1.96</v>
      </c>
      <c r="F3076" s="11">
        <v>6.94</v>
      </c>
      <c r="G3076" s="10">
        <v>5.6</v>
      </c>
      <c r="H3076" s="12">
        <f t="shared" si="47"/>
        <v>23.928571428571445</v>
      </c>
    </row>
    <row r="3077" spans="1:8">
      <c r="A3077" s="5" t="s">
        <v>7178</v>
      </c>
      <c r="B3077" s="5" t="s">
        <v>7179</v>
      </c>
      <c r="C3077" s="5" t="s">
        <v>3746</v>
      </c>
      <c r="D3077" s="5" t="s">
        <v>1205</v>
      </c>
      <c r="E3077" s="10">
        <v>2.33</v>
      </c>
      <c r="F3077" s="11">
        <v>8.34</v>
      </c>
      <c r="G3077" s="10">
        <v>6.7</v>
      </c>
      <c r="H3077" s="12">
        <f t="shared" ref="H3077:H3140" si="48">IF(E3077=0,0,(F3077-G3077)/G3077*100)</f>
        <v>24.477611940298502</v>
      </c>
    </row>
    <row r="3078" spans="1:8">
      <c r="A3078" s="5" t="s">
        <v>3748</v>
      </c>
      <c r="B3078" s="5" t="s">
        <v>7180</v>
      </c>
      <c r="C3078" s="5" t="s">
        <v>3747</v>
      </c>
      <c r="D3078" s="5" t="s">
        <v>7156</v>
      </c>
      <c r="E3078" s="10">
        <v>6.89</v>
      </c>
      <c r="F3078" s="11">
        <v>27.91</v>
      </c>
      <c r="G3078" s="10">
        <v>21.9</v>
      </c>
      <c r="H3078" s="12">
        <f t="shared" si="48"/>
        <v>27.442922374429234</v>
      </c>
    </row>
    <row r="3079" spans="1:8">
      <c r="A3079" s="5" t="s">
        <v>3750</v>
      </c>
      <c r="B3079" s="5" t="s">
        <v>7181</v>
      </c>
      <c r="C3079" s="5" t="s">
        <v>3749</v>
      </c>
      <c r="D3079" s="5" t="s">
        <v>7156</v>
      </c>
      <c r="E3079" s="10">
        <v>8.07</v>
      </c>
      <c r="F3079" s="11">
        <v>30.922000000000001</v>
      </c>
      <c r="G3079" s="10">
        <v>27.1</v>
      </c>
      <c r="H3079" s="12">
        <f t="shared" si="48"/>
        <v>14.103321033210328</v>
      </c>
    </row>
    <row r="3080" spans="1:8">
      <c r="A3080" s="5" t="s">
        <v>3752</v>
      </c>
      <c r="B3080" s="5" t="s">
        <v>7182</v>
      </c>
      <c r="C3080" s="5" t="s">
        <v>3751</v>
      </c>
      <c r="D3080" s="5" t="s">
        <v>7156</v>
      </c>
      <c r="E3080" s="10">
        <v>8.82</v>
      </c>
      <c r="F3080" s="11">
        <v>35.058</v>
      </c>
      <c r="G3080" s="10">
        <v>29.5</v>
      </c>
      <c r="H3080" s="12">
        <f t="shared" si="48"/>
        <v>18.840677966101694</v>
      </c>
    </row>
    <row r="3081" spans="1:8">
      <c r="A3081" s="5" t="s">
        <v>3754</v>
      </c>
      <c r="B3081" s="5" t="s">
        <v>7183</v>
      </c>
      <c r="C3081" s="5" t="s">
        <v>3753</v>
      </c>
      <c r="D3081" s="5" t="s">
        <v>7156</v>
      </c>
      <c r="E3081" s="10">
        <v>9.6300000000000008</v>
      </c>
      <c r="F3081" s="11">
        <v>38.582000000000001</v>
      </c>
      <c r="G3081" s="10">
        <v>32.799999999999997</v>
      </c>
      <c r="H3081" s="12">
        <f t="shared" si="48"/>
        <v>17.628048780487816</v>
      </c>
    </row>
    <row r="3082" spans="1:8">
      <c r="A3082" s="5" t="s">
        <v>7184</v>
      </c>
      <c r="B3082" s="5" t="s">
        <v>7185</v>
      </c>
      <c r="C3082" s="5" t="s">
        <v>3755</v>
      </c>
      <c r="D3082" s="5" t="s">
        <v>1205</v>
      </c>
      <c r="E3082" s="10">
        <v>1.21</v>
      </c>
      <c r="F3082" s="11">
        <v>4.63</v>
      </c>
      <c r="G3082" s="10">
        <v>4.5999999999999996</v>
      </c>
      <c r="H3082" s="12">
        <f t="shared" si="48"/>
        <v>0.65217391304348371</v>
      </c>
    </row>
    <row r="3083" spans="1:8">
      <c r="A3083" s="5" t="s">
        <v>7186</v>
      </c>
      <c r="B3083" s="5" t="s">
        <v>7187</v>
      </c>
      <c r="C3083" s="5" t="s">
        <v>3757</v>
      </c>
      <c r="D3083" s="5" t="s">
        <v>1205</v>
      </c>
      <c r="E3083" s="10">
        <v>1.62</v>
      </c>
      <c r="F3083" s="11">
        <v>5.84</v>
      </c>
      <c r="G3083" s="10">
        <v>5.7</v>
      </c>
      <c r="H3083" s="12">
        <f t="shared" si="48"/>
        <v>2.4561403508771873</v>
      </c>
    </row>
    <row r="3084" spans="1:8">
      <c r="A3084" s="5" t="s">
        <v>7188</v>
      </c>
      <c r="B3084" s="5" t="s">
        <v>7189</v>
      </c>
      <c r="C3084" s="5" t="s">
        <v>3759</v>
      </c>
      <c r="D3084" s="5" t="s">
        <v>2888</v>
      </c>
      <c r="E3084" s="10">
        <v>1.94</v>
      </c>
      <c r="F3084" s="11">
        <v>6.94</v>
      </c>
      <c r="G3084" s="10">
        <v>7</v>
      </c>
      <c r="H3084" s="12">
        <f t="shared" si="48"/>
        <v>-0.85714285714285166</v>
      </c>
    </row>
    <row r="3085" spans="1:8">
      <c r="A3085" s="5" t="s">
        <v>7190</v>
      </c>
      <c r="B3085" s="5" t="s">
        <v>7191</v>
      </c>
      <c r="C3085" s="5" t="s">
        <v>3761</v>
      </c>
      <c r="D3085" s="5" t="s">
        <v>2888</v>
      </c>
      <c r="E3085" s="10">
        <v>2.33</v>
      </c>
      <c r="F3085" s="11">
        <v>8.34</v>
      </c>
      <c r="G3085" s="10">
        <v>8.1</v>
      </c>
      <c r="H3085" s="12">
        <f t="shared" si="48"/>
        <v>2.9629629629629659</v>
      </c>
    </row>
    <row r="3086" spans="1:8">
      <c r="A3086" s="5" t="s">
        <v>7705</v>
      </c>
      <c r="B3086" s="5" t="s">
        <v>7192</v>
      </c>
      <c r="C3086" s="5" t="s">
        <v>7704</v>
      </c>
      <c r="D3086" s="5" t="s">
        <v>2888</v>
      </c>
      <c r="E3086" s="10">
        <v>56.09</v>
      </c>
      <c r="F3086" s="11">
        <v>202.25</v>
      </c>
      <c r="G3086" s="10">
        <v>218</v>
      </c>
      <c r="H3086" s="12">
        <f t="shared" si="48"/>
        <v>-7.2247706422018343</v>
      </c>
    </row>
    <row r="3087" spans="1:8">
      <c r="A3087" s="5" t="s">
        <v>7707</v>
      </c>
      <c r="B3087" s="5" t="s">
        <v>7193</v>
      </c>
      <c r="C3087" s="5" t="s">
        <v>7706</v>
      </c>
      <c r="D3087" s="5" t="s">
        <v>2888</v>
      </c>
      <c r="E3087" s="10">
        <v>58.83</v>
      </c>
      <c r="F3087" s="11">
        <v>211.398</v>
      </c>
      <c r="G3087" s="10">
        <v>229</v>
      </c>
      <c r="H3087" s="12">
        <f t="shared" si="48"/>
        <v>-7.6864628820960723</v>
      </c>
    </row>
    <row r="3088" spans="1:8">
      <c r="A3088" s="5" t="s">
        <v>7709</v>
      </c>
      <c r="B3088" s="5" t="s">
        <v>7194</v>
      </c>
      <c r="C3088" s="5" t="s">
        <v>7708</v>
      </c>
      <c r="D3088" s="5" t="s">
        <v>2888</v>
      </c>
      <c r="E3088" s="10">
        <v>60.26</v>
      </c>
      <c r="F3088" s="11">
        <v>218.70599999999999</v>
      </c>
      <c r="G3088" s="10">
        <v>239</v>
      </c>
      <c r="H3088" s="12">
        <f t="shared" si="48"/>
        <v>-8.4912133891213433</v>
      </c>
    </row>
    <row r="3089" spans="1:8">
      <c r="A3089" s="5" t="s">
        <v>7195</v>
      </c>
      <c r="B3089" s="5" t="s">
        <v>7196</v>
      </c>
      <c r="C3089" s="5" t="s">
        <v>7710</v>
      </c>
      <c r="D3089" s="5" t="s">
        <v>2888</v>
      </c>
      <c r="E3089" s="10">
        <v>61.51</v>
      </c>
      <c r="F3089" s="11">
        <v>224.48400000000001</v>
      </c>
      <c r="G3089" s="10">
        <v>249</v>
      </c>
      <c r="H3089" s="12">
        <f t="shared" si="48"/>
        <v>-9.8457831325301175</v>
      </c>
    </row>
    <row r="3090" spans="1:8">
      <c r="A3090" s="5" t="s">
        <v>5187</v>
      </c>
      <c r="B3090" s="5" t="s">
        <v>7197</v>
      </c>
      <c r="C3090" s="5" t="s">
        <v>5186</v>
      </c>
      <c r="D3090" s="5" t="s">
        <v>2888</v>
      </c>
      <c r="E3090" s="10">
        <v>137.22999999999999</v>
      </c>
      <c r="F3090" s="11">
        <v>494.70859999999999</v>
      </c>
      <c r="G3090" s="10">
        <v>558</v>
      </c>
      <c r="H3090" s="12">
        <f t="shared" si="48"/>
        <v>-11.342544802867385</v>
      </c>
    </row>
    <row r="3091" spans="1:8">
      <c r="A3091" s="5" t="s">
        <v>5189</v>
      </c>
      <c r="B3091" s="5" t="s">
        <v>7198</v>
      </c>
      <c r="C3091" s="5" t="s">
        <v>5188</v>
      </c>
      <c r="D3091" s="5" t="s">
        <v>2888</v>
      </c>
      <c r="E3091" s="10">
        <v>140.09</v>
      </c>
      <c r="F3091" s="11">
        <v>509.32459999999998</v>
      </c>
      <c r="G3091" s="10">
        <v>579</v>
      </c>
      <c r="H3091" s="12">
        <f t="shared" si="48"/>
        <v>-12.033747841105358</v>
      </c>
    </row>
    <row r="3092" spans="1:8">
      <c r="A3092" s="5" t="s">
        <v>5191</v>
      </c>
      <c r="B3092" s="5" t="s">
        <v>7199</v>
      </c>
      <c r="C3092" s="5" t="s">
        <v>5190</v>
      </c>
      <c r="D3092" s="5" t="s">
        <v>2888</v>
      </c>
      <c r="E3092" s="10">
        <v>142.59</v>
      </c>
      <c r="F3092" s="11">
        <v>520.88059999999996</v>
      </c>
      <c r="G3092" s="10">
        <v>601</v>
      </c>
      <c r="H3092" s="12">
        <f t="shared" si="48"/>
        <v>-13.331014975041604</v>
      </c>
    </row>
    <row r="3093" spans="1:8">
      <c r="A3093" s="5" t="s">
        <v>7200</v>
      </c>
      <c r="B3093" s="5" t="s">
        <v>7201</v>
      </c>
      <c r="C3093" s="5" t="s">
        <v>7202</v>
      </c>
      <c r="D3093" s="5" t="s">
        <v>1205</v>
      </c>
      <c r="E3093" s="10">
        <v>11.04</v>
      </c>
      <c r="F3093" s="11">
        <v>47.57</v>
      </c>
      <c r="G3093" s="10">
        <v>38.520000000000003</v>
      </c>
      <c r="H3093" s="12">
        <f t="shared" si="48"/>
        <v>23.494288681204559</v>
      </c>
    </row>
    <row r="3094" spans="1:8">
      <c r="A3094" s="5" t="s">
        <v>7203</v>
      </c>
      <c r="B3094" s="5" t="s">
        <v>7204</v>
      </c>
      <c r="C3094" s="5" t="s">
        <v>7205</v>
      </c>
      <c r="D3094" s="5" t="s">
        <v>1205</v>
      </c>
      <c r="E3094" s="10">
        <v>13.58</v>
      </c>
      <c r="F3094" s="11">
        <v>53.88</v>
      </c>
      <c r="G3094" s="10">
        <v>50.23</v>
      </c>
      <c r="H3094" s="12">
        <f t="shared" si="48"/>
        <v>7.2665737607007879</v>
      </c>
    </row>
    <row r="3095" spans="1:8">
      <c r="A3095" s="5" t="s">
        <v>7206</v>
      </c>
      <c r="B3095" s="5" t="s">
        <v>7207</v>
      </c>
      <c r="C3095" s="5" t="s">
        <v>7208</v>
      </c>
      <c r="D3095" s="5" t="s">
        <v>1205</v>
      </c>
      <c r="E3095" s="10">
        <v>15.12</v>
      </c>
      <c r="F3095" s="11">
        <v>63.12</v>
      </c>
      <c r="G3095" s="10">
        <v>55.72</v>
      </c>
      <c r="H3095" s="12">
        <f t="shared" si="48"/>
        <v>13.280689160086142</v>
      </c>
    </row>
    <row r="3096" spans="1:8">
      <c r="A3096" s="5" t="s">
        <v>7209</v>
      </c>
      <c r="B3096" s="5" t="s">
        <v>7210</v>
      </c>
      <c r="C3096" s="5" t="s">
        <v>7211</v>
      </c>
      <c r="D3096" s="5" t="s">
        <v>1205</v>
      </c>
      <c r="E3096" s="10">
        <v>16.78</v>
      </c>
      <c r="F3096" s="11">
        <v>70.53</v>
      </c>
      <c r="G3096" s="10">
        <v>62.42</v>
      </c>
      <c r="H3096" s="12">
        <f t="shared" si="48"/>
        <v>12.992630567125921</v>
      </c>
    </row>
    <row r="3097" spans="1:8">
      <c r="A3097" s="5" t="s">
        <v>5192</v>
      </c>
      <c r="B3097" s="5" t="s">
        <v>7212</v>
      </c>
      <c r="C3097" s="5"/>
      <c r="D3097" s="5"/>
      <c r="E3097" s="10"/>
      <c r="F3097" s="11"/>
      <c r="G3097" s="10"/>
      <c r="H3097" s="12">
        <f t="shared" si="48"/>
        <v>0</v>
      </c>
    </row>
    <row r="3098" spans="1:8">
      <c r="A3098" s="5" t="s">
        <v>5194</v>
      </c>
      <c r="B3098" s="5" t="s">
        <v>7213</v>
      </c>
      <c r="C3098" s="5" t="s">
        <v>5193</v>
      </c>
      <c r="D3098" s="5" t="s">
        <v>7156</v>
      </c>
      <c r="E3098" s="10">
        <v>6.42</v>
      </c>
      <c r="F3098" s="11">
        <v>25.751000000000001</v>
      </c>
      <c r="G3098" s="10">
        <v>23.3</v>
      </c>
      <c r="H3098" s="12">
        <f t="shared" si="48"/>
        <v>10.519313304721031</v>
      </c>
    </row>
    <row r="3099" spans="1:8">
      <c r="A3099" s="5" t="s">
        <v>5196</v>
      </c>
      <c r="B3099" s="5" t="s">
        <v>7214</v>
      </c>
      <c r="C3099" s="5" t="s">
        <v>5195</v>
      </c>
      <c r="D3099" s="5" t="s">
        <v>7156</v>
      </c>
      <c r="E3099" s="10">
        <v>7.8</v>
      </c>
      <c r="F3099" s="11">
        <v>31.189</v>
      </c>
      <c r="G3099" s="10">
        <v>26.3</v>
      </c>
      <c r="H3099" s="12">
        <f t="shared" si="48"/>
        <v>18.589353612167297</v>
      </c>
    </row>
    <row r="3100" spans="1:8">
      <c r="A3100" s="5" t="s">
        <v>5198</v>
      </c>
      <c r="B3100" s="5" t="s">
        <v>7215</v>
      </c>
      <c r="C3100" s="5" t="s">
        <v>5197</v>
      </c>
      <c r="D3100" s="5" t="s">
        <v>7156</v>
      </c>
      <c r="E3100" s="10">
        <v>9.7100000000000009</v>
      </c>
      <c r="F3100" s="11">
        <v>36.820999999999998</v>
      </c>
      <c r="G3100" s="10">
        <v>30.9</v>
      </c>
      <c r="H3100" s="12">
        <f t="shared" si="48"/>
        <v>19.161812297734627</v>
      </c>
    </row>
    <row r="3101" spans="1:8">
      <c r="A3101" s="5" t="s">
        <v>5200</v>
      </c>
      <c r="B3101" s="5" t="s">
        <v>7216</v>
      </c>
      <c r="C3101" s="5" t="s">
        <v>5199</v>
      </c>
      <c r="D3101" s="5" t="s">
        <v>1205</v>
      </c>
      <c r="E3101" s="10">
        <v>0.77</v>
      </c>
      <c r="F3101" s="11">
        <v>2.78</v>
      </c>
      <c r="G3101" s="10">
        <v>2.6</v>
      </c>
      <c r="H3101" s="12">
        <f t="shared" si="48"/>
        <v>6.9230769230769127</v>
      </c>
    </row>
    <row r="3102" spans="1:8">
      <c r="A3102" s="5" t="s">
        <v>5202</v>
      </c>
      <c r="B3102" s="5" t="s">
        <v>7217</v>
      </c>
      <c r="C3102" s="5" t="s">
        <v>5201</v>
      </c>
      <c r="D3102" s="5" t="s">
        <v>1205</v>
      </c>
      <c r="E3102" s="10">
        <v>1.08</v>
      </c>
      <c r="F3102" s="11">
        <v>3.85</v>
      </c>
      <c r="G3102" s="10">
        <v>3.6</v>
      </c>
      <c r="H3102" s="12">
        <f t="shared" si="48"/>
        <v>6.9444444444444446</v>
      </c>
    </row>
    <row r="3103" spans="1:8">
      <c r="A3103" s="5" t="s">
        <v>3812</v>
      </c>
      <c r="B3103" s="5" t="s">
        <v>7218</v>
      </c>
      <c r="C3103" s="5" t="s">
        <v>5203</v>
      </c>
      <c r="D3103" s="5" t="s">
        <v>1205</v>
      </c>
      <c r="E3103" s="10">
        <v>1.3</v>
      </c>
      <c r="F3103" s="11">
        <v>4.63</v>
      </c>
      <c r="G3103" s="10">
        <v>4.5</v>
      </c>
      <c r="H3103" s="12">
        <f t="shared" si="48"/>
        <v>2.8888888888888866</v>
      </c>
    </row>
    <row r="3104" spans="1:8">
      <c r="A3104" s="5" t="s">
        <v>3814</v>
      </c>
      <c r="B3104" s="5" t="s">
        <v>7219</v>
      </c>
      <c r="C3104" s="5" t="s">
        <v>3813</v>
      </c>
      <c r="D3104" s="5" t="s">
        <v>7156</v>
      </c>
      <c r="E3104" s="10"/>
      <c r="F3104" s="11"/>
      <c r="G3104" s="10">
        <v>23.6</v>
      </c>
      <c r="H3104" s="12">
        <f t="shared" si="48"/>
        <v>0</v>
      </c>
    </row>
    <row r="3105" spans="1:8">
      <c r="A3105" s="5" t="s">
        <v>3816</v>
      </c>
      <c r="B3105" s="5" t="s">
        <v>7220</v>
      </c>
      <c r="C3105" s="5" t="s">
        <v>3815</v>
      </c>
      <c r="D3105" s="5" t="s">
        <v>7156</v>
      </c>
      <c r="E3105" s="10"/>
      <c r="F3105" s="11"/>
      <c r="G3105" s="10">
        <v>26.6</v>
      </c>
      <c r="H3105" s="12">
        <f t="shared" si="48"/>
        <v>0</v>
      </c>
    </row>
    <row r="3106" spans="1:8">
      <c r="A3106" s="5" t="s">
        <v>3818</v>
      </c>
      <c r="B3106" s="5" t="s">
        <v>7221</v>
      </c>
      <c r="C3106" s="5" t="s">
        <v>3817</v>
      </c>
      <c r="D3106" s="5" t="s">
        <v>7156</v>
      </c>
      <c r="E3106" s="10"/>
      <c r="F3106" s="11"/>
      <c r="G3106" s="10">
        <v>31.2</v>
      </c>
      <c r="H3106" s="12">
        <f t="shared" si="48"/>
        <v>0</v>
      </c>
    </row>
    <row r="3107" spans="1:8">
      <c r="A3107" s="5" t="s">
        <v>3820</v>
      </c>
      <c r="B3107" s="5" t="s">
        <v>7222</v>
      </c>
      <c r="C3107" s="5" t="s">
        <v>3819</v>
      </c>
      <c r="D3107" s="5" t="s">
        <v>1205</v>
      </c>
      <c r="E3107" s="10">
        <v>1.07</v>
      </c>
      <c r="F3107" s="11">
        <v>3.85</v>
      </c>
      <c r="G3107" s="10">
        <v>3.6</v>
      </c>
      <c r="H3107" s="12">
        <f t="shared" si="48"/>
        <v>6.9444444444444446</v>
      </c>
    </row>
    <row r="3108" spans="1:8">
      <c r="A3108" s="5" t="s">
        <v>3822</v>
      </c>
      <c r="B3108" s="5" t="s">
        <v>7223</v>
      </c>
      <c r="C3108" s="5" t="s">
        <v>3821</v>
      </c>
      <c r="D3108" s="5" t="s">
        <v>1205</v>
      </c>
      <c r="E3108" s="10">
        <v>1.3</v>
      </c>
      <c r="F3108" s="11">
        <v>4.63</v>
      </c>
      <c r="G3108" s="10">
        <v>4.5</v>
      </c>
      <c r="H3108" s="12">
        <f t="shared" si="48"/>
        <v>2.8888888888888866</v>
      </c>
    </row>
    <row r="3109" spans="1:8">
      <c r="A3109" s="5" t="s">
        <v>3824</v>
      </c>
      <c r="B3109" s="5" t="s">
        <v>7224</v>
      </c>
      <c r="C3109" s="5" t="s">
        <v>3823</v>
      </c>
      <c r="D3109" s="5" t="s">
        <v>1205</v>
      </c>
      <c r="E3109" s="10">
        <v>1.62</v>
      </c>
      <c r="F3109" s="11">
        <v>5.84</v>
      </c>
      <c r="G3109" s="10">
        <v>5.6</v>
      </c>
      <c r="H3109" s="12">
        <f t="shared" si="48"/>
        <v>4.28571428571429</v>
      </c>
    </row>
    <row r="3110" spans="1:8">
      <c r="A3110" s="5" t="s">
        <v>3826</v>
      </c>
      <c r="B3110" s="5" t="s">
        <v>7225</v>
      </c>
      <c r="C3110" s="5" t="s">
        <v>3825</v>
      </c>
      <c r="D3110" s="5" t="s">
        <v>7156</v>
      </c>
      <c r="E3110" s="10">
        <v>6.63</v>
      </c>
      <c r="F3110" s="11">
        <v>26.491</v>
      </c>
      <c r="G3110" s="10">
        <v>24.1</v>
      </c>
      <c r="H3110" s="12">
        <f t="shared" si="48"/>
        <v>9.9211618257261343</v>
      </c>
    </row>
    <row r="3111" spans="1:8">
      <c r="A3111" s="5" t="s">
        <v>3828</v>
      </c>
      <c r="B3111" s="5" t="s">
        <v>7226</v>
      </c>
      <c r="C3111" s="5" t="s">
        <v>3827</v>
      </c>
      <c r="D3111" s="5" t="s">
        <v>7156</v>
      </c>
      <c r="E3111" s="10">
        <v>8.02</v>
      </c>
      <c r="F3111" s="11">
        <v>31.984999999999999</v>
      </c>
      <c r="G3111" s="10">
        <v>27.2</v>
      </c>
      <c r="H3111" s="12">
        <f t="shared" si="48"/>
        <v>17.591911764705884</v>
      </c>
    </row>
    <row r="3112" spans="1:8">
      <c r="A3112" s="5" t="s">
        <v>3830</v>
      </c>
      <c r="B3112" s="5" t="s">
        <v>7227</v>
      </c>
      <c r="C3112" s="5" t="s">
        <v>3829</v>
      </c>
      <c r="D3112" s="5" t="s">
        <v>7156</v>
      </c>
      <c r="E3112" s="10">
        <v>9.9700000000000006</v>
      </c>
      <c r="F3112" s="11">
        <v>37.744999999999997</v>
      </c>
      <c r="G3112" s="10">
        <v>31.9</v>
      </c>
      <c r="H3112" s="12">
        <f t="shared" si="48"/>
        <v>18.322884012539181</v>
      </c>
    </row>
    <row r="3113" spans="1:8">
      <c r="A3113" s="5" t="s">
        <v>3832</v>
      </c>
      <c r="B3113" s="5" t="s">
        <v>7228</v>
      </c>
      <c r="C3113" s="5" t="s">
        <v>3831</v>
      </c>
      <c r="D3113" s="5" t="s">
        <v>1205</v>
      </c>
      <c r="E3113" s="10">
        <v>1.3</v>
      </c>
      <c r="F3113" s="11">
        <v>4.63</v>
      </c>
      <c r="G3113" s="10">
        <v>4.5999999999999996</v>
      </c>
      <c r="H3113" s="12">
        <f t="shared" si="48"/>
        <v>0.65217391304348371</v>
      </c>
    </row>
    <row r="3114" spans="1:8">
      <c r="A3114" s="5" t="s">
        <v>3834</v>
      </c>
      <c r="B3114" s="5" t="s">
        <v>7229</v>
      </c>
      <c r="C3114" s="5" t="s">
        <v>3833</v>
      </c>
      <c r="D3114" s="5" t="s">
        <v>1205</v>
      </c>
      <c r="E3114" s="10">
        <v>1.62</v>
      </c>
      <c r="F3114" s="11">
        <v>5.84</v>
      </c>
      <c r="G3114" s="10">
        <v>5.7</v>
      </c>
      <c r="H3114" s="12">
        <f t="shared" si="48"/>
        <v>2.4561403508771873</v>
      </c>
    </row>
    <row r="3115" spans="1:8">
      <c r="A3115" s="5" t="s">
        <v>3836</v>
      </c>
      <c r="B3115" s="5" t="s">
        <v>7230</v>
      </c>
      <c r="C3115" s="5" t="s">
        <v>3835</v>
      </c>
      <c r="D3115" s="5" t="s">
        <v>1205</v>
      </c>
      <c r="E3115" s="10">
        <v>1.94</v>
      </c>
      <c r="F3115" s="11">
        <v>6.94</v>
      </c>
      <c r="G3115" s="10">
        <v>7</v>
      </c>
      <c r="H3115" s="12">
        <f t="shared" si="48"/>
        <v>-0.85714285714285166</v>
      </c>
    </row>
    <row r="3116" spans="1:8">
      <c r="A3116" s="5" t="s">
        <v>3840</v>
      </c>
      <c r="B3116" s="5" t="s">
        <v>7231</v>
      </c>
      <c r="C3116" s="5" t="s">
        <v>3839</v>
      </c>
      <c r="D3116" s="5" t="s">
        <v>2888</v>
      </c>
      <c r="E3116" s="10">
        <v>57.62</v>
      </c>
      <c r="F3116" s="11">
        <v>207.208</v>
      </c>
      <c r="G3116" s="10">
        <v>212</v>
      </c>
      <c r="H3116" s="12">
        <f t="shared" si="48"/>
        <v>-2.2603773584905666</v>
      </c>
    </row>
    <row r="3117" spans="1:8">
      <c r="A3117" s="5" t="s">
        <v>3838</v>
      </c>
      <c r="B3117" s="5" t="s">
        <v>7232</v>
      </c>
      <c r="C3117" s="5" t="s">
        <v>3837</v>
      </c>
      <c r="D3117" s="5" t="s">
        <v>2888</v>
      </c>
      <c r="E3117" s="10">
        <v>55.2</v>
      </c>
      <c r="F3117" s="11">
        <v>197.69</v>
      </c>
      <c r="G3117" s="10">
        <v>204</v>
      </c>
      <c r="H3117" s="12">
        <f t="shared" si="48"/>
        <v>-3.0931372549019622</v>
      </c>
    </row>
    <row r="3118" spans="1:8">
      <c r="A3118" s="5" t="s">
        <v>3844</v>
      </c>
      <c r="B3118" s="5" t="s">
        <v>7233</v>
      </c>
      <c r="C3118" s="5" t="s">
        <v>3843</v>
      </c>
      <c r="D3118" s="5" t="s">
        <v>2888</v>
      </c>
      <c r="E3118" s="10">
        <v>60.2</v>
      </c>
      <c r="F3118" s="11">
        <v>218.25399999999999</v>
      </c>
      <c r="G3118" s="10">
        <v>226</v>
      </c>
      <c r="H3118" s="12">
        <f t="shared" si="48"/>
        <v>-3.427433628318588</v>
      </c>
    </row>
    <row r="3119" spans="1:8">
      <c r="A3119" s="5" t="s">
        <v>3842</v>
      </c>
      <c r="B3119" s="5" t="s">
        <v>7234</v>
      </c>
      <c r="C3119" s="5" t="s">
        <v>3841</v>
      </c>
      <c r="D3119" s="5" t="s">
        <v>2888</v>
      </c>
      <c r="E3119" s="10">
        <v>58.91</v>
      </c>
      <c r="F3119" s="11">
        <v>211.786</v>
      </c>
      <c r="G3119" s="10">
        <v>220</v>
      </c>
      <c r="H3119" s="12">
        <f t="shared" si="48"/>
        <v>-3.7336363636363634</v>
      </c>
    </row>
    <row r="3120" spans="1:8">
      <c r="A3120" s="5" t="s">
        <v>3846</v>
      </c>
      <c r="B3120" s="5" t="s">
        <v>7235</v>
      </c>
      <c r="C3120" s="5" t="s">
        <v>3845</v>
      </c>
      <c r="D3120" s="5" t="s">
        <v>2888</v>
      </c>
      <c r="E3120" s="10">
        <v>133.82</v>
      </c>
      <c r="F3120" s="11">
        <v>487.96899999999999</v>
      </c>
      <c r="G3120" s="10">
        <v>506</v>
      </c>
      <c r="H3120" s="12">
        <f t="shared" si="48"/>
        <v>-3.5634387351778667</v>
      </c>
    </row>
    <row r="3121" spans="1:8">
      <c r="A3121" s="5" t="s">
        <v>3850</v>
      </c>
      <c r="B3121" s="5" t="s">
        <v>7236</v>
      </c>
      <c r="C3121" s="5" t="s">
        <v>3849</v>
      </c>
      <c r="D3121" s="5" t="s">
        <v>2888</v>
      </c>
      <c r="E3121" s="10">
        <v>140.66</v>
      </c>
      <c r="F3121" s="11">
        <v>516.90099999999995</v>
      </c>
      <c r="G3121" s="10">
        <v>541</v>
      </c>
      <c r="H3121" s="12">
        <f t="shared" si="48"/>
        <v>-4.4545286506469584</v>
      </c>
    </row>
    <row r="3122" spans="1:8">
      <c r="A3122" s="5" t="s">
        <v>3848</v>
      </c>
      <c r="B3122" s="5" t="s">
        <v>7237</v>
      </c>
      <c r="C3122" s="5" t="s">
        <v>3847</v>
      </c>
      <c r="D3122" s="5" t="s">
        <v>2888</v>
      </c>
      <c r="E3122" s="10">
        <v>137.24</v>
      </c>
      <c r="F3122" s="11">
        <v>498.92500000000001</v>
      </c>
      <c r="G3122" s="10">
        <v>522</v>
      </c>
      <c r="H3122" s="12">
        <f t="shared" si="48"/>
        <v>-4.4204980842911858</v>
      </c>
    </row>
    <row r="3123" spans="1:8">
      <c r="A3123" s="5" t="s">
        <v>3851</v>
      </c>
      <c r="B3123" s="5" t="s">
        <v>7238</v>
      </c>
      <c r="C3123" s="5"/>
      <c r="D3123" s="5"/>
      <c r="E3123" s="10"/>
      <c r="F3123" s="11"/>
      <c r="G3123" s="10"/>
      <c r="H3123" s="12">
        <f t="shared" si="48"/>
        <v>0</v>
      </c>
    </row>
    <row r="3124" spans="1:8">
      <c r="A3124" s="5" t="s">
        <v>3861</v>
      </c>
      <c r="B3124" s="5" t="s">
        <v>7239</v>
      </c>
      <c r="C3124" s="5" t="s">
        <v>3860</v>
      </c>
      <c r="D3124" s="5" t="s">
        <v>7156</v>
      </c>
      <c r="E3124" s="10">
        <v>12.83</v>
      </c>
      <c r="F3124" s="11">
        <v>47.76</v>
      </c>
      <c r="G3124" s="10">
        <v>56.8</v>
      </c>
      <c r="H3124" s="12">
        <f t="shared" si="48"/>
        <v>-15.915492957746476</v>
      </c>
    </row>
    <row r="3125" spans="1:8">
      <c r="A3125" s="5" t="s">
        <v>3863</v>
      </c>
      <c r="B3125" s="5" t="s">
        <v>7240</v>
      </c>
      <c r="C3125" s="5" t="s">
        <v>3862</v>
      </c>
      <c r="D3125" s="5" t="s">
        <v>7156</v>
      </c>
      <c r="E3125" s="10">
        <v>15.04</v>
      </c>
      <c r="F3125" s="11">
        <v>56.335000000000001</v>
      </c>
      <c r="G3125" s="10">
        <v>63.3</v>
      </c>
      <c r="H3125" s="12">
        <f t="shared" si="48"/>
        <v>-11.003159557661922</v>
      </c>
    </row>
    <row r="3126" spans="1:8">
      <c r="A3126" s="5" t="s">
        <v>3865</v>
      </c>
      <c r="B3126" s="5" t="s">
        <v>7241</v>
      </c>
      <c r="C3126" s="5" t="s">
        <v>3864</v>
      </c>
      <c r="D3126" s="5" t="s">
        <v>7156</v>
      </c>
      <c r="E3126" s="10">
        <v>17.04</v>
      </c>
      <c r="F3126" s="11">
        <v>63.96</v>
      </c>
      <c r="G3126" s="10">
        <v>69.8</v>
      </c>
      <c r="H3126" s="12">
        <f t="shared" si="48"/>
        <v>-8.3667621776504255</v>
      </c>
    </row>
    <row r="3127" spans="1:8">
      <c r="A3127" s="5" t="s">
        <v>3867</v>
      </c>
      <c r="B3127" s="5" t="s">
        <v>7242</v>
      </c>
      <c r="C3127" s="5" t="s">
        <v>3866</v>
      </c>
      <c r="D3127" s="5" t="s">
        <v>7156</v>
      </c>
      <c r="E3127" s="10">
        <v>18.48</v>
      </c>
      <c r="F3127" s="11">
        <v>69.674999999999997</v>
      </c>
      <c r="G3127" s="10">
        <v>76.099999999999994</v>
      </c>
      <c r="H3127" s="12">
        <f t="shared" si="48"/>
        <v>-8.4428383705650418</v>
      </c>
    </row>
    <row r="3128" spans="1:8">
      <c r="A3128" s="5" t="s">
        <v>3853</v>
      </c>
      <c r="B3128" s="5" t="s">
        <v>7243</v>
      </c>
      <c r="C3128" s="5" t="s">
        <v>3852</v>
      </c>
      <c r="D3128" s="5" t="s">
        <v>7156</v>
      </c>
      <c r="E3128" s="10">
        <v>9.75</v>
      </c>
      <c r="F3128" s="11">
        <v>37.25</v>
      </c>
      <c r="G3128" s="10">
        <v>39.200000000000003</v>
      </c>
      <c r="H3128" s="12">
        <f t="shared" si="48"/>
        <v>-4.974489795918374</v>
      </c>
    </row>
    <row r="3129" spans="1:8">
      <c r="A3129" s="5" t="s">
        <v>3855</v>
      </c>
      <c r="B3129" s="5" t="s">
        <v>7244</v>
      </c>
      <c r="C3129" s="5" t="s">
        <v>3854</v>
      </c>
      <c r="D3129" s="5" t="s">
        <v>7156</v>
      </c>
      <c r="E3129" s="10">
        <v>11.12</v>
      </c>
      <c r="F3129" s="11">
        <v>42.965000000000003</v>
      </c>
      <c r="G3129" s="10">
        <v>45.7</v>
      </c>
      <c r="H3129" s="12">
        <f t="shared" si="48"/>
        <v>-5.9846827133479197</v>
      </c>
    </row>
    <row r="3130" spans="1:8">
      <c r="A3130" s="5" t="s">
        <v>3857</v>
      </c>
      <c r="B3130" s="5" t="s">
        <v>7245</v>
      </c>
      <c r="C3130" s="5" t="s">
        <v>3856</v>
      </c>
      <c r="D3130" s="5" t="s">
        <v>7156</v>
      </c>
      <c r="E3130" s="10">
        <v>12.56</v>
      </c>
      <c r="F3130" s="11">
        <v>48.68</v>
      </c>
      <c r="G3130" s="10">
        <v>52.3</v>
      </c>
      <c r="H3130" s="12">
        <f t="shared" si="48"/>
        <v>-6.9216061185468396</v>
      </c>
    </row>
    <row r="3131" spans="1:8">
      <c r="A3131" s="5" t="s">
        <v>3859</v>
      </c>
      <c r="B3131" s="5" t="s">
        <v>7246</v>
      </c>
      <c r="C3131" s="5" t="s">
        <v>3858</v>
      </c>
      <c r="D3131" s="5" t="s">
        <v>7156</v>
      </c>
      <c r="E3131" s="10">
        <v>14</v>
      </c>
      <c r="F3131" s="11">
        <v>54.395000000000003</v>
      </c>
      <c r="G3131" s="10">
        <v>58.5</v>
      </c>
      <c r="H3131" s="12">
        <f t="shared" si="48"/>
        <v>-7.0170940170940126</v>
      </c>
    </row>
    <row r="3132" spans="1:8">
      <c r="A3132" s="5" t="s">
        <v>2858</v>
      </c>
      <c r="B3132" s="5" t="s">
        <v>7247</v>
      </c>
      <c r="C3132" s="5" t="s">
        <v>1546</v>
      </c>
      <c r="D3132" s="5" t="s">
        <v>2888</v>
      </c>
      <c r="E3132" s="10">
        <v>56.58</v>
      </c>
      <c r="F3132" s="11">
        <v>201.334</v>
      </c>
      <c r="G3132" s="10">
        <v>214</v>
      </c>
      <c r="H3132" s="12">
        <f t="shared" si="48"/>
        <v>-5.9186915887850455</v>
      </c>
    </row>
    <row r="3133" spans="1:8">
      <c r="A3133" s="5" t="s">
        <v>2860</v>
      </c>
      <c r="B3133" s="5" t="s">
        <v>7248</v>
      </c>
      <c r="C3133" s="5" t="s">
        <v>2859</v>
      </c>
      <c r="D3133" s="5" t="s">
        <v>2888</v>
      </c>
      <c r="E3133" s="10">
        <v>59.29</v>
      </c>
      <c r="F3133" s="11">
        <v>211.922</v>
      </c>
      <c r="G3133" s="10">
        <v>223</v>
      </c>
      <c r="H3133" s="12">
        <f t="shared" si="48"/>
        <v>-4.9677130044843061</v>
      </c>
    </row>
    <row r="3134" spans="1:8">
      <c r="A3134" s="5" t="s">
        <v>2862</v>
      </c>
      <c r="B3134" s="5" t="s">
        <v>7249</v>
      </c>
      <c r="C3134" s="5" t="s">
        <v>2861</v>
      </c>
      <c r="D3134" s="5" t="s">
        <v>2888</v>
      </c>
      <c r="E3134" s="10">
        <v>60.93</v>
      </c>
      <c r="F3134" s="11">
        <v>218.69</v>
      </c>
      <c r="G3134" s="10">
        <v>233</v>
      </c>
      <c r="H3134" s="12">
        <f t="shared" si="48"/>
        <v>-6.1416309012875541</v>
      </c>
    </row>
    <row r="3135" spans="1:8">
      <c r="A3135" s="5" t="s">
        <v>2864</v>
      </c>
      <c r="B3135" s="5" t="s">
        <v>7250</v>
      </c>
      <c r="C3135" s="5" t="s">
        <v>2863</v>
      </c>
      <c r="D3135" s="5" t="s">
        <v>2888</v>
      </c>
      <c r="E3135" s="10">
        <v>62.57</v>
      </c>
      <c r="F3135" s="11">
        <v>225.398</v>
      </c>
      <c r="G3135" s="10">
        <v>242</v>
      </c>
      <c r="H3135" s="12">
        <f t="shared" si="48"/>
        <v>-6.8603305785123982</v>
      </c>
    </row>
    <row r="3136" spans="1:8">
      <c r="A3136" s="5" t="s">
        <v>2866</v>
      </c>
      <c r="B3136" s="5" t="s">
        <v>7251</v>
      </c>
      <c r="C3136" s="5" t="s">
        <v>2865</v>
      </c>
      <c r="D3136" s="5" t="s">
        <v>1205</v>
      </c>
      <c r="E3136" s="10">
        <v>139.74</v>
      </c>
      <c r="F3136" s="11">
        <v>500.34800000000001</v>
      </c>
      <c r="G3136" s="10">
        <v>513</v>
      </c>
      <c r="H3136" s="12">
        <f t="shared" si="48"/>
        <v>-2.4662768031189057</v>
      </c>
    </row>
    <row r="3137" spans="1:8">
      <c r="A3137" s="5" t="s">
        <v>2868</v>
      </c>
      <c r="B3137" s="5" t="s">
        <v>7252</v>
      </c>
      <c r="C3137" s="5" t="s">
        <v>2867</v>
      </c>
      <c r="D3137" s="5" t="s">
        <v>2888</v>
      </c>
      <c r="E3137" s="10">
        <v>146.19999999999999</v>
      </c>
      <c r="F3137" s="11">
        <v>525.84400000000005</v>
      </c>
      <c r="G3137" s="10">
        <v>536</v>
      </c>
      <c r="H3137" s="12">
        <f t="shared" si="48"/>
        <v>-1.8947761194029755</v>
      </c>
    </row>
    <row r="3138" spans="1:8">
      <c r="A3138" s="5" t="s">
        <v>2870</v>
      </c>
      <c r="B3138" s="5" t="s">
        <v>7253</v>
      </c>
      <c r="C3138" s="5" t="s">
        <v>2869</v>
      </c>
      <c r="D3138" s="5" t="s">
        <v>2888</v>
      </c>
      <c r="E3138" s="10">
        <v>153.4</v>
      </c>
      <c r="F3138" s="11">
        <v>553.25</v>
      </c>
      <c r="G3138" s="10">
        <v>558</v>
      </c>
      <c r="H3138" s="12">
        <f t="shared" si="48"/>
        <v>-0.85125448028673845</v>
      </c>
    </row>
    <row r="3139" spans="1:8">
      <c r="A3139" s="5" t="s">
        <v>2872</v>
      </c>
      <c r="B3139" s="5" t="s">
        <v>7254</v>
      </c>
      <c r="C3139" s="5" t="s">
        <v>2871</v>
      </c>
      <c r="D3139" s="5" t="s">
        <v>2888</v>
      </c>
      <c r="E3139" s="10">
        <v>157.80000000000001</v>
      </c>
      <c r="F3139" s="11">
        <v>570.90599999999995</v>
      </c>
      <c r="G3139" s="10">
        <v>580</v>
      </c>
      <c r="H3139" s="12">
        <f t="shared" si="48"/>
        <v>-1.5679310344827675</v>
      </c>
    </row>
    <row r="3140" spans="1:8">
      <c r="A3140" s="5" t="s">
        <v>2874</v>
      </c>
      <c r="B3140" s="5" t="s">
        <v>7255</v>
      </c>
      <c r="C3140" s="5" t="s">
        <v>2873</v>
      </c>
      <c r="D3140" s="5" t="s">
        <v>2888</v>
      </c>
      <c r="E3140" s="10">
        <v>2.5</v>
      </c>
      <c r="F3140" s="11">
        <v>10.375999999999999</v>
      </c>
      <c r="G3140" s="10">
        <v>9.1</v>
      </c>
      <c r="H3140" s="12">
        <f t="shared" si="48"/>
        <v>14.021978021978022</v>
      </c>
    </row>
    <row r="3141" spans="1:8">
      <c r="A3141" s="5" t="s">
        <v>3624</v>
      </c>
      <c r="B3141" s="5" t="s">
        <v>7256</v>
      </c>
      <c r="C3141" s="5" t="s">
        <v>2875</v>
      </c>
      <c r="D3141" s="5" t="s">
        <v>2888</v>
      </c>
      <c r="E3141" s="10">
        <v>3.15</v>
      </c>
      <c r="F3141" s="11">
        <v>13.198</v>
      </c>
      <c r="G3141" s="10">
        <v>13</v>
      </c>
      <c r="H3141" s="12">
        <f t="shared" ref="H3141:H3204" si="49">IF(E3141=0,0,(F3141-G3141)/G3141*100)</f>
        <v>1.5230769230769261</v>
      </c>
    </row>
    <row r="3142" spans="1:8">
      <c r="A3142" s="5" t="s">
        <v>3626</v>
      </c>
      <c r="B3142" s="5" t="s">
        <v>7257</v>
      </c>
      <c r="C3142" s="5" t="s">
        <v>3625</v>
      </c>
      <c r="D3142" s="5" t="s">
        <v>2888</v>
      </c>
      <c r="E3142" s="10">
        <v>3.8</v>
      </c>
      <c r="F3142" s="11">
        <v>16.02</v>
      </c>
      <c r="G3142" s="10">
        <v>16.3</v>
      </c>
      <c r="H3142" s="12">
        <f t="shared" si="49"/>
        <v>-1.7177914110429515</v>
      </c>
    </row>
    <row r="3143" spans="1:8">
      <c r="A3143" s="5" t="s">
        <v>3628</v>
      </c>
      <c r="B3143" s="5" t="s">
        <v>7258</v>
      </c>
      <c r="C3143" s="5" t="s">
        <v>3627</v>
      </c>
      <c r="D3143" s="5" t="s">
        <v>2888</v>
      </c>
      <c r="E3143" s="10">
        <v>4.45</v>
      </c>
      <c r="F3143" s="11">
        <v>18.841999999999999</v>
      </c>
      <c r="G3143" s="10">
        <v>19.600000000000001</v>
      </c>
      <c r="H3143" s="12">
        <f t="shared" si="49"/>
        <v>-3.8673469387755235</v>
      </c>
    </row>
    <row r="3144" spans="1:8">
      <c r="A3144" s="5" t="s">
        <v>9733</v>
      </c>
      <c r="B3144" s="5" t="s">
        <v>9734</v>
      </c>
      <c r="C3144" s="5" t="s">
        <v>1223</v>
      </c>
      <c r="D3144" s="5" t="s">
        <v>1205</v>
      </c>
      <c r="E3144" s="10">
        <v>2.62</v>
      </c>
      <c r="F3144" s="11">
        <v>10.050000000000001</v>
      </c>
      <c r="G3144" s="10">
        <v>10.4</v>
      </c>
      <c r="H3144" s="12">
        <f t="shared" si="49"/>
        <v>-3.3653846153846119</v>
      </c>
    </row>
    <row r="3145" spans="1:8">
      <c r="A3145" s="5" t="s">
        <v>9735</v>
      </c>
      <c r="B3145" s="5" t="s">
        <v>9736</v>
      </c>
      <c r="C3145" s="5" t="s">
        <v>1223</v>
      </c>
      <c r="D3145" s="5" t="s">
        <v>1205</v>
      </c>
      <c r="E3145" s="10">
        <v>2.73</v>
      </c>
      <c r="F3145" s="11">
        <v>10.875999999999999</v>
      </c>
      <c r="G3145" s="10"/>
      <c r="H3145" s="12" t="e">
        <f t="shared" si="49"/>
        <v>#DIV/0!</v>
      </c>
    </row>
    <row r="3146" spans="1:8">
      <c r="A3146" s="5" t="s">
        <v>9737</v>
      </c>
      <c r="B3146" s="5" t="s">
        <v>9738</v>
      </c>
      <c r="C3146" s="5" t="s">
        <v>1223</v>
      </c>
      <c r="D3146" s="5" t="s">
        <v>1205</v>
      </c>
      <c r="E3146" s="10">
        <v>3.13</v>
      </c>
      <c r="F3146" s="11">
        <v>12.64</v>
      </c>
      <c r="G3146" s="10"/>
      <c r="H3146" s="12" t="e">
        <f t="shared" si="49"/>
        <v>#DIV/0!</v>
      </c>
    </row>
    <row r="3147" spans="1:8">
      <c r="A3147" s="5" t="s">
        <v>9739</v>
      </c>
      <c r="B3147" s="5" t="s">
        <v>9740</v>
      </c>
      <c r="C3147" s="5" t="s">
        <v>1223</v>
      </c>
      <c r="D3147" s="5" t="s">
        <v>1205</v>
      </c>
      <c r="E3147" s="10">
        <v>4.42</v>
      </c>
      <c r="F3147" s="11">
        <v>18.004999999999999</v>
      </c>
      <c r="G3147" s="10"/>
      <c r="H3147" s="12" t="e">
        <f t="shared" si="49"/>
        <v>#DIV/0!</v>
      </c>
    </row>
    <row r="3148" spans="1:8">
      <c r="A3148" s="5" t="s">
        <v>9741</v>
      </c>
      <c r="B3148" s="5" t="s">
        <v>9742</v>
      </c>
      <c r="C3148" s="5" t="s">
        <v>1223</v>
      </c>
      <c r="D3148" s="5" t="s">
        <v>1205</v>
      </c>
      <c r="E3148" s="10">
        <v>2.73</v>
      </c>
      <c r="F3148" s="11">
        <v>10.875999999999999</v>
      </c>
      <c r="G3148" s="10"/>
      <c r="H3148" s="12" t="e">
        <f t="shared" si="49"/>
        <v>#DIV/0!</v>
      </c>
    </row>
    <row r="3149" spans="1:8">
      <c r="A3149" s="5" t="s">
        <v>9743</v>
      </c>
      <c r="B3149" s="5" t="s">
        <v>9744</v>
      </c>
      <c r="C3149" s="5" t="s">
        <v>1223</v>
      </c>
      <c r="D3149" s="5" t="s">
        <v>1205</v>
      </c>
      <c r="E3149" s="10">
        <v>3.13</v>
      </c>
      <c r="F3149" s="11">
        <v>12.64</v>
      </c>
      <c r="G3149" s="10"/>
      <c r="H3149" s="12" t="e">
        <f t="shared" si="49"/>
        <v>#DIV/0!</v>
      </c>
    </row>
    <row r="3150" spans="1:8">
      <c r="A3150" s="5" t="s">
        <v>9745</v>
      </c>
      <c r="B3150" s="5" t="s">
        <v>9746</v>
      </c>
      <c r="C3150" s="5" t="s">
        <v>1223</v>
      </c>
      <c r="D3150" s="5" t="s">
        <v>1205</v>
      </c>
      <c r="E3150" s="10">
        <v>3.53</v>
      </c>
      <c r="F3150" s="11">
        <v>14.404</v>
      </c>
      <c r="G3150" s="10"/>
      <c r="H3150" s="12" t="e">
        <f t="shared" si="49"/>
        <v>#DIV/0!</v>
      </c>
    </row>
    <row r="3151" spans="1:8">
      <c r="A3151" s="5" t="s">
        <v>9747</v>
      </c>
      <c r="B3151" s="5" t="s">
        <v>9748</v>
      </c>
      <c r="C3151" s="5"/>
      <c r="D3151" s="5"/>
      <c r="E3151" s="10"/>
      <c r="F3151" s="11"/>
      <c r="G3151" s="10"/>
      <c r="H3151" s="12">
        <f t="shared" si="49"/>
        <v>0</v>
      </c>
    </row>
    <row r="3152" spans="1:8">
      <c r="A3152" s="5" t="s">
        <v>3869</v>
      </c>
      <c r="B3152" s="5" t="s">
        <v>9749</v>
      </c>
      <c r="C3152" s="5" t="s">
        <v>3868</v>
      </c>
      <c r="D3152" s="5" t="s">
        <v>2888</v>
      </c>
      <c r="E3152" s="10">
        <v>0.69</v>
      </c>
      <c r="F3152" s="11">
        <v>2.569</v>
      </c>
      <c r="G3152" s="10">
        <v>2.6</v>
      </c>
      <c r="H3152" s="12">
        <f t="shared" si="49"/>
        <v>-1.1923076923076976</v>
      </c>
    </row>
    <row r="3153" spans="1:8">
      <c r="A3153" s="5" t="s">
        <v>3871</v>
      </c>
      <c r="B3153" s="5" t="s">
        <v>9750</v>
      </c>
      <c r="C3153" s="5" t="s">
        <v>3870</v>
      </c>
      <c r="D3153" s="5" t="s">
        <v>2888</v>
      </c>
      <c r="E3153" s="10">
        <v>0.82</v>
      </c>
      <c r="F3153" s="11">
        <v>3.1070000000000002</v>
      </c>
      <c r="G3153" s="10">
        <v>3.2</v>
      </c>
      <c r="H3153" s="12">
        <f t="shared" si="49"/>
        <v>-2.9062499999999991</v>
      </c>
    </row>
    <row r="3154" spans="1:8">
      <c r="A3154" s="5" t="s">
        <v>3873</v>
      </c>
      <c r="B3154" s="5" t="s">
        <v>9751</v>
      </c>
      <c r="C3154" s="5" t="s">
        <v>3872</v>
      </c>
      <c r="D3154" s="5" t="s">
        <v>2888</v>
      </c>
      <c r="E3154" s="10">
        <v>0.96</v>
      </c>
      <c r="F3154" s="11">
        <v>3.645</v>
      </c>
      <c r="G3154" s="10">
        <v>3.8</v>
      </c>
      <c r="H3154" s="12">
        <f t="shared" si="49"/>
        <v>-4.0789473684210478</v>
      </c>
    </row>
    <row r="3155" spans="1:8">
      <c r="A3155" s="5" t="s">
        <v>1537</v>
      </c>
      <c r="B3155" s="5" t="s">
        <v>9752</v>
      </c>
      <c r="C3155" s="5" t="s">
        <v>3874</v>
      </c>
      <c r="D3155" s="5" t="s">
        <v>2888</v>
      </c>
      <c r="E3155" s="10">
        <v>1.1000000000000001</v>
      </c>
      <c r="F3155" s="11">
        <v>4.1829999999999998</v>
      </c>
      <c r="G3155" s="10">
        <v>4.4000000000000004</v>
      </c>
      <c r="H3155" s="12">
        <f t="shared" si="49"/>
        <v>-4.9318181818181932</v>
      </c>
    </row>
    <row r="3156" spans="1:8">
      <c r="A3156" s="5" t="s">
        <v>1539</v>
      </c>
      <c r="B3156" s="5" t="s">
        <v>9753</v>
      </c>
      <c r="C3156" s="5" t="s">
        <v>1538</v>
      </c>
      <c r="D3156" s="5" t="s">
        <v>2888</v>
      </c>
      <c r="E3156" s="10">
        <v>0.78</v>
      </c>
      <c r="F3156" s="11">
        <v>2.97</v>
      </c>
      <c r="G3156" s="10">
        <v>3.1</v>
      </c>
      <c r="H3156" s="12">
        <f t="shared" si="49"/>
        <v>-4.1935483870967705</v>
      </c>
    </row>
    <row r="3157" spans="1:8">
      <c r="A3157" s="5" t="s">
        <v>1541</v>
      </c>
      <c r="B3157" s="5" t="s">
        <v>9754</v>
      </c>
      <c r="C3157" s="5" t="s">
        <v>1540</v>
      </c>
      <c r="D3157" s="5" t="s">
        <v>2888</v>
      </c>
      <c r="E3157" s="10">
        <v>0.95</v>
      </c>
      <c r="F3157" s="11">
        <v>3.6349999999999998</v>
      </c>
      <c r="G3157" s="10">
        <v>3.8</v>
      </c>
      <c r="H3157" s="12">
        <f t="shared" si="49"/>
        <v>-4.3421052631578956</v>
      </c>
    </row>
    <row r="3158" spans="1:8">
      <c r="A3158" s="5" t="s">
        <v>1543</v>
      </c>
      <c r="B3158" s="5" t="s">
        <v>9755</v>
      </c>
      <c r="C3158" s="5" t="s">
        <v>1542</v>
      </c>
      <c r="D3158" s="5" t="s">
        <v>2888</v>
      </c>
      <c r="E3158" s="10">
        <v>1.1200000000000001</v>
      </c>
      <c r="F3158" s="11">
        <v>4.3049999999999997</v>
      </c>
      <c r="G3158" s="10">
        <v>4.5</v>
      </c>
      <c r="H3158" s="12">
        <f t="shared" si="49"/>
        <v>-4.3333333333333401</v>
      </c>
    </row>
    <row r="3159" spans="1:8">
      <c r="A3159" s="5" t="s">
        <v>1545</v>
      </c>
      <c r="B3159" s="5" t="s">
        <v>9756</v>
      </c>
      <c r="C3159" s="5" t="s">
        <v>1544</v>
      </c>
      <c r="D3159" s="5" t="s">
        <v>2888</v>
      </c>
      <c r="E3159" s="10">
        <v>1.29</v>
      </c>
      <c r="F3159" s="11">
        <v>4.9749999999999996</v>
      </c>
      <c r="G3159" s="10">
        <v>5.2</v>
      </c>
      <c r="H3159" s="12">
        <f t="shared" si="49"/>
        <v>-4.3269230769230873</v>
      </c>
    </row>
    <row r="3160" spans="1:8">
      <c r="A3160" s="5" t="s">
        <v>3629</v>
      </c>
      <c r="B3160" s="5" t="s">
        <v>9757</v>
      </c>
      <c r="C3160" s="5"/>
      <c r="D3160" s="5"/>
      <c r="E3160" s="10"/>
      <c r="F3160" s="11"/>
      <c r="G3160" s="10"/>
      <c r="H3160" s="12">
        <f t="shared" si="49"/>
        <v>0</v>
      </c>
    </row>
    <row r="3161" spans="1:8">
      <c r="A3161" s="5" t="s">
        <v>9758</v>
      </c>
      <c r="B3161" s="5" t="s">
        <v>9759</v>
      </c>
      <c r="C3161" s="5" t="s">
        <v>3630</v>
      </c>
      <c r="D3161" s="5" t="s">
        <v>7156</v>
      </c>
      <c r="E3161" s="10">
        <v>4.88</v>
      </c>
      <c r="F3161" s="11">
        <v>17.444500000000001</v>
      </c>
      <c r="G3161" s="10">
        <v>16.2</v>
      </c>
      <c r="H3161" s="12">
        <f t="shared" si="49"/>
        <v>7.6820987654321122</v>
      </c>
    </row>
    <row r="3162" spans="1:8">
      <c r="A3162" s="5" t="s">
        <v>9760</v>
      </c>
      <c r="B3162" s="5" t="s">
        <v>9761</v>
      </c>
      <c r="C3162" s="5" t="s">
        <v>3632</v>
      </c>
      <c r="D3162" s="5" t="s">
        <v>7156</v>
      </c>
      <c r="E3162" s="10">
        <v>4.3899999999999997</v>
      </c>
      <c r="F3162" s="11">
        <v>15.771599999999999</v>
      </c>
      <c r="G3162" s="10">
        <v>14.7</v>
      </c>
      <c r="H3162" s="12">
        <f t="shared" si="49"/>
        <v>7.2897959183673482</v>
      </c>
    </row>
    <row r="3163" spans="1:8">
      <c r="A3163" s="5" t="s">
        <v>9762</v>
      </c>
      <c r="B3163" s="5" t="s">
        <v>9763</v>
      </c>
      <c r="C3163" s="5" t="s">
        <v>3634</v>
      </c>
      <c r="D3163" s="5" t="s">
        <v>7156</v>
      </c>
      <c r="E3163" s="10">
        <v>5.2</v>
      </c>
      <c r="F3163" s="11">
        <v>18.625</v>
      </c>
      <c r="G3163" s="10">
        <v>17.399999999999999</v>
      </c>
      <c r="H3163" s="12">
        <f t="shared" si="49"/>
        <v>7.0402298850574789</v>
      </c>
    </row>
    <row r="3164" spans="1:8">
      <c r="A3164" s="5" t="s">
        <v>9762</v>
      </c>
      <c r="B3164" s="5" t="s">
        <v>9764</v>
      </c>
      <c r="C3164" s="5" t="s">
        <v>3636</v>
      </c>
      <c r="D3164" s="5" t="s">
        <v>7156</v>
      </c>
      <c r="E3164" s="10">
        <v>4.6500000000000004</v>
      </c>
      <c r="F3164" s="11">
        <v>16.716000000000001</v>
      </c>
      <c r="G3164" s="10">
        <v>15.6</v>
      </c>
      <c r="H3164" s="12">
        <f t="shared" si="49"/>
        <v>7.1538461538461631</v>
      </c>
    </row>
    <row r="3165" spans="1:8">
      <c r="A3165" s="5" t="s">
        <v>3643</v>
      </c>
      <c r="B3165" s="5" t="s">
        <v>9765</v>
      </c>
      <c r="C3165" s="5" t="s">
        <v>3642</v>
      </c>
      <c r="D3165" s="5" t="s">
        <v>1205</v>
      </c>
      <c r="E3165" s="10">
        <v>4.7300000000000004</v>
      </c>
      <c r="F3165" s="11">
        <v>16.709099999999999</v>
      </c>
      <c r="G3165" s="10">
        <v>15.6</v>
      </c>
      <c r="H3165" s="12">
        <f t="shared" si="49"/>
        <v>7.1096153846153838</v>
      </c>
    </row>
    <row r="3166" spans="1:8">
      <c r="A3166" s="5" t="s">
        <v>3645</v>
      </c>
      <c r="B3166" s="5" t="s">
        <v>9766</v>
      </c>
      <c r="C3166" s="5" t="s">
        <v>3644</v>
      </c>
      <c r="D3166" s="5" t="s">
        <v>1205</v>
      </c>
      <c r="E3166" s="10">
        <v>5.38</v>
      </c>
      <c r="F3166" s="11">
        <v>19.07</v>
      </c>
      <c r="G3166" s="10">
        <v>17.8</v>
      </c>
      <c r="H3166" s="12">
        <f t="shared" si="49"/>
        <v>7.1348314606741541</v>
      </c>
    </row>
    <row r="3167" spans="1:8">
      <c r="A3167" s="5" t="s">
        <v>3649</v>
      </c>
      <c r="B3167" s="5" t="s">
        <v>9767</v>
      </c>
      <c r="C3167" s="5" t="s">
        <v>3648</v>
      </c>
      <c r="D3167" s="5" t="s">
        <v>7156</v>
      </c>
      <c r="E3167" s="10"/>
      <c r="F3167" s="11"/>
      <c r="G3167" s="10">
        <v>18.3</v>
      </c>
      <c r="H3167" s="12">
        <f t="shared" si="49"/>
        <v>0</v>
      </c>
    </row>
    <row r="3168" spans="1:8">
      <c r="A3168" s="5" t="s">
        <v>12677</v>
      </c>
      <c r="B3168" s="5" t="s">
        <v>12678</v>
      </c>
      <c r="C3168" s="5" t="s">
        <v>3650</v>
      </c>
      <c r="D3168" s="5" t="s">
        <v>7156</v>
      </c>
      <c r="E3168" s="10"/>
      <c r="F3168" s="11"/>
      <c r="G3168" s="10">
        <v>16</v>
      </c>
      <c r="H3168" s="12">
        <f t="shared" si="49"/>
        <v>0</v>
      </c>
    </row>
    <row r="3169" spans="1:8">
      <c r="A3169" s="5" t="s">
        <v>3652</v>
      </c>
      <c r="B3169" s="5" t="s">
        <v>12679</v>
      </c>
      <c r="C3169" s="5" t="s">
        <v>3651</v>
      </c>
      <c r="D3169" s="5" t="s">
        <v>7156</v>
      </c>
      <c r="E3169" s="10"/>
      <c r="F3169" s="11"/>
      <c r="G3169" s="10">
        <v>19.5</v>
      </c>
      <c r="H3169" s="12">
        <f t="shared" si="49"/>
        <v>0</v>
      </c>
    </row>
    <row r="3170" spans="1:8">
      <c r="A3170" s="5" t="s">
        <v>3654</v>
      </c>
      <c r="B3170" s="5" t="s">
        <v>12680</v>
      </c>
      <c r="C3170" s="5" t="s">
        <v>3653</v>
      </c>
      <c r="D3170" s="5" t="s">
        <v>7156</v>
      </c>
      <c r="E3170" s="10"/>
      <c r="F3170" s="11"/>
      <c r="G3170" s="10">
        <v>16.899999999999999</v>
      </c>
      <c r="H3170" s="12">
        <f t="shared" si="49"/>
        <v>0</v>
      </c>
    </row>
    <row r="3171" spans="1:8">
      <c r="A3171" s="5" t="s">
        <v>3660</v>
      </c>
      <c r="B3171" s="5" t="s">
        <v>12681</v>
      </c>
      <c r="C3171" s="5" t="s">
        <v>3659</v>
      </c>
      <c r="D3171" s="5" t="s">
        <v>1205</v>
      </c>
      <c r="E3171" s="10">
        <v>4.7300000000000004</v>
      </c>
      <c r="F3171" s="11">
        <v>16.709099999999999</v>
      </c>
      <c r="G3171" s="10">
        <v>21.7</v>
      </c>
      <c r="H3171" s="12">
        <f t="shared" si="49"/>
        <v>-22.999539170506914</v>
      </c>
    </row>
    <row r="3172" spans="1:8">
      <c r="A3172" s="5" t="s">
        <v>3662</v>
      </c>
      <c r="B3172" s="5" t="s">
        <v>12682</v>
      </c>
      <c r="C3172" s="5" t="s">
        <v>3661</v>
      </c>
      <c r="D3172" s="5" t="s">
        <v>1205</v>
      </c>
      <c r="E3172" s="10">
        <v>7.24</v>
      </c>
      <c r="F3172" s="11">
        <v>25.71</v>
      </c>
      <c r="G3172" s="10">
        <v>24.3</v>
      </c>
      <c r="H3172" s="12">
        <f t="shared" si="49"/>
        <v>5.80246913580247</v>
      </c>
    </row>
    <row r="3173" spans="1:8">
      <c r="A3173" s="5" t="s">
        <v>3666</v>
      </c>
      <c r="B3173" s="5" t="s">
        <v>12683</v>
      </c>
      <c r="C3173" s="5" t="s">
        <v>3665</v>
      </c>
      <c r="D3173" s="5" t="s">
        <v>7156</v>
      </c>
      <c r="E3173" s="10">
        <v>5.6</v>
      </c>
      <c r="F3173" s="11">
        <v>20.024999999999999</v>
      </c>
      <c r="G3173" s="10">
        <v>18.8</v>
      </c>
      <c r="H3173" s="12">
        <f t="shared" si="49"/>
        <v>6.5159574468084989</v>
      </c>
    </row>
    <row r="3174" spans="1:8">
      <c r="A3174" s="5" t="s">
        <v>12684</v>
      </c>
      <c r="B3174" s="5" t="s">
        <v>12685</v>
      </c>
      <c r="C3174" s="5" t="s">
        <v>3667</v>
      </c>
      <c r="D3174" s="5" t="s">
        <v>7156</v>
      </c>
      <c r="E3174" s="10">
        <v>4.9800000000000004</v>
      </c>
      <c r="F3174" s="11">
        <v>17.835999999999999</v>
      </c>
      <c r="G3174" s="10">
        <v>16.7</v>
      </c>
      <c r="H3174" s="12">
        <f t="shared" si="49"/>
        <v>6.8023952095808342</v>
      </c>
    </row>
    <row r="3175" spans="1:8">
      <c r="A3175" s="5" t="s">
        <v>3670</v>
      </c>
      <c r="B3175" s="5" t="s">
        <v>12686</v>
      </c>
      <c r="C3175" s="5" t="s">
        <v>3669</v>
      </c>
      <c r="D3175" s="5" t="s">
        <v>7156</v>
      </c>
      <c r="E3175" s="10">
        <v>6.08</v>
      </c>
      <c r="F3175" s="11">
        <v>21.725000000000001</v>
      </c>
      <c r="G3175" s="10">
        <v>20.2</v>
      </c>
      <c r="H3175" s="12">
        <f t="shared" si="49"/>
        <v>7.5495049504950602</v>
      </c>
    </row>
    <row r="3176" spans="1:8">
      <c r="A3176" s="5" t="s">
        <v>3672</v>
      </c>
      <c r="B3176" s="5" t="s">
        <v>12687</v>
      </c>
      <c r="C3176" s="5" t="s">
        <v>3671</v>
      </c>
      <c r="D3176" s="5" t="s">
        <v>7156</v>
      </c>
      <c r="E3176" s="10">
        <v>5.36</v>
      </c>
      <c r="F3176" s="11">
        <v>19.196000000000002</v>
      </c>
      <c r="G3176" s="10">
        <v>17.899999999999999</v>
      </c>
      <c r="H3176" s="12">
        <f t="shared" si="49"/>
        <v>7.2402234636871672</v>
      </c>
    </row>
    <row r="3177" spans="1:8">
      <c r="A3177" s="5" t="s">
        <v>3678</v>
      </c>
      <c r="B3177" s="5" t="s">
        <v>12688</v>
      </c>
      <c r="C3177" s="5" t="s">
        <v>3677</v>
      </c>
      <c r="D3177" s="5" t="s">
        <v>1205</v>
      </c>
      <c r="E3177" s="10">
        <v>6.29</v>
      </c>
      <c r="F3177" s="11">
        <v>22.31</v>
      </c>
      <c r="G3177" s="10">
        <v>20.6</v>
      </c>
      <c r="H3177" s="12">
        <f t="shared" si="49"/>
        <v>8.3009708737863939</v>
      </c>
    </row>
    <row r="3178" spans="1:8">
      <c r="A3178" s="5" t="s">
        <v>12689</v>
      </c>
      <c r="B3178" s="5" t="s">
        <v>12690</v>
      </c>
      <c r="C3178" s="5" t="s">
        <v>3683</v>
      </c>
      <c r="D3178" s="5" t="s">
        <v>7156</v>
      </c>
      <c r="E3178" s="10">
        <v>4.22</v>
      </c>
      <c r="F3178" s="11">
        <v>15.118</v>
      </c>
      <c r="G3178" s="10">
        <v>14.6</v>
      </c>
      <c r="H3178" s="12">
        <f t="shared" si="49"/>
        <v>3.5479452054794565</v>
      </c>
    </row>
    <row r="3179" spans="1:8">
      <c r="A3179" s="5" t="s">
        <v>3686</v>
      </c>
      <c r="B3179" s="5" t="s">
        <v>12691</v>
      </c>
      <c r="C3179" s="5" t="s">
        <v>3685</v>
      </c>
      <c r="D3179" s="5" t="s">
        <v>7156</v>
      </c>
      <c r="E3179" s="10"/>
      <c r="F3179" s="11"/>
      <c r="G3179" s="10">
        <v>15.6</v>
      </c>
      <c r="H3179" s="12">
        <f t="shared" si="49"/>
        <v>0</v>
      </c>
    </row>
    <row r="3180" spans="1:8">
      <c r="A3180" s="5" t="s">
        <v>3688</v>
      </c>
      <c r="B3180" s="5" t="s">
        <v>12692</v>
      </c>
      <c r="C3180" s="5" t="s">
        <v>3687</v>
      </c>
      <c r="D3180" s="5" t="s">
        <v>7156</v>
      </c>
      <c r="E3180" s="10">
        <v>4.76</v>
      </c>
      <c r="F3180" s="11">
        <v>17.096</v>
      </c>
      <c r="G3180" s="10">
        <v>16.5</v>
      </c>
      <c r="H3180" s="12">
        <f t="shared" si="49"/>
        <v>3.6121212121212123</v>
      </c>
    </row>
    <row r="3181" spans="1:8">
      <c r="A3181" s="5" t="s">
        <v>3696</v>
      </c>
      <c r="B3181" s="5" t="s">
        <v>12693</v>
      </c>
      <c r="C3181" s="5" t="s">
        <v>3695</v>
      </c>
      <c r="D3181" s="5" t="s">
        <v>1205</v>
      </c>
      <c r="E3181" s="10">
        <v>4.4000000000000004</v>
      </c>
      <c r="F3181" s="11">
        <v>15.515000000000001</v>
      </c>
      <c r="G3181" s="10">
        <v>15.3</v>
      </c>
      <c r="H3181" s="12">
        <f t="shared" si="49"/>
        <v>1.4052287581699336</v>
      </c>
    </row>
    <row r="3182" spans="1:8">
      <c r="A3182" s="5" t="s">
        <v>3698</v>
      </c>
      <c r="B3182" s="5" t="s">
        <v>12694</v>
      </c>
      <c r="C3182" s="5" t="s">
        <v>3697</v>
      </c>
      <c r="D3182" s="5" t="s">
        <v>1205</v>
      </c>
      <c r="E3182" s="10">
        <v>5.08</v>
      </c>
      <c r="F3182" s="11">
        <v>17.95</v>
      </c>
      <c r="G3182" s="10">
        <v>17.8</v>
      </c>
      <c r="H3182" s="12">
        <f t="shared" si="49"/>
        <v>0.8426966292134751</v>
      </c>
    </row>
    <row r="3183" spans="1:8">
      <c r="A3183" s="5" t="s">
        <v>1635</v>
      </c>
      <c r="B3183" s="5" t="s">
        <v>12695</v>
      </c>
      <c r="C3183" s="5" t="s">
        <v>3699</v>
      </c>
      <c r="D3183" s="5" t="s">
        <v>1205</v>
      </c>
      <c r="E3183" s="10">
        <v>5.76</v>
      </c>
      <c r="F3183" s="11">
        <v>20.46</v>
      </c>
      <c r="G3183" s="10">
        <v>20.100000000000001</v>
      </c>
      <c r="H3183" s="12">
        <f t="shared" si="49"/>
        <v>1.7910447761193999</v>
      </c>
    </row>
    <row r="3184" spans="1:8">
      <c r="A3184" s="5" t="s">
        <v>12696</v>
      </c>
      <c r="B3184" s="5" t="s">
        <v>12697</v>
      </c>
      <c r="C3184" s="5" t="s">
        <v>3638</v>
      </c>
      <c r="D3184" s="5" t="s">
        <v>7156</v>
      </c>
      <c r="E3184" s="10">
        <v>6.81</v>
      </c>
      <c r="F3184" s="11">
        <v>24.272500000000001</v>
      </c>
      <c r="G3184" s="10">
        <v>23.1</v>
      </c>
      <c r="H3184" s="12">
        <f t="shared" si="49"/>
        <v>5.0757575757575735</v>
      </c>
    </row>
    <row r="3185" spans="1:8">
      <c r="A3185" s="5" t="s">
        <v>12696</v>
      </c>
      <c r="B3185" s="5" t="s">
        <v>12698</v>
      </c>
      <c r="C3185" s="5" t="s">
        <v>3640</v>
      </c>
      <c r="D3185" s="5" t="s">
        <v>7156</v>
      </c>
      <c r="E3185" s="10">
        <v>6.17</v>
      </c>
      <c r="F3185" s="11">
        <v>22.141999999999999</v>
      </c>
      <c r="G3185" s="10">
        <v>21</v>
      </c>
      <c r="H3185" s="12">
        <f t="shared" si="49"/>
        <v>5.4380952380952357</v>
      </c>
    </row>
    <row r="3186" spans="1:8">
      <c r="A3186" s="5" t="s">
        <v>3647</v>
      </c>
      <c r="B3186" s="5" t="s">
        <v>12699</v>
      </c>
      <c r="C3186" s="5" t="s">
        <v>3646</v>
      </c>
      <c r="D3186" s="5" t="s">
        <v>1205</v>
      </c>
      <c r="E3186" s="10">
        <v>6.22</v>
      </c>
      <c r="F3186" s="11">
        <v>21.934999999999999</v>
      </c>
      <c r="G3186" s="10">
        <v>20.8</v>
      </c>
      <c r="H3186" s="12">
        <f t="shared" si="49"/>
        <v>5.4567307692307594</v>
      </c>
    </row>
    <row r="3187" spans="1:8">
      <c r="A3187" s="5" t="s">
        <v>3656</v>
      </c>
      <c r="B3187" s="5" t="s">
        <v>12700</v>
      </c>
      <c r="C3187" s="5" t="s">
        <v>3655</v>
      </c>
      <c r="D3187" s="5" t="s">
        <v>7156</v>
      </c>
      <c r="E3187" s="10"/>
      <c r="F3187" s="11"/>
      <c r="G3187" s="10">
        <v>25</v>
      </c>
      <c r="H3187" s="12">
        <f t="shared" si="49"/>
        <v>0</v>
      </c>
    </row>
    <row r="3188" spans="1:8">
      <c r="A3188" s="5" t="s">
        <v>3658</v>
      </c>
      <c r="B3188" s="5" t="s">
        <v>12701</v>
      </c>
      <c r="C3188" s="5" t="s">
        <v>3657</v>
      </c>
      <c r="D3188" s="5" t="s">
        <v>7156</v>
      </c>
      <c r="E3188" s="10"/>
      <c r="F3188" s="11"/>
      <c r="G3188" s="10">
        <v>22.1</v>
      </c>
      <c r="H3188" s="12">
        <f t="shared" si="49"/>
        <v>0</v>
      </c>
    </row>
    <row r="3189" spans="1:8">
      <c r="A3189" s="5" t="s">
        <v>3664</v>
      </c>
      <c r="B3189" s="5" t="s">
        <v>12702</v>
      </c>
      <c r="C3189" s="5" t="s">
        <v>3663</v>
      </c>
      <c r="D3189" s="5" t="s">
        <v>1205</v>
      </c>
      <c r="E3189" s="10">
        <v>8.08</v>
      </c>
      <c r="F3189" s="11">
        <v>28.574999999999999</v>
      </c>
      <c r="G3189" s="10">
        <v>27.8</v>
      </c>
      <c r="H3189" s="12">
        <f t="shared" si="49"/>
        <v>2.7877697841726565</v>
      </c>
    </row>
    <row r="3190" spans="1:8">
      <c r="A3190" s="5" t="s">
        <v>3674</v>
      </c>
      <c r="B3190" s="5" t="s">
        <v>12703</v>
      </c>
      <c r="C3190" s="5" t="s">
        <v>3673</v>
      </c>
      <c r="D3190" s="5" t="s">
        <v>7156</v>
      </c>
      <c r="E3190" s="10">
        <v>7.74</v>
      </c>
      <c r="F3190" s="11">
        <v>27.592500000000001</v>
      </c>
      <c r="G3190" s="10">
        <v>26</v>
      </c>
      <c r="H3190" s="12">
        <f t="shared" si="49"/>
        <v>6.1250000000000044</v>
      </c>
    </row>
    <row r="3191" spans="1:8">
      <c r="A3191" s="5" t="s">
        <v>3676</v>
      </c>
      <c r="B3191" s="5" t="s">
        <v>12704</v>
      </c>
      <c r="C3191" s="5" t="s">
        <v>3675</v>
      </c>
      <c r="D3191" s="5" t="s">
        <v>7156</v>
      </c>
      <c r="E3191" s="10">
        <v>6.91</v>
      </c>
      <c r="F3191" s="11">
        <v>24.797999999999998</v>
      </c>
      <c r="G3191" s="10">
        <v>23.3</v>
      </c>
      <c r="H3191" s="12">
        <f t="shared" si="49"/>
        <v>6.4291845493562123</v>
      </c>
    </row>
    <row r="3192" spans="1:8">
      <c r="A3192" s="5" t="s">
        <v>3680</v>
      </c>
      <c r="B3192" s="5" t="s">
        <v>12705</v>
      </c>
      <c r="C3192" s="5" t="s">
        <v>3679</v>
      </c>
      <c r="D3192" s="5" t="s">
        <v>1205</v>
      </c>
      <c r="E3192" s="10">
        <v>7.24</v>
      </c>
      <c r="F3192" s="11">
        <v>25.71</v>
      </c>
      <c r="G3192" s="10">
        <v>23.5</v>
      </c>
      <c r="H3192" s="12">
        <f t="shared" si="49"/>
        <v>9.4042553191489393</v>
      </c>
    </row>
    <row r="3193" spans="1:8">
      <c r="A3193" s="5" t="s">
        <v>3682</v>
      </c>
      <c r="B3193" s="5" t="s">
        <v>12706</v>
      </c>
      <c r="C3193" s="5" t="s">
        <v>3681</v>
      </c>
      <c r="D3193" s="5" t="s">
        <v>1205</v>
      </c>
      <c r="E3193" s="10">
        <v>8.08</v>
      </c>
      <c r="F3193" s="11">
        <v>28.574999999999999</v>
      </c>
      <c r="G3193" s="10">
        <v>26.5</v>
      </c>
      <c r="H3193" s="12">
        <f t="shared" si="49"/>
        <v>7.8301886792452802</v>
      </c>
    </row>
    <row r="3194" spans="1:8">
      <c r="A3194" s="5" t="s">
        <v>1637</v>
      </c>
      <c r="B3194" s="5" t="s">
        <v>12707</v>
      </c>
      <c r="C3194" s="5" t="s">
        <v>1636</v>
      </c>
      <c r="D3194" s="5" t="s">
        <v>13240</v>
      </c>
      <c r="E3194" s="10">
        <v>8.6999999999999993</v>
      </c>
      <c r="F3194" s="11">
        <v>33.924999999999997</v>
      </c>
      <c r="G3194" s="10">
        <v>39.200000000000003</v>
      </c>
      <c r="H3194" s="12">
        <f t="shared" si="49"/>
        <v>-13.456632653061238</v>
      </c>
    </row>
    <row r="3195" spans="1:8">
      <c r="A3195" s="5" t="s">
        <v>12708</v>
      </c>
      <c r="B3195" s="5" t="s">
        <v>12709</v>
      </c>
      <c r="C3195" s="5" t="s">
        <v>1639</v>
      </c>
      <c r="D3195" s="5" t="s">
        <v>1205</v>
      </c>
      <c r="E3195" s="10">
        <v>10.64</v>
      </c>
      <c r="F3195" s="11">
        <v>40.97</v>
      </c>
      <c r="G3195" s="10">
        <v>44.4</v>
      </c>
      <c r="H3195" s="12">
        <f t="shared" si="49"/>
        <v>-7.7252252252252251</v>
      </c>
    </row>
    <row r="3196" spans="1:8">
      <c r="A3196" s="5" t="s">
        <v>12710</v>
      </c>
      <c r="B3196" s="5" t="s">
        <v>12711</v>
      </c>
      <c r="C3196" s="5" t="s">
        <v>1638</v>
      </c>
      <c r="D3196" s="5" t="s">
        <v>1205</v>
      </c>
      <c r="E3196" s="10">
        <v>3.28</v>
      </c>
      <c r="F3196" s="11">
        <v>13</v>
      </c>
      <c r="G3196" s="10">
        <v>16.899999999999999</v>
      </c>
      <c r="H3196" s="12">
        <f t="shared" si="49"/>
        <v>-23.07692307692307</v>
      </c>
    </row>
    <row r="3197" spans="1:8">
      <c r="A3197" s="5" t="s">
        <v>12689</v>
      </c>
      <c r="B3197" s="5" t="s">
        <v>12712</v>
      </c>
      <c r="C3197" s="5" t="s">
        <v>3689</v>
      </c>
      <c r="D3197" s="5" t="s">
        <v>13240</v>
      </c>
      <c r="E3197" s="10">
        <v>4.71</v>
      </c>
      <c r="F3197" s="11">
        <v>16.8475</v>
      </c>
      <c r="G3197" s="10">
        <v>16.100000000000001</v>
      </c>
      <c r="H3197" s="12">
        <f t="shared" si="49"/>
        <v>4.6428571428571344</v>
      </c>
    </row>
    <row r="3198" spans="1:8">
      <c r="A3198" s="5" t="s">
        <v>3692</v>
      </c>
      <c r="B3198" s="5" t="s">
        <v>12713</v>
      </c>
      <c r="C3198" s="5" t="s">
        <v>3691</v>
      </c>
      <c r="D3198" s="5" t="s">
        <v>13240</v>
      </c>
      <c r="E3198" s="10"/>
      <c r="F3198" s="11"/>
      <c r="G3198" s="10">
        <v>17.399999999999999</v>
      </c>
      <c r="H3198" s="12">
        <f t="shared" si="49"/>
        <v>0</v>
      </c>
    </row>
    <row r="3199" spans="1:8">
      <c r="A3199" s="5" t="s">
        <v>3694</v>
      </c>
      <c r="B3199" s="5" t="s">
        <v>12714</v>
      </c>
      <c r="C3199" s="5" t="s">
        <v>3693</v>
      </c>
      <c r="D3199" s="5" t="s">
        <v>13240</v>
      </c>
      <c r="E3199" s="10">
        <v>5.34</v>
      </c>
      <c r="F3199" s="11">
        <v>19.100000000000001</v>
      </c>
      <c r="G3199" s="10">
        <v>18.5</v>
      </c>
      <c r="H3199" s="12">
        <f t="shared" si="49"/>
        <v>3.243243243243251</v>
      </c>
    </row>
    <row r="3200" spans="1:8">
      <c r="A3200" s="5" t="s">
        <v>12715</v>
      </c>
      <c r="B3200" s="5" t="s">
        <v>12716</v>
      </c>
      <c r="C3200" s="5"/>
      <c r="D3200" s="5"/>
      <c r="E3200" s="10"/>
      <c r="F3200" s="11"/>
      <c r="G3200" s="10"/>
      <c r="H3200" s="12">
        <f t="shared" si="49"/>
        <v>0</v>
      </c>
    </row>
    <row r="3201" spans="1:8">
      <c r="A3201" s="5" t="s">
        <v>1655</v>
      </c>
      <c r="B3201" s="5" t="s">
        <v>12717</v>
      </c>
      <c r="C3201" s="5" t="s">
        <v>1654</v>
      </c>
      <c r="D3201" s="5" t="s">
        <v>13240</v>
      </c>
      <c r="E3201" s="10">
        <v>12.08</v>
      </c>
      <c r="F3201" s="11">
        <v>44.908499999999997</v>
      </c>
      <c r="G3201" s="10">
        <v>47.4</v>
      </c>
      <c r="H3201" s="12">
        <f t="shared" si="49"/>
        <v>-5.2563291139240551</v>
      </c>
    </row>
    <row r="3202" spans="1:8">
      <c r="A3202" s="5" t="s">
        <v>1657</v>
      </c>
      <c r="B3202" s="5" t="s">
        <v>12718</v>
      </c>
      <c r="C3202" s="5" t="s">
        <v>1656</v>
      </c>
      <c r="D3202" s="5" t="s">
        <v>13240</v>
      </c>
      <c r="E3202" s="10">
        <v>12.83</v>
      </c>
      <c r="F3202" s="11">
        <v>48.087499999999999</v>
      </c>
      <c r="G3202" s="10">
        <v>51.2</v>
      </c>
      <c r="H3202" s="12">
        <f t="shared" si="49"/>
        <v>-6.079101562500008</v>
      </c>
    </row>
    <row r="3203" spans="1:8">
      <c r="A3203" s="5" t="s">
        <v>12719</v>
      </c>
      <c r="B3203" s="5" t="s">
        <v>12720</v>
      </c>
      <c r="C3203" s="5" t="s">
        <v>1658</v>
      </c>
      <c r="D3203" s="5" t="s">
        <v>1205</v>
      </c>
      <c r="E3203" s="10">
        <v>4.88</v>
      </c>
      <c r="F3203" s="11">
        <v>19.39</v>
      </c>
      <c r="G3203" s="10">
        <v>18.7</v>
      </c>
      <c r="H3203" s="12">
        <f t="shared" si="49"/>
        <v>3.6898395721925201</v>
      </c>
    </row>
    <row r="3204" spans="1:8">
      <c r="A3204" s="5" t="s">
        <v>12721</v>
      </c>
      <c r="B3204" s="5" t="s">
        <v>12722</v>
      </c>
      <c r="C3204" s="5" t="s">
        <v>1660</v>
      </c>
      <c r="D3204" s="5" t="s">
        <v>1205</v>
      </c>
      <c r="E3204" s="10">
        <v>5.52</v>
      </c>
      <c r="F3204" s="11">
        <v>22.21</v>
      </c>
      <c r="G3204" s="10">
        <v>21.2</v>
      </c>
      <c r="H3204" s="12">
        <f t="shared" si="49"/>
        <v>4.7641509433962339</v>
      </c>
    </row>
    <row r="3205" spans="1:8">
      <c r="A3205" s="5" t="s">
        <v>1664</v>
      </c>
      <c r="B3205" s="5" t="s">
        <v>12723</v>
      </c>
      <c r="C3205" s="5" t="s">
        <v>1663</v>
      </c>
      <c r="D3205" s="5" t="s">
        <v>13240</v>
      </c>
      <c r="E3205" s="10">
        <v>6.85</v>
      </c>
      <c r="F3205" s="11">
        <v>26.47</v>
      </c>
      <c r="G3205" s="10">
        <v>25.6</v>
      </c>
      <c r="H3205" s="12">
        <f t="shared" ref="H3205:H3268" si="50">IF(E3205=0,0,(F3205-G3205)/G3205*100)</f>
        <v>3.3984374999999902</v>
      </c>
    </row>
    <row r="3206" spans="1:8">
      <c r="A3206" s="5" t="s">
        <v>1666</v>
      </c>
      <c r="B3206" s="5" t="s">
        <v>12724</v>
      </c>
      <c r="C3206" s="5" t="s">
        <v>1665</v>
      </c>
      <c r="D3206" s="5" t="s">
        <v>13240</v>
      </c>
      <c r="E3206" s="10">
        <v>7.17</v>
      </c>
      <c r="F3206" s="11">
        <v>27.88</v>
      </c>
      <c r="G3206" s="10">
        <v>26.7</v>
      </c>
      <c r="H3206" s="12">
        <f t="shared" si="50"/>
        <v>4.4194756554307109</v>
      </c>
    </row>
    <row r="3207" spans="1:8">
      <c r="A3207" s="5" t="s">
        <v>12725</v>
      </c>
      <c r="B3207" s="5" t="s">
        <v>12726</v>
      </c>
      <c r="C3207" s="5" t="s">
        <v>1667</v>
      </c>
      <c r="D3207" s="5" t="s">
        <v>1205</v>
      </c>
      <c r="E3207" s="10">
        <v>5.72</v>
      </c>
      <c r="F3207" s="11">
        <v>22.25</v>
      </c>
      <c r="G3207" s="10">
        <v>19.5</v>
      </c>
      <c r="H3207" s="12">
        <f t="shared" si="50"/>
        <v>14.102564102564102</v>
      </c>
    </row>
    <row r="3208" spans="1:8">
      <c r="A3208" s="5" t="s">
        <v>12727</v>
      </c>
      <c r="B3208" s="5" t="s">
        <v>12728</v>
      </c>
      <c r="C3208" s="5" t="s">
        <v>1669</v>
      </c>
      <c r="D3208" s="5" t="s">
        <v>1205</v>
      </c>
      <c r="E3208" s="10">
        <v>6.36</v>
      </c>
      <c r="F3208" s="11">
        <v>25.07</v>
      </c>
      <c r="G3208" s="10">
        <v>23.2</v>
      </c>
      <c r="H3208" s="12">
        <f t="shared" si="50"/>
        <v>8.0603448275862117</v>
      </c>
    </row>
    <row r="3209" spans="1:8">
      <c r="A3209" s="5" t="s">
        <v>12729</v>
      </c>
      <c r="B3209" s="5" t="s">
        <v>12730</v>
      </c>
      <c r="C3209" s="5"/>
      <c r="D3209" s="5"/>
      <c r="E3209" s="10"/>
      <c r="F3209" s="11"/>
      <c r="G3209" s="10"/>
      <c r="H3209" s="12">
        <f t="shared" si="50"/>
        <v>0</v>
      </c>
    </row>
    <row r="3210" spans="1:8">
      <c r="A3210" s="5" t="s">
        <v>12731</v>
      </c>
      <c r="B3210" s="5" t="s">
        <v>12732</v>
      </c>
      <c r="C3210" s="5" t="s">
        <v>1223</v>
      </c>
      <c r="D3210" s="5" t="s">
        <v>1205</v>
      </c>
      <c r="E3210" s="10">
        <v>2.64</v>
      </c>
      <c r="F3210" s="11">
        <v>9.8285</v>
      </c>
      <c r="G3210" s="10"/>
      <c r="H3210" s="12" t="e">
        <f t="shared" si="50"/>
        <v>#DIV/0!</v>
      </c>
    </row>
    <row r="3211" spans="1:8">
      <c r="A3211" s="5" t="s">
        <v>12733</v>
      </c>
      <c r="B3211" s="5" t="s">
        <v>12734</v>
      </c>
      <c r="C3211" s="5" t="s">
        <v>1223</v>
      </c>
      <c r="D3211" s="5" t="s">
        <v>1205</v>
      </c>
      <c r="E3211" s="10">
        <v>1.05</v>
      </c>
      <c r="F3211" s="11">
        <v>3.8620000000000001</v>
      </c>
      <c r="G3211" s="10"/>
      <c r="H3211" s="12" t="e">
        <f t="shared" si="50"/>
        <v>#DIV/0!</v>
      </c>
    </row>
    <row r="3212" spans="1:8">
      <c r="A3212" s="5" t="s">
        <v>12735</v>
      </c>
      <c r="B3212" s="5" t="s">
        <v>12736</v>
      </c>
      <c r="C3212" s="5" t="s">
        <v>1223</v>
      </c>
      <c r="D3212" s="5" t="s">
        <v>1205</v>
      </c>
      <c r="E3212" s="10">
        <v>1.21</v>
      </c>
      <c r="F3212" s="11">
        <v>4.4720000000000004</v>
      </c>
      <c r="G3212" s="10"/>
      <c r="H3212" s="12" t="e">
        <f t="shared" si="50"/>
        <v>#DIV/0!</v>
      </c>
    </row>
    <row r="3213" spans="1:8">
      <c r="A3213" s="5" t="s">
        <v>12737</v>
      </c>
      <c r="B3213" s="5" t="s">
        <v>12738</v>
      </c>
      <c r="C3213" s="5" t="s">
        <v>1223</v>
      </c>
      <c r="D3213" s="5" t="s">
        <v>1205</v>
      </c>
      <c r="E3213" s="10">
        <v>1.87</v>
      </c>
      <c r="F3213" s="11">
        <v>6.7785000000000002</v>
      </c>
      <c r="G3213" s="10"/>
      <c r="H3213" s="12" t="e">
        <f t="shared" si="50"/>
        <v>#DIV/0!</v>
      </c>
    </row>
    <row r="3214" spans="1:8">
      <c r="A3214" s="5" t="s">
        <v>15762</v>
      </c>
      <c r="B3214" s="5" t="s">
        <v>15763</v>
      </c>
      <c r="C3214" s="5" t="s">
        <v>1223</v>
      </c>
      <c r="D3214" s="5" t="s">
        <v>1205</v>
      </c>
      <c r="E3214" s="10">
        <v>1.97</v>
      </c>
      <c r="F3214" s="11">
        <v>7.2054999999999998</v>
      </c>
      <c r="G3214" s="10"/>
      <c r="H3214" s="12" t="e">
        <f t="shared" si="50"/>
        <v>#DIV/0!</v>
      </c>
    </row>
    <row r="3215" spans="1:8">
      <c r="A3215" s="5" t="s">
        <v>15764</v>
      </c>
      <c r="B3215" s="5" t="s">
        <v>15765</v>
      </c>
      <c r="C3215" s="5" t="s">
        <v>1223</v>
      </c>
      <c r="D3215" s="5" t="s">
        <v>1205</v>
      </c>
      <c r="E3215" s="10">
        <v>19.11</v>
      </c>
      <c r="F3215" s="11">
        <v>69.706999999999994</v>
      </c>
      <c r="G3215" s="10"/>
      <c r="H3215" s="12" t="e">
        <f t="shared" si="50"/>
        <v>#DIV/0!</v>
      </c>
    </row>
    <row r="3216" spans="1:8">
      <c r="A3216" s="5" t="s">
        <v>15766</v>
      </c>
      <c r="B3216" s="5" t="s">
        <v>15767</v>
      </c>
      <c r="C3216" s="5" t="s">
        <v>1223</v>
      </c>
      <c r="D3216" s="5" t="s">
        <v>1205</v>
      </c>
      <c r="E3216" s="10">
        <v>19.989999999999998</v>
      </c>
      <c r="F3216" s="11">
        <v>73.245000000000005</v>
      </c>
      <c r="G3216" s="10"/>
      <c r="H3216" s="12" t="e">
        <f t="shared" si="50"/>
        <v>#DIV/0!</v>
      </c>
    </row>
    <row r="3217" spans="1:8">
      <c r="A3217" s="5" t="s">
        <v>1671</v>
      </c>
      <c r="B3217" s="5" t="s">
        <v>15768</v>
      </c>
      <c r="C3217" s="5"/>
      <c r="D3217" s="5"/>
      <c r="E3217" s="10"/>
      <c r="F3217" s="11"/>
      <c r="G3217" s="10"/>
      <c r="H3217" s="12">
        <f t="shared" si="50"/>
        <v>0</v>
      </c>
    </row>
    <row r="3218" spans="1:8">
      <c r="A3218" s="5" t="s">
        <v>1673</v>
      </c>
      <c r="B3218" s="5" t="s">
        <v>15769</v>
      </c>
      <c r="C3218" s="5" t="s">
        <v>1672</v>
      </c>
      <c r="D3218" s="5" t="s">
        <v>7156</v>
      </c>
      <c r="E3218" s="10">
        <v>12.64</v>
      </c>
      <c r="F3218" s="11">
        <v>45.26</v>
      </c>
      <c r="G3218" s="10">
        <v>40.799999999999997</v>
      </c>
      <c r="H3218" s="12">
        <f t="shared" si="50"/>
        <v>10.93137254901961</v>
      </c>
    </row>
    <row r="3219" spans="1:8">
      <c r="A3219" s="5" t="s">
        <v>1675</v>
      </c>
      <c r="B3219" s="5" t="s">
        <v>15770</v>
      </c>
      <c r="C3219" s="5" t="s">
        <v>1674</v>
      </c>
      <c r="D3219" s="5" t="s">
        <v>7156</v>
      </c>
      <c r="E3219" s="10">
        <v>15.78</v>
      </c>
      <c r="F3219" s="11">
        <v>56.59</v>
      </c>
      <c r="G3219" s="10">
        <v>52.1</v>
      </c>
      <c r="H3219" s="12">
        <f t="shared" si="50"/>
        <v>8.6180422264875283</v>
      </c>
    </row>
    <row r="3220" spans="1:8">
      <c r="A3220" s="5" t="s">
        <v>1677</v>
      </c>
      <c r="B3220" s="5" t="s">
        <v>15771</v>
      </c>
      <c r="C3220" s="5" t="s">
        <v>1676</v>
      </c>
      <c r="D3220" s="5" t="s">
        <v>7156</v>
      </c>
      <c r="E3220" s="10">
        <v>14.74</v>
      </c>
      <c r="F3220" s="11">
        <v>52.765000000000001</v>
      </c>
      <c r="G3220" s="10">
        <v>48.7</v>
      </c>
      <c r="H3220" s="12">
        <f t="shared" si="50"/>
        <v>8.347022587268988</v>
      </c>
    </row>
    <row r="3221" spans="1:8">
      <c r="A3221" s="5" t="s">
        <v>1679</v>
      </c>
      <c r="B3221" s="5" t="s">
        <v>15772</v>
      </c>
      <c r="C3221" s="5" t="s">
        <v>1678</v>
      </c>
      <c r="D3221" s="5" t="s">
        <v>7156</v>
      </c>
      <c r="E3221" s="10">
        <v>18.84</v>
      </c>
      <c r="F3221" s="11">
        <v>67.495000000000005</v>
      </c>
      <c r="G3221" s="10">
        <v>64.099999999999994</v>
      </c>
      <c r="H3221" s="12">
        <f t="shared" si="50"/>
        <v>5.2964118564742755</v>
      </c>
    </row>
    <row r="3222" spans="1:8">
      <c r="A3222" s="5" t="s">
        <v>1681</v>
      </c>
      <c r="B3222" s="5" t="s">
        <v>15773</v>
      </c>
      <c r="C3222" s="5" t="s">
        <v>1680</v>
      </c>
      <c r="D3222" s="5" t="s">
        <v>1205</v>
      </c>
      <c r="E3222" s="10">
        <v>6.76</v>
      </c>
      <c r="F3222" s="11">
        <v>23.82</v>
      </c>
      <c r="G3222" s="10">
        <v>18.7</v>
      </c>
      <c r="H3222" s="12">
        <f t="shared" si="50"/>
        <v>27.379679144385033</v>
      </c>
    </row>
    <row r="3223" spans="1:8">
      <c r="A3223" s="5" t="s">
        <v>1683</v>
      </c>
      <c r="B3223" s="5" t="s">
        <v>15774</v>
      </c>
      <c r="C3223" s="5" t="s">
        <v>1682</v>
      </c>
      <c r="D3223" s="5" t="s">
        <v>1205</v>
      </c>
      <c r="E3223" s="10">
        <v>7.97</v>
      </c>
      <c r="F3223" s="11">
        <v>28.13</v>
      </c>
      <c r="G3223" s="10">
        <v>23.7</v>
      </c>
      <c r="H3223" s="12">
        <f t="shared" si="50"/>
        <v>18.691983122362867</v>
      </c>
    </row>
    <row r="3224" spans="1:8">
      <c r="A3224" s="5" t="s">
        <v>1685</v>
      </c>
      <c r="B3224" s="5" t="s">
        <v>15775</v>
      </c>
      <c r="C3224" s="5" t="s">
        <v>1684</v>
      </c>
      <c r="D3224" s="5" t="s">
        <v>7156</v>
      </c>
      <c r="E3224" s="10"/>
      <c r="F3224" s="11"/>
      <c r="G3224" s="10">
        <v>45.2</v>
      </c>
      <c r="H3224" s="12">
        <f t="shared" si="50"/>
        <v>0</v>
      </c>
    </row>
    <row r="3225" spans="1:8">
      <c r="A3225" s="5" t="s">
        <v>1701</v>
      </c>
      <c r="B3225" s="5" t="s">
        <v>15776</v>
      </c>
      <c r="C3225" s="5" t="s">
        <v>1686</v>
      </c>
      <c r="D3225" s="5" t="s">
        <v>7156</v>
      </c>
      <c r="E3225" s="10"/>
      <c r="F3225" s="11"/>
      <c r="G3225" s="10">
        <v>57.9</v>
      </c>
      <c r="H3225" s="12">
        <f t="shared" si="50"/>
        <v>0</v>
      </c>
    </row>
    <row r="3226" spans="1:8">
      <c r="A3226" s="5" t="s">
        <v>1703</v>
      </c>
      <c r="B3226" s="5" t="s">
        <v>15777</v>
      </c>
      <c r="C3226" s="5" t="s">
        <v>1702</v>
      </c>
      <c r="D3226" s="5" t="s">
        <v>7156</v>
      </c>
      <c r="E3226" s="10"/>
      <c r="F3226" s="11"/>
      <c r="G3226" s="10">
        <v>52.8</v>
      </c>
      <c r="H3226" s="12">
        <f t="shared" si="50"/>
        <v>0</v>
      </c>
    </row>
    <row r="3227" spans="1:8">
      <c r="A3227" s="5" t="s">
        <v>1705</v>
      </c>
      <c r="B3227" s="5" t="s">
        <v>15778</v>
      </c>
      <c r="C3227" s="5" t="s">
        <v>1704</v>
      </c>
      <c r="D3227" s="5" t="s">
        <v>7156</v>
      </c>
      <c r="E3227" s="10"/>
      <c r="F3227" s="11"/>
      <c r="G3227" s="10">
        <v>69.099999999999994</v>
      </c>
      <c r="H3227" s="12">
        <f t="shared" si="50"/>
        <v>0</v>
      </c>
    </row>
    <row r="3228" spans="1:8">
      <c r="A3228" s="5" t="s">
        <v>1065</v>
      </c>
      <c r="B3228" s="5" t="s">
        <v>15779</v>
      </c>
      <c r="C3228" s="5" t="s">
        <v>1706</v>
      </c>
      <c r="D3228" s="5" t="s">
        <v>1205</v>
      </c>
      <c r="E3228" s="10">
        <v>8.73</v>
      </c>
      <c r="F3228" s="11">
        <v>30.93</v>
      </c>
      <c r="G3228" s="10">
        <v>21.5</v>
      </c>
      <c r="H3228" s="12">
        <f t="shared" si="50"/>
        <v>43.860465116279066</v>
      </c>
    </row>
    <row r="3229" spans="1:8">
      <c r="A3229" s="5" t="s">
        <v>1067</v>
      </c>
      <c r="B3229" s="5" t="s">
        <v>15780</v>
      </c>
      <c r="C3229" s="5" t="s">
        <v>1066</v>
      </c>
      <c r="D3229" s="5" t="s">
        <v>1205</v>
      </c>
      <c r="E3229" s="10">
        <v>10.55</v>
      </c>
      <c r="F3229" s="11">
        <v>37.43</v>
      </c>
      <c r="G3229" s="10">
        <v>26.3</v>
      </c>
      <c r="H3229" s="12">
        <f t="shared" si="50"/>
        <v>42.319391634980988</v>
      </c>
    </row>
    <row r="3230" spans="1:8">
      <c r="A3230" s="5" t="s">
        <v>1069</v>
      </c>
      <c r="B3230" s="5" t="s">
        <v>15781</v>
      </c>
      <c r="C3230" s="5" t="s">
        <v>1068</v>
      </c>
      <c r="D3230" s="5" t="s">
        <v>7156</v>
      </c>
      <c r="E3230" s="10">
        <v>13.62</v>
      </c>
      <c r="F3230" s="11">
        <v>48.814999999999998</v>
      </c>
      <c r="G3230" s="10">
        <v>44.7</v>
      </c>
      <c r="H3230" s="12">
        <f t="shared" si="50"/>
        <v>9.2058165548098323</v>
      </c>
    </row>
    <row r="3231" spans="1:8">
      <c r="A3231" s="5" t="s">
        <v>1071</v>
      </c>
      <c r="B3231" s="5" t="s">
        <v>15782</v>
      </c>
      <c r="C3231" s="5" t="s">
        <v>1070</v>
      </c>
      <c r="D3231" s="5" t="s">
        <v>7156</v>
      </c>
      <c r="E3231" s="10">
        <v>16.760000000000002</v>
      </c>
      <c r="F3231" s="11">
        <v>60.145000000000003</v>
      </c>
      <c r="G3231" s="10">
        <v>55.8</v>
      </c>
      <c r="H3231" s="12">
        <f t="shared" si="50"/>
        <v>7.786738351254491</v>
      </c>
    </row>
    <row r="3232" spans="1:8">
      <c r="A3232" s="5" t="s">
        <v>1073</v>
      </c>
      <c r="B3232" s="5" t="s">
        <v>15783</v>
      </c>
      <c r="C3232" s="5" t="s">
        <v>1072</v>
      </c>
      <c r="D3232" s="5" t="s">
        <v>7156</v>
      </c>
      <c r="E3232" s="10">
        <v>16.04</v>
      </c>
      <c r="F3232" s="11">
        <v>57.414999999999999</v>
      </c>
      <c r="G3232" s="10">
        <v>53.4</v>
      </c>
      <c r="H3232" s="12">
        <f t="shared" si="50"/>
        <v>7.5187265917603012</v>
      </c>
    </row>
    <row r="3233" spans="1:8">
      <c r="A3233" s="5" t="s">
        <v>1075</v>
      </c>
      <c r="B3233" s="5" t="s">
        <v>15784</v>
      </c>
      <c r="C3233" s="5" t="s">
        <v>1074</v>
      </c>
      <c r="D3233" s="5" t="s">
        <v>7156</v>
      </c>
      <c r="E3233" s="10">
        <v>20.14</v>
      </c>
      <c r="F3233" s="11">
        <v>72.144999999999996</v>
      </c>
      <c r="G3233" s="10">
        <v>68.8</v>
      </c>
      <c r="H3233" s="12">
        <f t="shared" si="50"/>
        <v>4.8619186046511613</v>
      </c>
    </row>
    <row r="3234" spans="1:8">
      <c r="A3234" s="5" t="s">
        <v>1077</v>
      </c>
      <c r="B3234" s="5" t="s">
        <v>15785</v>
      </c>
      <c r="C3234" s="5" t="s">
        <v>1076</v>
      </c>
      <c r="D3234" s="5" t="s">
        <v>1205</v>
      </c>
      <c r="E3234" s="10">
        <v>8.73</v>
      </c>
      <c r="F3234" s="11">
        <v>30.93</v>
      </c>
      <c r="G3234" s="10">
        <v>26.3</v>
      </c>
      <c r="H3234" s="12">
        <f t="shared" si="50"/>
        <v>17.604562737642581</v>
      </c>
    </row>
    <row r="3235" spans="1:8">
      <c r="A3235" s="5" t="s">
        <v>1079</v>
      </c>
      <c r="B3235" s="5" t="s">
        <v>15786</v>
      </c>
      <c r="C3235" s="5" t="s">
        <v>1078</v>
      </c>
      <c r="D3235" s="5" t="s">
        <v>1205</v>
      </c>
      <c r="E3235" s="10">
        <v>10.55</v>
      </c>
      <c r="F3235" s="11">
        <v>37.43</v>
      </c>
      <c r="G3235" s="10">
        <v>33.1</v>
      </c>
      <c r="H3235" s="12">
        <f t="shared" si="50"/>
        <v>13.081570996978847</v>
      </c>
    </row>
    <row r="3236" spans="1:8">
      <c r="A3236" s="5" t="s">
        <v>1080</v>
      </c>
      <c r="B3236" s="5" t="s">
        <v>15787</v>
      </c>
      <c r="C3236" s="5"/>
      <c r="D3236" s="5"/>
      <c r="E3236" s="10"/>
      <c r="F3236" s="11"/>
      <c r="G3236" s="10"/>
      <c r="H3236" s="12">
        <f t="shared" si="50"/>
        <v>0</v>
      </c>
    </row>
    <row r="3237" spans="1:8">
      <c r="A3237" s="5" t="s">
        <v>1082</v>
      </c>
      <c r="B3237" s="5" t="s">
        <v>15788</v>
      </c>
      <c r="C3237" s="5" t="s">
        <v>1081</v>
      </c>
      <c r="D3237" s="5" t="s">
        <v>7156</v>
      </c>
      <c r="E3237" s="10">
        <v>5.09</v>
      </c>
      <c r="F3237" s="11">
        <v>18.994299999999999</v>
      </c>
      <c r="G3237" s="10">
        <v>18.2</v>
      </c>
      <c r="H3237" s="12">
        <f t="shared" si="50"/>
        <v>4.3642857142857139</v>
      </c>
    </row>
    <row r="3238" spans="1:8">
      <c r="A3238" s="5" t="s">
        <v>1084</v>
      </c>
      <c r="B3238" s="5" t="s">
        <v>15789</v>
      </c>
      <c r="C3238" s="5" t="s">
        <v>1083</v>
      </c>
      <c r="D3238" s="5" t="s">
        <v>7156</v>
      </c>
      <c r="E3238" s="10">
        <v>6.91</v>
      </c>
      <c r="F3238" s="11">
        <v>26.122699999999998</v>
      </c>
      <c r="G3238" s="10">
        <v>23.1</v>
      </c>
      <c r="H3238" s="12">
        <f t="shared" si="50"/>
        <v>13.085281385281371</v>
      </c>
    </row>
    <row r="3239" spans="1:8">
      <c r="A3239" s="5" t="s">
        <v>15790</v>
      </c>
      <c r="B3239" s="5" t="s">
        <v>15791</v>
      </c>
      <c r="C3239" s="5" t="s">
        <v>1085</v>
      </c>
      <c r="D3239" s="5" t="s">
        <v>1205</v>
      </c>
      <c r="E3239" s="10">
        <v>1.55</v>
      </c>
      <c r="F3239" s="11">
        <v>5.5736999999999997</v>
      </c>
      <c r="G3239" s="10">
        <v>5.4</v>
      </c>
      <c r="H3239" s="12">
        <f t="shared" si="50"/>
        <v>3.2166666666666539</v>
      </c>
    </row>
    <row r="3240" spans="1:8">
      <c r="A3240" s="5" t="s">
        <v>15792</v>
      </c>
      <c r="B3240" s="5" t="s">
        <v>15793</v>
      </c>
      <c r="C3240" s="5" t="s">
        <v>1087</v>
      </c>
      <c r="D3240" s="5" t="s">
        <v>1205</v>
      </c>
      <c r="E3240" s="10">
        <v>2.2400000000000002</v>
      </c>
      <c r="F3240" s="11">
        <v>8.0553000000000008</v>
      </c>
      <c r="G3240" s="10">
        <v>7.9</v>
      </c>
      <c r="H3240" s="12">
        <f t="shared" si="50"/>
        <v>1.965822784810132</v>
      </c>
    </row>
    <row r="3241" spans="1:8">
      <c r="A3241" s="5" t="s">
        <v>1090</v>
      </c>
      <c r="B3241" s="5" t="s">
        <v>15794</v>
      </c>
      <c r="C3241" s="5" t="s">
        <v>1089</v>
      </c>
      <c r="D3241" s="5" t="s">
        <v>7156</v>
      </c>
      <c r="E3241" s="10"/>
      <c r="F3241" s="11"/>
      <c r="G3241" s="10">
        <v>17.600000000000001</v>
      </c>
      <c r="H3241" s="12">
        <f t="shared" si="50"/>
        <v>0</v>
      </c>
    </row>
    <row r="3242" spans="1:8">
      <c r="A3242" s="5" t="s">
        <v>1092</v>
      </c>
      <c r="B3242" s="5" t="s">
        <v>15795</v>
      </c>
      <c r="C3242" s="5" t="s">
        <v>1091</v>
      </c>
      <c r="D3242" s="5" t="s">
        <v>7156</v>
      </c>
      <c r="E3242" s="10"/>
      <c r="F3242" s="11"/>
      <c r="G3242" s="10">
        <v>22.5</v>
      </c>
      <c r="H3242" s="12">
        <f t="shared" si="50"/>
        <v>0</v>
      </c>
    </row>
    <row r="3243" spans="1:8">
      <c r="A3243" s="5" t="s">
        <v>6330</v>
      </c>
      <c r="B3243" s="5" t="s">
        <v>15796</v>
      </c>
      <c r="C3243" s="5" t="s">
        <v>1093</v>
      </c>
      <c r="D3243" s="5" t="s">
        <v>1205</v>
      </c>
      <c r="E3243" s="10">
        <v>1.55</v>
      </c>
      <c r="F3243" s="11">
        <v>5.5736999999999997</v>
      </c>
      <c r="G3243" s="10">
        <v>6.4</v>
      </c>
      <c r="H3243" s="12">
        <f t="shared" si="50"/>
        <v>-12.910937500000012</v>
      </c>
    </row>
    <row r="3244" spans="1:8">
      <c r="A3244" s="5" t="s">
        <v>6332</v>
      </c>
      <c r="B3244" s="5" t="s">
        <v>15797</v>
      </c>
      <c r="C3244" s="5" t="s">
        <v>6331</v>
      </c>
      <c r="D3244" s="5" t="s">
        <v>1205</v>
      </c>
      <c r="E3244" s="10">
        <v>3.4</v>
      </c>
      <c r="F3244" s="11">
        <v>12.205</v>
      </c>
      <c r="G3244" s="10">
        <v>9.3000000000000007</v>
      </c>
      <c r="H3244" s="12">
        <f t="shared" si="50"/>
        <v>31.236559139784937</v>
      </c>
    </row>
    <row r="3245" spans="1:8">
      <c r="A3245" s="5" t="s">
        <v>6334</v>
      </c>
      <c r="B3245" s="5" t="s">
        <v>15798</v>
      </c>
      <c r="C3245" s="5" t="s">
        <v>6333</v>
      </c>
      <c r="D3245" s="5" t="s">
        <v>7156</v>
      </c>
      <c r="E3245" s="10">
        <v>5.49</v>
      </c>
      <c r="F3245" s="11">
        <v>20.432500000000001</v>
      </c>
      <c r="G3245" s="10">
        <v>20</v>
      </c>
      <c r="H3245" s="12">
        <f t="shared" si="50"/>
        <v>2.162500000000005</v>
      </c>
    </row>
    <row r="3246" spans="1:8">
      <c r="A3246" s="5" t="s">
        <v>6336</v>
      </c>
      <c r="B3246" s="5" t="s">
        <v>15799</v>
      </c>
      <c r="C3246" s="5" t="s">
        <v>6335</v>
      </c>
      <c r="D3246" s="5" t="s">
        <v>7156</v>
      </c>
      <c r="E3246" s="10">
        <v>7.49</v>
      </c>
      <c r="F3246" s="11">
        <v>28.2</v>
      </c>
      <c r="G3246" s="10">
        <v>26</v>
      </c>
      <c r="H3246" s="12">
        <f t="shared" si="50"/>
        <v>8.4615384615384599</v>
      </c>
    </row>
    <row r="3247" spans="1:8">
      <c r="A3247" s="5" t="s">
        <v>6338</v>
      </c>
      <c r="B3247" s="5" t="s">
        <v>15800</v>
      </c>
      <c r="C3247" s="5" t="s">
        <v>6337</v>
      </c>
      <c r="D3247" s="5" t="s">
        <v>1205</v>
      </c>
      <c r="E3247" s="10">
        <v>2.35</v>
      </c>
      <c r="F3247" s="11">
        <v>8.4499999999999993</v>
      </c>
      <c r="G3247" s="10">
        <v>9</v>
      </c>
      <c r="H3247" s="12">
        <f t="shared" si="50"/>
        <v>-6.1111111111111196</v>
      </c>
    </row>
    <row r="3248" spans="1:8">
      <c r="A3248" s="5" t="s">
        <v>6340</v>
      </c>
      <c r="B3248" s="5" t="s">
        <v>15801</v>
      </c>
      <c r="C3248" s="5" t="s">
        <v>6339</v>
      </c>
      <c r="D3248" s="5" t="s">
        <v>1205</v>
      </c>
      <c r="E3248" s="10">
        <v>3.4</v>
      </c>
      <c r="F3248" s="11">
        <v>12.21</v>
      </c>
      <c r="G3248" s="10">
        <v>13</v>
      </c>
      <c r="H3248" s="12">
        <f t="shared" si="50"/>
        <v>-6.0769230769230704</v>
      </c>
    </row>
    <row r="3249" spans="1:8">
      <c r="A3249" s="5" t="s">
        <v>15802</v>
      </c>
      <c r="B3249" s="5" t="s">
        <v>15803</v>
      </c>
      <c r="C3249" s="5"/>
      <c r="D3249" s="5"/>
      <c r="E3249" s="10"/>
      <c r="F3249" s="11"/>
      <c r="G3249" s="10"/>
      <c r="H3249" s="12">
        <f t="shared" si="50"/>
        <v>0</v>
      </c>
    </row>
    <row r="3250" spans="1:8">
      <c r="A3250" s="5" t="s">
        <v>6343</v>
      </c>
      <c r="B3250" s="5" t="s">
        <v>15804</v>
      </c>
      <c r="C3250" s="5" t="s">
        <v>6342</v>
      </c>
      <c r="D3250" s="5" t="s">
        <v>7156</v>
      </c>
      <c r="E3250" s="10">
        <v>4.71</v>
      </c>
      <c r="F3250" s="11">
        <v>17.065000000000001</v>
      </c>
      <c r="G3250" s="10">
        <v>15.5</v>
      </c>
      <c r="H3250" s="12">
        <f t="shared" si="50"/>
        <v>10.096774193548395</v>
      </c>
    </row>
    <row r="3251" spans="1:8">
      <c r="A3251" s="5" t="s">
        <v>6345</v>
      </c>
      <c r="B3251" s="5" t="s">
        <v>15805</v>
      </c>
      <c r="C3251" s="5" t="s">
        <v>6344</v>
      </c>
      <c r="D3251" s="5" t="s">
        <v>7156</v>
      </c>
      <c r="E3251" s="10">
        <v>6.21</v>
      </c>
      <c r="F3251" s="11">
        <v>23.155000000000001</v>
      </c>
      <c r="G3251" s="10">
        <v>21.6</v>
      </c>
      <c r="H3251" s="12">
        <f t="shared" si="50"/>
        <v>7.1990740740740717</v>
      </c>
    </row>
    <row r="3252" spans="1:8">
      <c r="A3252" s="5" t="s">
        <v>6347</v>
      </c>
      <c r="B3252" s="5" t="s">
        <v>15806</v>
      </c>
      <c r="C3252" s="5" t="s">
        <v>6346</v>
      </c>
      <c r="D3252" s="5" t="s">
        <v>7156</v>
      </c>
      <c r="E3252" s="10">
        <v>4.9400000000000004</v>
      </c>
      <c r="F3252" s="11">
        <v>17.706499999999998</v>
      </c>
      <c r="G3252" s="10">
        <v>16.100000000000001</v>
      </c>
      <c r="H3252" s="12">
        <f t="shared" si="50"/>
        <v>9.9782608695651973</v>
      </c>
    </row>
    <row r="3253" spans="1:8">
      <c r="A3253" s="5" t="s">
        <v>6349</v>
      </c>
      <c r="B3253" s="5" t="s">
        <v>15807</v>
      </c>
      <c r="C3253" s="5" t="s">
        <v>6348</v>
      </c>
      <c r="D3253" s="5" t="s">
        <v>7156</v>
      </c>
      <c r="E3253" s="10">
        <v>7.84</v>
      </c>
      <c r="F3253" s="11">
        <v>28.454999999999998</v>
      </c>
      <c r="G3253" s="10">
        <v>22.5</v>
      </c>
      <c r="H3253" s="12">
        <f t="shared" si="50"/>
        <v>26.466666666666661</v>
      </c>
    </row>
    <row r="3254" spans="1:8">
      <c r="A3254" s="5" t="s">
        <v>6351</v>
      </c>
      <c r="B3254" s="5" t="s">
        <v>15808</v>
      </c>
      <c r="C3254" s="5" t="s">
        <v>6350</v>
      </c>
      <c r="D3254" s="5" t="s">
        <v>7156</v>
      </c>
      <c r="E3254" s="10">
        <v>5.16</v>
      </c>
      <c r="F3254" s="11">
        <v>18.649999999999999</v>
      </c>
      <c r="G3254" s="10">
        <v>17</v>
      </c>
      <c r="H3254" s="12">
        <f t="shared" si="50"/>
        <v>9.7058823529411686</v>
      </c>
    </row>
    <row r="3255" spans="1:8">
      <c r="A3255" s="5" t="s">
        <v>6353</v>
      </c>
      <c r="B3255" s="5" t="s">
        <v>15809</v>
      </c>
      <c r="C3255" s="5" t="s">
        <v>6352</v>
      </c>
      <c r="D3255" s="5" t="s">
        <v>7156</v>
      </c>
      <c r="E3255" s="10">
        <v>6.85</v>
      </c>
      <c r="F3255" s="11">
        <v>25.434999999999999</v>
      </c>
      <c r="G3255" s="10">
        <v>23.8</v>
      </c>
      <c r="H3255" s="12">
        <f t="shared" si="50"/>
        <v>6.8697478991596546</v>
      </c>
    </row>
    <row r="3256" spans="1:8">
      <c r="A3256" s="5" t="s">
        <v>6355</v>
      </c>
      <c r="B3256" s="5" t="s">
        <v>15810</v>
      </c>
      <c r="C3256" s="5" t="s">
        <v>6354</v>
      </c>
      <c r="D3256" s="5" t="s">
        <v>7156</v>
      </c>
      <c r="E3256" s="10"/>
      <c r="F3256" s="11"/>
      <c r="G3256" s="10">
        <v>15.24</v>
      </c>
      <c r="H3256" s="12">
        <f t="shared" si="50"/>
        <v>0</v>
      </c>
    </row>
    <row r="3257" spans="1:8">
      <c r="A3257" s="5" t="s">
        <v>6357</v>
      </c>
      <c r="B3257" s="5" t="s">
        <v>15811</v>
      </c>
      <c r="C3257" s="5" t="s">
        <v>6356</v>
      </c>
      <c r="D3257" s="5" t="s">
        <v>7156</v>
      </c>
      <c r="E3257" s="10"/>
      <c r="F3257" s="11"/>
      <c r="G3257" s="10">
        <v>21.12</v>
      </c>
      <c r="H3257" s="12">
        <f t="shared" si="50"/>
        <v>0</v>
      </c>
    </row>
    <row r="3258" spans="1:8">
      <c r="A3258" s="5" t="s">
        <v>6359</v>
      </c>
      <c r="B3258" s="5" t="s">
        <v>15812</v>
      </c>
      <c r="C3258" s="5" t="s">
        <v>6358</v>
      </c>
      <c r="D3258" s="5" t="s">
        <v>7156</v>
      </c>
      <c r="E3258" s="10"/>
      <c r="F3258" s="11"/>
      <c r="G3258" s="10">
        <v>16.07</v>
      </c>
      <c r="H3258" s="12">
        <f t="shared" si="50"/>
        <v>0</v>
      </c>
    </row>
    <row r="3259" spans="1:8">
      <c r="A3259" s="5" t="s">
        <v>6361</v>
      </c>
      <c r="B3259" s="5" t="s">
        <v>15813</v>
      </c>
      <c r="C3259" s="5" t="s">
        <v>6360</v>
      </c>
      <c r="D3259" s="5" t="s">
        <v>7156</v>
      </c>
      <c r="E3259" s="10"/>
      <c r="F3259" s="11"/>
      <c r="G3259" s="10">
        <v>22.45</v>
      </c>
      <c r="H3259" s="12">
        <f t="shared" si="50"/>
        <v>0</v>
      </c>
    </row>
    <row r="3260" spans="1:8">
      <c r="A3260" s="5" t="s">
        <v>6363</v>
      </c>
      <c r="B3260" s="5" t="s">
        <v>15814</v>
      </c>
      <c r="C3260" s="5" t="s">
        <v>6362</v>
      </c>
      <c r="D3260" s="5" t="s">
        <v>7156</v>
      </c>
      <c r="E3260" s="10"/>
      <c r="F3260" s="11"/>
      <c r="G3260" s="10">
        <v>16.89</v>
      </c>
      <c r="H3260" s="12">
        <f t="shared" si="50"/>
        <v>0</v>
      </c>
    </row>
    <row r="3261" spans="1:8">
      <c r="A3261" s="5" t="s">
        <v>6365</v>
      </c>
      <c r="B3261" s="5" t="s">
        <v>15815</v>
      </c>
      <c r="C3261" s="5" t="s">
        <v>6364</v>
      </c>
      <c r="D3261" s="5" t="s">
        <v>7156</v>
      </c>
      <c r="E3261" s="10"/>
      <c r="F3261" s="11"/>
      <c r="G3261" s="10">
        <v>23.59</v>
      </c>
      <c r="H3261" s="12">
        <f t="shared" si="50"/>
        <v>0</v>
      </c>
    </row>
    <row r="3262" spans="1:8">
      <c r="A3262" s="5" t="s">
        <v>6367</v>
      </c>
      <c r="B3262" s="5" t="s">
        <v>15816</v>
      </c>
      <c r="C3262" s="5" t="s">
        <v>6366</v>
      </c>
      <c r="D3262" s="5" t="s">
        <v>7156</v>
      </c>
      <c r="E3262" s="10">
        <v>3.94</v>
      </c>
      <c r="F3262" s="11">
        <v>18.649999999999999</v>
      </c>
      <c r="G3262" s="10">
        <v>17</v>
      </c>
      <c r="H3262" s="12">
        <f t="shared" si="50"/>
        <v>9.7058823529411686</v>
      </c>
    </row>
    <row r="3263" spans="1:8">
      <c r="A3263" s="5" t="s">
        <v>6369</v>
      </c>
      <c r="B3263" s="5" t="s">
        <v>15817</v>
      </c>
      <c r="C3263" s="5" t="s">
        <v>6368</v>
      </c>
      <c r="D3263" s="5" t="s">
        <v>7156</v>
      </c>
      <c r="E3263" s="10">
        <v>6.79</v>
      </c>
      <c r="F3263" s="11">
        <v>25.434999999999999</v>
      </c>
      <c r="G3263" s="10">
        <v>23.8</v>
      </c>
      <c r="H3263" s="12">
        <f t="shared" si="50"/>
        <v>6.8697478991596546</v>
      </c>
    </row>
    <row r="3264" spans="1:8">
      <c r="A3264" s="5" t="s">
        <v>6371</v>
      </c>
      <c r="B3264" s="5" t="s">
        <v>15818</v>
      </c>
      <c r="C3264" s="5" t="s">
        <v>6370</v>
      </c>
      <c r="D3264" s="5" t="s">
        <v>7156</v>
      </c>
      <c r="E3264" s="10">
        <v>5.28</v>
      </c>
      <c r="F3264" s="11">
        <v>19.55</v>
      </c>
      <c r="G3264" s="10">
        <v>18</v>
      </c>
      <c r="H3264" s="12">
        <f t="shared" si="50"/>
        <v>8.611111111111116</v>
      </c>
    </row>
    <row r="3265" spans="1:8">
      <c r="A3265" s="5" t="s">
        <v>6373</v>
      </c>
      <c r="B3265" s="5" t="s">
        <v>15819</v>
      </c>
      <c r="C3265" s="5" t="s">
        <v>6372</v>
      </c>
      <c r="D3265" s="5" t="s">
        <v>7156</v>
      </c>
      <c r="E3265" s="10">
        <v>7.22</v>
      </c>
      <c r="F3265" s="11">
        <v>26.82</v>
      </c>
      <c r="G3265" s="10">
        <v>25.1</v>
      </c>
      <c r="H3265" s="12">
        <f t="shared" si="50"/>
        <v>6.8525896414342578</v>
      </c>
    </row>
    <row r="3266" spans="1:8">
      <c r="A3266" s="5" t="s">
        <v>6375</v>
      </c>
      <c r="B3266" s="5" t="s">
        <v>15820</v>
      </c>
      <c r="C3266" s="5" t="s">
        <v>6374</v>
      </c>
      <c r="D3266" s="5" t="s">
        <v>7156</v>
      </c>
      <c r="E3266" s="10">
        <v>5.64</v>
      </c>
      <c r="F3266" s="11">
        <v>20.52</v>
      </c>
      <c r="G3266" s="10">
        <v>18.899999999999999</v>
      </c>
      <c r="H3266" s="12">
        <f t="shared" si="50"/>
        <v>8.5714285714285765</v>
      </c>
    </row>
    <row r="3267" spans="1:8">
      <c r="A3267" s="5" t="s">
        <v>6377</v>
      </c>
      <c r="B3267" s="5" t="s">
        <v>15821</v>
      </c>
      <c r="C3267" s="5" t="s">
        <v>6376</v>
      </c>
      <c r="D3267" s="5" t="s">
        <v>7156</v>
      </c>
      <c r="E3267" s="10">
        <v>7.58</v>
      </c>
      <c r="F3267" s="11">
        <v>28.175000000000001</v>
      </c>
      <c r="G3267" s="10">
        <v>26.4</v>
      </c>
      <c r="H3267" s="12">
        <f t="shared" si="50"/>
        <v>6.7234848484848566</v>
      </c>
    </row>
    <row r="3268" spans="1:8">
      <c r="A3268" s="5" t="s">
        <v>15822</v>
      </c>
      <c r="B3268" s="5" t="s">
        <v>15823</v>
      </c>
      <c r="C3268" s="5"/>
      <c r="D3268" s="5"/>
      <c r="E3268" s="10"/>
      <c r="F3268" s="11"/>
      <c r="G3268" s="10"/>
      <c r="H3268" s="12">
        <f t="shared" si="50"/>
        <v>0</v>
      </c>
    </row>
    <row r="3269" spans="1:8">
      <c r="A3269" s="5" t="s">
        <v>6379</v>
      </c>
      <c r="B3269" s="5" t="s">
        <v>15824</v>
      </c>
      <c r="C3269" s="5" t="s">
        <v>6378</v>
      </c>
      <c r="D3269" s="5" t="s">
        <v>7156</v>
      </c>
      <c r="E3269" s="10">
        <v>3.64</v>
      </c>
      <c r="F3269" s="11">
        <v>12.79</v>
      </c>
      <c r="G3269" s="10">
        <v>11.7</v>
      </c>
      <c r="H3269" s="12">
        <f t="shared" ref="H3269:H3332" si="51">IF(E3269=0,0,(F3269-G3269)/G3269*100)</f>
        <v>9.3162393162393151</v>
      </c>
    </row>
    <row r="3270" spans="1:8">
      <c r="A3270" s="5" t="s">
        <v>6381</v>
      </c>
      <c r="B3270" s="5" t="s">
        <v>15825</v>
      </c>
      <c r="C3270" s="5" t="s">
        <v>6380</v>
      </c>
      <c r="D3270" s="5" t="s">
        <v>7156</v>
      </c>
      <c r="E3270" s="10">
        <v>4.7699999999999996</v>
      </c>
      <c r="F3270" s="11">
        <v>17.18</v>
      </c>
      <c r="G3270" s="10">
        <v>16.100000000000001</v>
      </c>
      <c r="H3270" s="12">
        <f t="shared" si="51"/>
        <v>6.7080745341614794</v>
      </c>
    </row>
    <row r="3271" spans="1:8">
      <c r="A3271" s="5" t="s">
        <v>6383</v>
      </c>
      <c r="B3271" s="5" t="s">
        <v>15826</v>
      </c>
      <c r="C3271" s="5" t="s">
        <v>6382</v>
      </c>
      <c r="D3271" s="5" t="s">
        <v>7156</v>
      </c>
      <c r="E3271" s="10">
        <v>3.87</v>
      </c>
      <c r="F3271" s="11">
        <v>13.4315</v>
      </c>
      <c r="G3271" s="10">
        <v>12.3</v>
      </c>
      <c r="H3271" s="12">
        <f t="shared" si="51"/>
        <v>9.1991869918699098</v>
      </c>
    </row>
    <row r="3272" spans="1:8">
      <c r="A3272" s="5" t="s">
        <v>6385</v>
      </c>
      <c r="B3272" s="5" t="s">
        <v>15827</v>
      </c>
      <c r="C3272" s="5" t="s">
        <v>6384</v>
      </c>
      <c r="D3272" s="5" t="s">
        <v>7156</v>
      </c>
      <c r="E3272" s="10">
        <v>5.04</v>
      </c>
      <c r="F3272" s="11">
        <v>18.07</v>
      </c>
      <c r="G3272" s="10">
        <v>17</v>
      </c>
      <c r="H3272" s="12">
        <f t="shared" si="51"/>
        <v>6.2941176470588251</v>
      </c>
    </row>
    <row r="3273" spans="1:8">
      <c r="A3273" s="5" t="s">
        <v>6387</v>
      </c>
      <c r="B3273" s="5" t="s">
        <v>15828</v>
      </c>
      <c r="C3273" s="5" t="s">
        <v>6386</v>
      </c>
      <c r="D3273" s="5" t="s">
        <v>7156</v>
      </c>
      <c r="E3273" s="10">
        <v>4.09</v>
      </c>
      <c r="F3273" s="11">
        <v>14.375</v>
      </c>
      <c r="G3273" s="10">
        <v>13.2</v>
      </c>
      <c r="H3273" s="12">
        <f t="shared" si="51"/>
        <v>8.9015151515151576</v>
      </c>
    </row>
    <row r="3274" spans="1:8">
      <c r="A3274" s="5" t="s">
        <v>6389</v>
      </c>
      <c r="B3274" s="5" t="s">
        <v>15829</v>
      </c>
      <c r="C3274" s="5" t="s">
        <v>6388</v>
      </c>
      <c r="D3274" s="5" t="s">
        <v>7156</v>
      </c>
      <c r="E3274" s="10">
        <v>5.41</v>
      </c>
      <c r="F3274" s="11">
        <v>19.46</v>
      </c>
      <c r="G3274" s="10">
        <v>18.399999999999999</v>
      </c>
      <c r="H3274" s="12">
        <f t="shared" si="51"/>
        <v>5.760869565217404</v>
      </c>
    </row>
    <row r="3275" spans="1:8">
      <c r="A3275" s="5" t="s">
        <v>6391</v>
      </c>
      <c r="B3275" s="5" t="s">
        <v>15830</v>
      </c>
      <c r="C3275" s="5" t="s">
        <v>6390</v>
      </c>
      <c r="D3275" s="5" t="s">
        <v>1205</v>
      </c>
      <c r="E3275" s="10">
        <v>1.7</v>
      </c>
      <c r="F3275" s="11">
        <v>6.13</v>
      </c>
      <c r="G3275" s="10">
        <v>6</v>
      </c>
      <c r="H3275" s="12">
        <f t="shared" si="51"/>
        <v>2.1666666666666652</v>
      </c>
    </row>
    <row r="3276" spans="1:8">
      <c r="A3276" s="5" t="s">
        <v>6393</v>
      </c>
      <c r="B3276" s="5" t="s">
        <v>15831</v>
      </c>
      <c r="C3276" s="5" t="s">
        <v>6392</v>
      </c>
      <c r="D3276" s="5" t="s">
        <v>1205</v>
      </c>
      <c r="E3276" s="10">
        <v>2.46</v>
      </c>
      <c r="F3276" s="11">
        <v>8.8699999999999992</v>
      </c>
      <c r="G3276" s="10">
        <v>8.6999999999999993</v>
      </c>
      <c r="H3276" s="12">
        <f t="shared" si="51"/>
        <v>1.9540229885057463</v>
      </c>
    </row>
    <row r="3277" spans="1:8">
      <c r="A3277" s="5" t="s">
        <v>6395</v>
      </c>
      <c r="B3277" s="5" t="s">
        <v>15832</v>
      </c>
      <c r="C3277" s="5" t="s">
        <v>6394</v>
      </c>
      <c r="D3277" s="5" t="s">
        <v>1205</v>
      </c>
      <c r="E3277" s="10">
        <v>2.17</v>
      </c>
      <c r="F3277" s="11">
        <v>7.4130000000000003</v>
      </c>
      <c r="G3277" s="10">
        <v>7.3</v>
      </c>
      <c r="H3277" s="12">
        <f t="shared" si="51"/>
        <v>1.547945205479458</v>
      </c>
    </row>
    <row r="3278" spans="1:8">
      <c r="A3278" s="5" t="s">
        <v>6397</v>
      </c>
      <c r="B3278" s="5" t="s">
        <v>15833</v>
      </c>
      <c r="C3278" s="5" t="s">
        <v>6396</v>
      </c>
      <c r="D3278" s="5" t="s">
        <v>1205</v>
      </c>
      <c r="E3278" s="10">
        <v>2.99</v>
      </c>
      <c r="F3278" s="11">
        <v>10.65</v>
      </c>
      <c r="G3278" s="10">
        <v>10.5</v>
      </c>
      <c r="H3278" s="12">
        <f t="shared" si="51"/>
        <v>1.4285714285714319</v>
      </c>
    </row>
    <row r="3279" spans="1:8">
      <c r="A3279" s="5" t="s">
        <v>6399</v>
      </c>
      <c r="B3279" s="5" t="s">
        <v>15834</v>
      </c>
      <c r="C3279" s="5" t="s">
        <v>6398</v>
      </c>
      <c r="D3279" s="5" t="s">
        <v>1205</v>
      </c>
      <c r="E3279" s="10">
        <v>2.59</v>
      </c>
      <c r="F3279" s="11">
        <v>9.3000000000000007</v>
      </c>
      <c r="G3279" s="10">
        <v>9</v>
      </c>
      <c r="H3279" s="12">
        <f t="shared" si="51"/>
        <v>3.333333333333341</v>
      </c>
    </row>
    <row r="3280" spans="1:8">
      <c r="A3280" s="5" t="s">
        <v>6401</v>
      </c>
      <c r="B3280" s="5" t="s">
        <v>15835</v>
      </c>
      <c r="C3280" s="5" t="s">
        <v>6400</v>
      </c>
      <c r="D3280" s="5" t="s">
        <v>1205</v>
      </c>
      <c r="E3280" s="10">
        <v>3.74</v>
      </c>
      <c r="F3280" s="11">
        <v>13.43</v>
      </c>
      <c r="G3280" s="10">
        <v>13</v>
      </c>
      <c r="H3280" s="12">
        <f t="shared" si="51"/>
        <v>3.3076923076923053</v>
      </c>
    </row>
    <row r="3281" spans="1:8">
      <c r="A3281" s="5" t="s">
        <v>6403</v>
      </c>
      <c r="B3281" s="5" t="s">
        <v>15836</v>
      </c>
      <c r="C3281" s="5" t="s">
        <v>6402</v>
      </c>
      <c r="D3281" s="5" t="s">
        <v>7156</v>
      </c>
      <c r="E3281" s="10"/>
      <c r="F3281" s="11"/>
      <c r="G3281" s="10">
        <v>11.3</v>
      </c>
      <c r="H3281" s="12">
        <f t="shared" si="51"/>
        <v>0</v>
      </c>
    </row>
    <row r="3282" spans="1:8">
      <c r="A3282" s="5" t="s">
        <v>1687</v>
      </c>
      <c r="B3282" s="5" t="s">
        <v>15837</v>
      </c>
      <c r="C3282" s="5" t="s">
        <v>6404</v>
      </c>
      <c r="D3282" s="5" t="s">
        <v>7156</v>
      </c>
      <c r="E3282" s="10"/>
      <c r="F3282" s="11"/>
      <c r="G3282" s="10">
        <v>15.6</v>
      </c>
      <c r="H3282" s="12">
        <f t="shared" si="51"/>
        <v>0</v>
      </c>
    </row>
    <row r="3283" spans="1:8">
      <c r="A3283" s="5" t="s">
        <v>1689</v>
      </c>
      <c r="B3283" s="5" t="s">
        <v>15838</v>
      </c>
      <c r="C3283" s="5" t="s">
        <v>1688</v>
      </c>
      <c r="D3283" s="5" t="s">
        <v>7156</v>
      </c>
      <c r="E3283" s="10"/>
      <c r="F3283" s="11"/>
      <c r="G3283" s="10">
        <v>12.1</v>
      </c>
      <c r="H3283" s="12">
        <f t="shared" si="51"/>
        <v>0</v>
      </c>
    </row>
    <row r="3284" spans="1:8">
      <c r="A3284" s="5" t="s">
        <v>3764</v>
      </c>
      <c r="B3284" s="5" t="s">
        <v>15839</v>
      </c>
      <c r="C3284" s="5" t="s">
        <v>3763</v>
      </c>
      <c r="D3284" s="5" t="s">
        <v>7156</v>
      </c>
      <c r="E3284" s="10"/>
      <c r="F3284" s="11"/>
      <c r="G3284" s="10">
        <v>16.8</v>
      </c>
      <c r="H3284" s="12">
        <f t="shared" si="51"/>
        <v>0</v>
      </c>
    </row>
    <row r="3285" spans="1:8">
      <c r="A3285" s="5" t="s">
        <v>3766</v>
      </c>
      <c r="B3285" s="5" t="s">
        <v>15840</v>
      </c>
      <c r="C3285" s="5" t="s">
        <v>3765</v>
      </c>
      <c r="D3285" s="5" t="s">
        <v>7156</v>
      </c>
      <c r="E3285" s="10"/>
      <c r="F3285" s="11"/>
      <c r="G3285" s="10">
        <v>12.9</v>
      </c>
      <c r="H3285" s="12">
        <f t="shared" si="51"/>
        <v>0</v>
      </c>
    </row>
    <row r="3286" spans="1:8">
      <c r="A3286" s="5" t="s">
        <v>3768</v>
      </c>
      <c r="B3286" s="5" t="s">
        <v>15841</v>
      </c>
      <c r="C3286" s="5" t="s">
        <v>3767</v>
      </c>
      <c r="D3286" s="5" t="s">
        <v>7156</v>
      </c>
      <c r="E3286" s="10"/>
      <c r="F3286" s="11"/>
      <c r="G3286" s="10">
        <v>18.100000000000001</v>
      </c>
      <c r="H3286" s="12">
        <f t="shared" si="51"/>
        <v>0</v>
      </c>
    </row>
    <row r="3287" spans="1:8">
      <c r="A3287" s="5" t="s">
        <v>3770</v>
      </c>
      <c r="B3287" s="5" t="s">
        <v>15842</v>
      </c>
      <c r="C3287" s="5" t="s">
        <v>3769</v>
      </c>
      <c r="D3287" s="5" t="s">
        <v>1205</v>
      </c>
      <c r="E3287" s="10">
        <v>1.7</v>
      </c>
      <c r="F3287" s="11">
        <v>6.13</v>
      </c>
      <c r="G3287" s="10">
        <v>6.6</v>
      </c>
      <c r="H3287" s="12">
        <f t="shared" si="51"/>
        <v>-7.1212121212121184</v>
      </c>
    </row>
    <row r="3288" spans="1:8">
      <c r="A3288" s="5" t="s">
        <v>3772</v>
      </c>
      <c r="B3288" s="5" t="s">
        <v>15843</v>
      </c>
      <c r="C3288" s="5" t="s">
        <v>3771</v>
      </c>
      <c r="D3288" s="5" t="s">
        <v>1205</v>
      </c>
      <c r="E3288" s="10">
        <v>2.48</v>
      </c>
      <c r="F3288" s="11">
        <v>8.8699999999999992</v>
      </c>
      <c r="G3288" s="10">
        <v>9.6</v>
      </c>
      <c r="H3288" s="12">
        <f t="shared" si="51"/>
        <v>-7.6041666666666714</v>
      </c>
    </row>
    <row r="3289" spans="1:8">
      <c r="A3289" s="5" t="s">
        <v>3774</v>
      </c>
      <c r="B3289" s="5" t="s">
        <v>15844</v>
      </c>
      <c r="C3289" s="5" t="s">
        <v>3773</v>
      </c>
      <c r="D3289" s="5" t="s">
        <v>1205</v>
      </c>
      <c r="E3289" s="10">
        <v>3.11</v>
      </c>
      <c r="F3289" s="11">
        <v>11.1</v>
      </c>
      <c r="G3289" s="10">
        <v>8.4</v>
      </c>
      <c r="H3289" s="12">
        <f t="shared" si="51"/>
        <v>32.142857142857132</v>
      </c>
    </row>
    <row r="3290" spans="1:8">
      <c r="A3290" s="5" t="s">
        <v>3776</v>
      </c>
      <c r="B3290" s="5" t="s">
        <v>15845</v>
      </c>
      <c r="C3290" s="5" t="s">
        <v>3775</v>
      </c>
      <c r="D3290" s="5" t="s">
        <v>1205</v>
      </c>
      <c r="E3290" s="10">
        <v>4.49</v>
      </c>
      <c r="F3290" s="11">
        <v>16.2</v>
      </c>
      <c r="G3290" s="10">
        <v>12.1</v>
      </c>
      <c r="H3290" s="12">
        <f t="shared" si="51"/>
        <v>33.884297520661157</v>
      </c>
    </row>
    <row r="3291" spans="1:8">
      <c r="A3291" s="5" t="s">
        <v>3778</v>
      </c>
      <c r="B3291" s="5" t="s">
        <v>15846</v>
      </c>
      <c r="C3291" s="5" t="s">
        <v>3777</v>
      </c>
      <c r="D3291" s="5" t="s">
        <v>1205</v>
      </c>
      <c r="E3291" s="10">
        <v>3.73</v>
      </c>
      <c r="F3291" s="11">
        <v>13.39</v>
      </c>
      <c r="G3291" s="10">
        <v>10</v>
      </c>
      <c r="H3291" s="12">
        <f t="shared" si="51"/>
        <v>33.900000000000006</v>
      </c>
    </row>
    <row r="3292" spans="1:8">
      <c r="A3292" s="5" t="s">
        <v>3780</v>
      </c>
      <c r="B3292" s="5" t="s">
        <v>15847</v>
      </c>
      <c r="C3292" s="5" t="s">
        <v>3779</v>
      </c>
      <c r="D3292" s="5" t="s">
        <v>1205</v>
      </c>
      <c r="E3292" s="10">
        <v>5.39</v>
      </c>
      <c r="F3292" s="11">
        <v>19.45</v>
      </c>
      <c r="G3292" s="10">
        <v>14.5</v>
      </c>
      <c r="H3292" s="12">
        <f t="shared" si="51"/>
        <v>34.137931034482754</v>
      </c>
    </row>
    <row r="3293" spans="1:8">
      <c r="A3293" s="5" t="s">
        <v>3782</v>
      </c>
      <c r="B3293" s="5" t="s">
        <v>15848</v>
      </c>
      <c r="C3293" s="5" t="s">
        <v>3781</v>
      </c>
      <c r="D3293" s="5" t="s">
        <v>7156</v>
      </c>
      <c r="E3293" s="10">
        <v>2.87</v>
      </c>
      <c r="F3293" s="11">
        <v>14.375</v>
      </c>
      <c r="G3293" s="10">
        <v>13.2</v>
      </c>
      <c r="H3293" s="12">
        <f t="shared" si="51"/>
        <v>8.9015151515151576</v>
      </c>
    </row>
    <row r="3294" spans="1:8">
      <c r="A3294" s="5" t="s">
        <v>3784</v>
      </c>
      <c r="B3294" s="5" t="s">
        <v>15849</v>
      </c>
      <c r="C3294" s="5" t="s">
        <v>3783</v>
      </c>
      <c r="D3294" s="5" t="s">
        <v>7156</v>
      </c>
      <c r="E3294" s="10">
        <v>5.35</v>
      </c>
      <c r="F3294" s="11">
        <v>19.46</v>
      </c>
      <c r="G3294" s="10">
        <v>18.399999999999999</v>
      </c>
      <c r="H3294" s="12">
        <f t="shared" si="51"/>
        <v>5.760869565217404</v>
      </c>
    </row>
    <row r="3295" spans="1:8">
      <c r="A3295" s="5" t="s">
        <v>3786</v>
      </c>
      <c r="B3295" s="5" t="s">
        <v>15850</v>
      </c>
      <c r="C3295" s="5" t="s">
        <v>3785</v>
      </c>
      <c r="D3295" s="5" t="s">
        <v>7156</v>
      </c>
      <c r="E3295" s="10">
        <v>4.3499999999999996</v>
      </c>
      <c r="F3295" s="11">
        <v>15.275</v>
      </c>
      <c r="G3295" s="10">
        <v>14.2</v>
      </c>
      <c r="H3295" s="12">
        <f t="shared" si="51"/>
        <v>7.5704225352112759</v>
      </c>
    </row>
    <row r="3296" spans="1:8">
      <c r="A3296" s="5" t="s">
        <v>3788</v>
      </c>
      <c r="B3296" s="5" t="s">
        <v>15851</v>
      </c>
      <c r="C3296" s="5" t="s">
        <v>3787</v>
      </c>
      <c r="D3296" s="5" t="s">
        <v>7156</v>
      </c>
      <c r="E3296" s="10">
        <v>5.78</v>
      </c>
      <c r="F3296" s="11">
        <v>20.844999999999999</v>
      </c>
      <c r="G3296" s="10">
        <v>19.600000000000001</v>
      </c>
      <c r="H3296" s="12">
        <f t="shared" si="51"/>
        <v>6.3520408163265163</v>
      </c>
    </row>
    <row r="3297" spans="1:8">
      <c r="A3297" s="5" t="s">
        <v>3790</v>
      </c>
      <c r="B3297" s="5" t="s">
        <v>15852</v>
      </c>
      <c r="C3297" s="5" t="s">
        <v>3789</v>
      </c>
      <c r="D3297" s="5" t="s">
        <v>7156</v>
      </c>
      <c r="E3297" s="10">
        <v>4.57</v>
      </c>
      <c r="F3297" s="11">
        <v>16.245000000000001</v>
      </c>
      <c r="G3297" s="10">
        <v>15.1</v>
      </c>
      <c r="H3297" s="12">
        <f t="shared" si="51"/>
        <v>7.5827814569536507</v>
      </c>
    </row>
    <row r="3298" spans="1:8">
      <c r="A3298" s="5" t="s">
        <v>3792</v>
      </c>
      <c r="B3298" s="5" t="s">
        <v>15853</v>
      </c>
      <c r="C3298" s="5" t="s">
        <v>3791</v>
      </c>
      <c r="D3298" s="5" t="s">
        <v>7156</v>
      </c>
      <c r="E3298" s="10">
        <v>6.14</v>
      </c>
      <c r="F3298" s="11">
        <v>22.2</v>
      </c>
      <c r="G3298" s="10">
        <v>21</v>
      </c>
      <c r="H3298" s="12">
        <f t="shared" si="51"/>
        <v>5.7142857142857109</v>
      </c>
    </row>
    <row r="3299" spans="1:8">
      <c r="A3299" s="5" t="s">
        <v>3794</v>
      </c>
      <c r="B3299" s="5" t="s">
        <v>15854</v>
      </c>
      <c r="C3299" s="5" t="s">
        <v>3793</v>
      </c>
      <c r="D3299" s="5" t="s">
        <v>1205</v>
      </c>
      <c r="E3299" s="10">
        <v>0.15</v>
      </c>
      <c r="F3299" s="11">
        <v>9.3000000000000007</v>
      </c>
      <c r="G3299" s="10">
        <v>9</v>
      </c>
      <c r="H3299" s="12">
        <f t="shared" si="51"/>
        <v>3.333333333333341</v>
      </c>
    </row>
    <row r="3300" spans="1:8">
      <c r="A3300" s="5" t="s">
        <v>3796</v>
      </c>
      <c r="B3300" s="5" t="s">
        <v>15855</v>
      </c>
      <c r="C3300" s="5" t="s">
        <v>3795</v>
      </c>
      <c r="D3300" s="5" t="s">
        <v>1205</v>
      </c>
      <c r="E3300" s="10">
        <v>3.62</v>
      </c>
      <c r="F3300" s="11">
        <v>13.43</v>
      </c>
      <c r="G3300" s="10">
        <v>13</v>
      </c>
      <c r="H3300" s="12">
        <f t="shared" si="51"/>
        <v>3.3076923076923053</v>
      </c>
    </row>
    <row r="3301" spans="1:8">
      <c r="A3301" s="5" t="s">
        <v>3798</v>
      </c>
      <c r="B3301" s="5" t="s">
        <v>15856</v>
      </c>
      <c r="C3301" s="5" t="s">
        <v>3797</v>
      </c>
      <c r="D3301" s="5" t="s">
        <v>1205</v>
      </c>
      <c r="E3301" s="10">
        <v>3.11</v>
      </c>
      <c r="F3301" s="11">
        <v>11.1</v>
      </c>
      <c r="G3301" s="10">
        <v>10.9</v>
      </c>
      <c r="H3301" s="12">
        <f t="shared" si="51"/>
        <v>1.8348623853210944</v>
      </c>
    </row>
    <row r="3302" spans="1:8">
      <c r="A3302" s="5" t="s">
        <v>3800</v>
      </c>
      <c r="B3302" s="5" t="s">
        <v>15857</v>
      </c>
      <c r="C3302" s="5" t="s">
        <v>3799</v>
      </c>
      <c r="D3302" s="5" t="s">
        <v>1205</v>
      </c>
      <c r="E3302" s="10">
        <v>4.49</v>
      </c>
      <c r="F3302" s="11">
        <v>16.2</v>
      </c>
      <c r="G3302" s="10">
        <v>15.6</v>
      </c>
      <c r="H3302" s="12">
        <f t="shared" si="51"/>
        <v>3.8461538461538445</v>
      </c>
    </row>
    <row r="3303" spans="1:8">
      <c r="A3303" s="5" t="s">
        <v>3802</v>
      </c>
      <c r="B3303" s="5" t="s">
        <v>15858</v>
      </c>
      <c r="C3303" s="5" t="s">
        <v>3801</v>
      </c>
      <c r="D3303" s="5" t="s">
        <v>1205</v>
      </c>
      <c r="E3303" s="10">
        <v>3.57</v>
      </c>
      <c r="F3303" s="11">
        <v>13.04</v>
      </c>
      <c r="G3303" s="10">
        <v>12.6</v>
      </c>
      <c r="H3303" s="12">
        <f t="shared" si="51"/>
        <v>3.4920634920634881</v>
      </c>
    </row>
    <row r="3304" spans="1:8">
      <c r="A3304" s="5" t="s">
        <v>3804</v>
      </c>
      <c r="B3304" s="5" t="s">
        <v>15859</v>
      </c>
      <c r="C3304" s="5" t="s">
        <v>3803</v>
      </c>
      <c r="D3304" s="5" t="s">
        <v>1205</v>
      </c>
      <c r="E3304" s="10">
        <v>5.2</v>
      </c>
      <c r="F3304" s="11">
        <v>18.91</v>
      </c>
      <c r="G3304" s="10">
        <v>18.3</v>
      </c>
      <c r="H3304" s="12">
        <f t="shared" si="51"/>
        <v>3.3333333333333299</v>
      </c>
    </row>
    <row r="3305" spans="1:8">
      <c r="A3305" s="5" t="s">
        <v>15860</v>
      </c>
      <c r="B3305" s="5" t="s">
        <v>15861</v>
      </c>
      <c r="C3305" s="5"/>
      <c r="D3305" s="5"/>
      <c r="E3305" s="10"/>
      <c r="F3305" s="11"/>
      <c r="G3305" s="10"/>
      <c r="H3305" s="12">
        <f t="shared" si="51"/>
        <v>0</v>
      </c>
    </row>
    <row r="3306" spans="1:8">
      <c r="A3306" s="5" t="s">
        <v>3806</v>
      </c>
      <c r="B3306" s="5" t="s">
        <v>15862</v>
      </c>
      <c r="C3306" s="5" t="s">
        <v>3805</v>
      </c>
      <c r="D3306" s="5" t="s">
        <v>7156</v>
      </c>
      <c r="E3306" s="10">
        <v>5.32</v>
      </c>
      <c r="F3306" s="11">
        <v>18.809999999999999</v>
      </c>
      <c r="G3306" s="10">
        <v>17.399999999999999</v>
      </c>
      <c r="H3306" s="12">
        <f t="shared" si="51"/>
        <v>8.1034482758620694</v>
      </c>
    </row>
    <row r="3307" spans="1:8">
      <c r="A3307" s="5" t="s">
        <v>3808</v>
      </c>
      <c r="B3307" s="5" t="s">
        <v>15863</v>
      </c>
      <c r="C3307" s="5" t="s">
        <v>3807</v>
      </c>
      <c r="D3307" s="5" t="s">
        <v>7156</v>
      </c>
      <c r="E3307" s="10">
        <v>6.42</v>
      </c>
      <c r="F3307" s="11">
        <v>23.2</v>
      </c>
      <c r="G3307" s="10">
        <v>21.8</v>
      </c>
      <c r="H3307" s="12">
        <f t="shared" si="51"/>
        <v>6.4220183486238467</v>
      </c>
    </row>
    <row r="3308" spans="1:8">
      <c r="A3308" s="5" t="s">
        <v>1095</v>
      </c>
      <c r="B3308" s="5" t="s">
        <v>15864</v>
      </c>
      <c r="C3308" s="5" t="s">
        <v>1094</v>
      </c>
      <c r="D3308" s="5" t="s">
        <v>7156</v>
      </c>
      <c r="E3308" s="10">
        <v>7.85</v>
      </c>
      <c r="F3308" s="11">
        <v>28.54</v>
      </c>
      <c r="G3308" s="10">
        <v>26.9</v>
      </c>
      <c r="H3308" s="12">
        <f t="shared" si="51"/>
        <v>6.0966542750929396</v>
      </c>
    </row>
    <row r="3309" spans="1:8">
      <c r="A3309" s="5" t="s">
        <v>1097</v>
      </c>
      <c r="B3309" s="5" t="s">
        <v>15865</v>
      </c>
      <c r="C3309" s="5" t="s">
        <v>1096</v>
      </c>
      <c r="D3309" s="5" t="s">
        <v>7156</v>
      </c>
      <c r="E3309" s="10">
        <v>5.55</v>
      </c>
      <c r="F3309" s="11">
        <v>19.451499999999999</v>
      </c>
      <c r="G3309" s="10">
        <v>18.100000000000001</v>
      </c>
      <c r="H3309" s="12">
        <f t="shared" si="51"/>
        <v>7.4668508287292701</v>
      </c>
    </row>
    <row r="3310" spans="1:8">
      <c r="A3310" s="5" t="s">
        <v>1099</v>
      </c>
      <c r="B3310" s="5" t="s">
        <v>15866</v>
      </c>
      <c r="C3310" s="5" t="s">
        <v>1098</v>
      </c>
      <c r="D3310" s="5" t="s">
        <v>7156</v>
      </c>
      <c r="E3310" s="10">
        <v>8.08</v>
      </c>
      <c r="F3310" s="11">
        <v>28.5</v>
      </c>
      <c r="G3310" s="10">
        <v>22.7</v>
      </c>
      <c r="H3310" s="12">
        <f t="shared" si="51"/>
        <v>25.550660792951547</v>
      </c>
    </row>
    <row r="3311" spans="1:8">
      <c r="A3311" s="5" t="s">
        <v>1101</v>
      </c>
      <c r="B3311" s="5" t="s">
        <v>15867</v>
      </c>
      <c r="C3311" s="5" t="s">
        <v>1100</v>
      </c>
      <c r="D3311" s="5" t="s">
        <v>7156</v>
      </c>
      <c r="E3311" s="10">
        <v>8.2899999999999991</v>
      </c>
      <c r="F3311" s="11">
        <v>29.835000000000001</v>
      </c>
      <c r="G3311" s="10">
        <v>28.2</v>
      </c>
      <c r="H3311" s="12">
        <f t="shared" si="51"/>
        <v>5.7978723404255375</v>
      </c>
    </row>
    <row r="3312" spans="1:8">
      <c r="A3312" s="5" t="s">
        <v>1103</v>
      </c>
      <c r="B3312" s="5" t="s">
        <v>15868</v>
      </c>
      <c r="C3312" s="5" t="s">
        <v>1102</v>
      </c>
      <c r="D3312" s="5" t="s">
        <v>7156</v>
      </c>
      <c r="E3312" s="10">
        <v>5.77</v>
      </c>
      <c r="F3312" s="11">
        <v>20.392499999999998</v>
      </c>
      <c r="G3312" s="10">
        <v>18.899999999999999</v>
      </c>
      <c r="H3312" s="12">
        <f t="shared" si="51"/>
        <v>7.8968253968253963</v>
      </c>
    </row>
    <row r="3313" spans="1:8">
      <c r="A3313" s="5" t="s">
        <v>1105</v>
      </c>
      <c r="B3313" s="5" t="s">
        <v>15869</v>
      </c>
      <c r="C3313" s="5" t="s">
        <v>1104</v>
      </c>
      <c r="D3313" s="5" t="s">
        <v>7156</v>
      </c>
      <c r="E3313" s="10">
        <v>7.26</v>
      </c>
      <c r="F3313" s="11">
        <v>24.864999999999998</v>
      </c>
      <c r="G3313" s="10">
        <v>24.1</v>
      </c>
      <c r="H3313" s="12">
        <f t="shared" si="51"/>
        <v>3.1742738589211492</v>
      </c>
    </row>
    <row r="3314" spans="1:8">
      <c r="A3314" s="5" t="s">
        <v>1107</v>
      </c>
      <c r="B3314" s="5" t="s">
        <v>15870</v>
      </c>
      <c r="C3314" s="5" t="s">
        <v>1106</v>
      </c>
      <c r="D3314" s="5" t="s">
        <v>7156</v>
      </c>
      <c r="E3314" s="10">
        <v>8.7899999999999991</v>
      </c>
      <c r="F3314" s="11">
        <v>30.79</v>
      </c>
      <c r="G3314" s="10">
        <v>29.9</v>
      </c>
      <c r="H3314" s="12">
        <f t="shared" si="51"/>
        <v>2.9765886287625438</v>
      </c>
    </row>
    <row r="3315" spans="1:8">
      <c r="A3315" s="5" t="s">
        <v>3554</v>
      </c>
      <c r="B3315" s="5" t="s">
        <v>15871</v>
      </c>
      <c r="C3315" s="5" t="s">
        <v>1108</v>
      </c>
      <c r="D3315" s="5" t="s">
        <v>7156</v>
      </c>
      <c r="E3315" s="10"/>
      <c r="F3315" s="11"/>
      <c r="G3315" s="10">
        <v>17.41</v>
      </c>
      <c r="H3315" s="12">
        <f t="shared" si="51"/>
        <v>0</v>
      </c>
    </row>
    <row r="3316" spans="1:8">
      <c r="A3316" s="5" t="s">
        <v>3556</v>
      </c>
      <c r="B3316" s="5" t="s">
        <v>15872</v>
      </c>
      <c r="C3316" s="5" t="s">
        <v>3555</v>
      </c>
      <c r="D3316" s="5" t="s">
        <v>7156</v>
      </c>
      <c r="E3316" s="10"/>
      <c r="F3316" s="11"/>
      <c r="G3316" s="10">
        <v>21.84</v>
      </c>
      <c r="H3316" s="12">
        <f t="shared" si="51"/>
        <v>0</v>
      </c>
    </row>
    <row r="3317" spans="1:8">
      <c r="A3317" s="5" t="s">
        <v>3558</v>
      </c>
      <c r="B3317" s="5" t="s">
        <v>15873</v>
      </c>
      <c r="C3317" s="5" t="s">
        <v>3557</v>
      </c>
      <c r="D3317" s="5" t="s">
        <v>7156</v>
      </c>
      <c r="E3317" s="10"/>
      <c r="F3317" s="11"/>
      <c r="G3317" s="10">
        <v>26.88</v>
      </c>
      <c r="H3317" s="12">
        <f t="shared" si="51"/>
        <v>0</v>
      </c>
    </row>
    <row r="3318" spans="1:8">
      <c r="A3318" s="5" t="s">
        <v>3560</v>
      </c>
      <c r="B3318" s="5" t="s">
        <v>15874</v>
      </c>
      <c r="C3318" s="5" t="s">
        <v>3559</v>
      </c>
      <c r="D3318" s="5" t="s">
        <v>7156</v>
      </c>
      <c r="E3318" s="10"/>
      <c r="F3318" s="11"/>
      <c r="G3318" s="10">
        <v>18.329999999999998</v>
      </c>
      <c r="H3318" s="12">
        <f t="shared" si="51"/>
        <v>0</v>
      </c>
    </row>
    <row r="3319" spans="1:8">
      <c r="A3319" s="5" t="s">
        <v>3562</v>
      </c>
      <c r="B3319" s="5" t="s">
        <v>15875</v>
      </c>
      <c r="C3319" s="5" t="s">
        <v>3561</v>
      </c>
      <c r="D3319" s="5" t="s">
        <v>7156</v>
      </c>
      <c r="E3319" s="10"/>
      <c r="F3319" s="11"/>
      <c r="G3319" s="10">
        <v>22.97</v>
      </c>
      <c r="H3319" s="12">
        <f t="shared" si="51"/>
        <v>0</v>
      </c>
    </row>
    <row r="3320" spans="1:8">
      <c r="A3320" s="5" t="s">
        <v>3564</v>
      </c>
      <c r="B3320" s="5" t="s">
        <v>15876</v>
      </c>
      <c r="C3320" s="5" t="s">
        <v>3563</v>
      </c>
      <c r="D3320" s="5" t="s">
        <v>7156</v>
      </c>
      <c r="E3320" s="10"/>
      <c r="F3320" s="11"/>
      <c r="G3320" s="10">
        <v>28.63</v>
      </c>
      <c r="H3320" s="12">
        <f t="shared" si="51"/>
        <v>0</v>
      </c>
    </row>
    <row r="3321" spans="1:8">
      <c r="A3321" s="5" t="s">
        <v>3566</v>
      </c>
      <c r="B3321" s="5" t="s">
        <v>15877</v>
      </c>
      <c r="C3321" s="5" t="s">
        <v>3565</v>
      </c>
      <c r="D3321" s="5" t="s">
        <v>7156</v>
      </c>
      <c r="E3321" s="10"/>
      <c r="F3321" s="11"/>
      <c r="G3321" s="10">
        <v>19.16</v>
      </c>
      <c r="H3321" s="12">
        <f t="shared" si="51"/>
        <v>0</v>
      </c>
    </row>
    <row r="3322" spans="1:8">
      <c r="A3322" s="5" t="s">
        <v>3568</v>
      </c>
      <c r="B3322" s="5" t="s">
        <v>15878</v>
      </c>
      <c r="C3322" s="5" t="s">
        <v>3567</v>
      </c>
      <c r="D3322" s="5" t="s">
        <v>7156</v>
      </c>
      <c r="E3322" s="10"/>
      <c r="F3322" s="11"/>
      <c r="G3322" s="10">
        <v>24.31</v>
      </c>
      <c r="H3322" s="12">
        <f t="shared" si="51"/>
        <v>0</v>
      </c>
    </row>
    <row r="3323" spans="1:8">
      <c r="A3323" s="5" t="s">
        <v>3570</v>
      </c>
      <c r="B3323" s="5" t="s">
        <v>15879</v>
      </c>
      <c r="C3323" s="5" t="s">
        <v>3569</v>
      </c>
      <c r="D3323" s="5" t="s">
        <v>7156</v>
      </c>
      <c r="E3323" s="10"/>
      <c r="F3323" s="11"/>
      <c r="G3323" s="10">
        <v>30.28</v>
      </c>
      <c r="H3323" s="12">
        <f t="shared" si="51"/>
        <v>0</v>
      </c>
    </row>
    <row r="3324" spans="1:8">
      <c r="A3324" s="5" t="s">
        <v>3572</v>
      </c>
      <c r="B3324" s="5" t="s">
        <v>15880</v>
      </c>
      <c r="C3324" s="5" t="s">
        <v>3571</v>
      </c>
      <c r="D3324" s="5" t="s">
        <v>7156</v>
      </c>
      <c r="E3324" s="10">
        <v>5.76</v>
      </c>
      <c r="F3324" s="11">
        <v>20.395</v>
      </c>
      <c r="G3324" s="10">
        <v>18.899999999999999</v>
      </c>
      <c r="H3324" s="12">
        <f t="shared" si="51"/>
        <v>7.910052910052916</v>
      </c>
    </row>
    <row r="3325" spans="1:8">
      <c r="A3325" s="5" t="s">
        <v>3574</v>
      </c>
      <c r="B3325" s="5" t="s">
        <v>15881</v>
      </c>
      <c r="C3325" s="5" t="s">
        <v>3573</v>
      </c>
      <c r="D3325" s="5" t="s">
        <v>7156</v>
      </c>
      <c r="E3325" s="10">
        <v>7.26</v>
      </c>
      <c r="F3325" s="11">
        <v>25.48</v>
      </c>
      <c r="G3325" s="10">
        <v>24.1</v>
      </c>
      <c r="H3325" s="12">
        <f t="shared" si="51"/>
        <v>5.7261410788381699</v>
      </c>
    </row>
    <row r="3326" spans="1:8">
      <c r="A3326" s="5" t="s">
        <v>3576</v>
      </c>
      <c r="B3326" s="5" t="s">
        <v>15882</v>
      </c>
      <c r="C3326" s="5" t="s">
        <v>3575</v>
      </c>
      <c r="D3326" s="5" t="s">
        <v>7156</v>
      </c>
      <c r="E3326" s="10">
        <v>8.7899999999999991</v>
      </c>
      <c r="F3326" s="11">
        <v>31.62</v>
      </c>
      <c r="G3326" s="10">
        <v>29.9</v>
      </c>
      <c r="H3326" s="12">
        <f t="shared" si="51"/>
        <v>5.7525083612040211</v>
      </c>
    </row>
    <row r="3327" spans="1:8">
      <c r="A3327" s="5" t="s">
        <v>3578</v>
      </c>
      <c r="B3327" s="5" t="s">
        <v>15883</v>
      </c>
      <c r="C3327" s="5" t="s">
        <v>3577</v>
      </c>
      <c r="D3327" s="5" t="s">
        <v>7156</v>
      </c>
      <c r="E3327" s="10">
        <v>5.89</v>
      </c>
      <c r="F3327" s="11">
        <v>21.295000000000002</v>
      </c>
      <c r="G3327" s="10">
        <v>19.8</v>
      </c>
      <c r="H3327" s="12">
        <f t="shared" si="51"/>
        <v>7.5505050505050546</v>
      </c>
    </row>
    <row r="3328" spans="1:8">
      <c r="A3328" s="5" t="s">
        <v>3580</v>
      </c>
      <c r="B3328" s="5" t="s">
        <v>15884</v>
      </c>
      <c r="C3328" s="5" t="s">
        <v>3579</v>
      </c>
      <c r="D3328" s="5" t="s">
        <v>7156</v>
      </c>
      <c r="E3328" s="10">
        <v>7.46</v>
      </c>
      <c r="F3328" s="11">
        <v>26.864999999999998</v>
      </c>
      <c r="G3328" s="10">
        <v>25.3</v>
      </c>
      <c r="H3328" s="12">
        <f t="shared" si="51"/>
        <v>6.1857707509881328</v>
      </c>
    </row>
    <row r="3329" spans="1:8">
      <c r="A3329" s="5" t="s">
        <v>3582</v>
      </c>
      <c r="B3329" s="5" t="s">
        <v>15885</v>
      </c>
      <c r="C3329" s="5" t="s">
        <v>3581</v>
      </c>
      <c r="D3329" s="5" t="s">
        <v>7156</v>
      </c>
      <c r="E3329" s="10">
        <v>9.0299999999999994</v>
      </c>
      <c r="F3329" s="11">
        <v>33.49</v>
      </c>
      <c r="G3329" s="10">
        <v>31.8</v>
      </c>
      <c r="H3329" s="12">
        <f t="shared" si="51"/>
        <v>5.3144654088050354</v>
      </c>
    </row>
    <row r="3330" spans="1:8">
      <c r="A3330" s="5" t="s">
        <v>3584</v>
      </c>
      <c r="B3330" s="5" t="s">
        <v>15886</v>
      </c>
      <c r="C3330" s="5" t="s">
        <v>3583</v>
      </c>
      <c r="D3330" s="5" t="s">
        <v>7156</v>
      </c>
      <c r="E3330" s="10">
        <v>6.25</v>
      </c>
      <c r="F3330" s="11">
        <v>22.265000000000001</v>
      </c>
      <c r="G3330" s="10">
        <v>20.8</v>
      </c>
      <c r="H3330" s="12">
        <f t="shared" si="51"/>
        <v>7.0432692307692291</v>
      </c>
    </row>
    <row r="3331" spans="1:8">
      <c r="A3331" s="5" t="s">
        <v>3586</v>
      </c>
      <c r="B3331" s="5" t="s">
        <v>15887</v>
      </c>
      <c r="C3331" s="5" t="s">
        <v>3585</v>
      </c>
      <c r="D3331" s="5" t="s">
        <v>7156</v>
      </c>
      <c r="E3331" s="10">
        <v>7.82</v>
      </c>
      <c r="F3331" s="11">
        <v>28.22</v>
      </c>
      <c r="G3331" s="10">
        <v>26.6</v>
      </c>
      <c r="H3331" s="12">
        <f t="shared" si="51"/>
        <v>6.0902255639097644</v>
      </c>
    </row>
    <row r="3332" spans="1:8">
      <c r="A3332" s="5" t="s">
        <v>6099</v>
      </c>
      <c r="B3332" s="5" t="s">
        <v>15888</v>
      </c>
      <c r="C3332" s="5" t="s">
        <v>3587</v>
      </c>
      <c r="D3332" s="5" t="s">
        <v>7156</v>
      </c>
      <c r="E3332" s="10">
        <v>10.32</v>
      </c>
      <c r="F3332" s="11">
        <v>35.840000000000003</v>
      </c>
      <c r="G3332" s="10">
        <v>33.5</v>
      </c>
      <c r="H3332" s="12">
        <f t="shared" si="51"/>
        <v>6.985074626865682</v>
      </c>
    </row>
    <row r="3333" spans="1:8">
      <c r="A3333" s="5" t="s">
        <v>6101</v>
      </c>
      <c r="B3333" s="5" t="s">
        <v>15889</v>
      </c>
      <c r="C3333" s="5" t="s">
        <v>6100</v>
      </c>
      <c r="D3333" s="5" t="s">
        <v>1205</v>
      </c>
      <c r="E3333" s="10">
        <v>2.5499999999999998</v>
      </c>
      <c r="F3333" s="11">
        <v>9</v>
      </c>
      <c r="G3333" s="10">
        <v>8.9</v>
      </c>
      <c r="H3333" s="12">
        <f t="shared" ref="H3333:H3396" si="52">IF(E3333=0,0,(F3333-G3333)/G3333*100)</f>
        <v>1.1235955056179736</v>
      </c>
    </row>
    <row r="3334" spans="1:8">
      <c r="A3334" s="5" t="s">
        <v>6103</v>
      </c>
      <c r="B3334" s="5" t="s">
        <v>15890</v>
      </c>
      <c r="C3334" s="5" t="s">
        <v>6102</v>
      </c>
      <c r="D3334" s="5" t="s">
        <v>1205</v>
      </c>
      <c r="E3334" s="10">
        <v>3.24</v>
      </c>
      <c r="F3334" s="11">
        <v>11.74</v>
      </c>
      <c r="G3334" s="10">
        <v>11.5</v>
      </c>
      <c r="H3334" s="12">
        <f t="shared" si="52"/>
        <v>2.0869565217391322</v>
      </c>
    </row>
    <row r="3335" spans="1:8">
      <c r="A3335" s="5" t="s">
        <v>6105</v>
      </c>
      <c r="B3335" s="5" t="s">
        <v>15891</v>
      </c>
      <c r="C3335" s="5" t="s">
        <v>6104</v>
      </c>
      <c r="D3335" s="5" t="s">
        <v>1205</v>
      </c>
      <c r="E3335" s="10">
        <v>4.05</v>
      </c>
      <c r="F3335" s="11">
        <v>14.95</v>
      </c>
      <c r="G3335" s="10">
        <v>14.7</v>
      </c>
      <c r="H3335" s="12">
        <f t="shared" si="52"/>
        <v>1.7006802721088436</v>
      </c>
    </row>
    <row r="3336" spans="1:8">
      <c r="A3336" s="5" t="s">
        <v>6107</v>
      </c>
      <c r="B3336" s="5" t="s">
        <v>15892</v>
      </c>
      <c r="C3336" s="5" t="s">
        <v>6106</v>
      </c>
      <c r="D3336" s="5" t="s">
        <v>1205</v>
      </c>
      <c r="E3336" s="10">
        <v>3.01</v>
      </c>
      <c r="F3336" s="11">
        <v>10.282999999999999</v>
      </c>
      <c r="G3336" s="10">
        <v>10.1</v>
      </c>
      <c r="H3336" s="12">
        <f t="shared" si="52"/>
        <v>1.8118811881188104</v>
      </c>
    </row>
    <row r="3337" spans="1:8">
      <c r="A3337" s="5" t="s">
        <v>6109</v>
      </c>
      <c r="B3337" s="5" t="s">
        <v>15893</v>
      </c>
      <c r="C3337" s="5" t="s">
        <v>6108</v>
      </c>
      <c r="D3337" s="5" t="s">
        <v>1205</v>
      </c>
      <c r="E3337" s="10">
        <v>6.55</v>
      </c>
      <c r="F3337" s="11">
        <v>22.34</v>
      </c>
      <c r="G3337" s="10">
        <v>13.3</v>
      </c>
      <c r="H3337" s="12">
        <f t="shared" si="52"/>
        <v>67.969924812030072</v>
      </c>
    </row>
    <row r="3338" spans="1:8">
      <c r="A3338" s="5" t="s">
        <v>6111</v>
      </c>
      <c r="B3338" s="5" t="s">
        <v>15894</v>
      </c>
      <c r="C3338" s="5" t="s">
        <v>6110</v>
      </c>
      <c r="D3338" s="5" t="s">
        <v>1205</v>
      </c>
      <c r="E3338" s="10">
        <v>4.91</v>
      </c>
      <c r="F3338" s="11">
        <v>17.54</v>
      </c>
      <c r="G3338" s="10">
        <v>17</v>
      </c>
      <c r="H3338" s="12">
        <f t="shared" si="52"/>
        <v>3.176470588235289</v>
      </c>
    </row>
    <row r="3339" spans="1:8">
      <c r="A3339" s="5" t="s">
        <v>6113</v>
      </c>
      <c r="B3339" s="5" t="s">
        <v>15895</v>
      </c>
      <c r="C3339" s="5" t="s">
        <v>6112</v>
      </c>
      <c r="D3339" s="5" t="s">
        <v>1205</v>
      </c>
      <c r="E3339" s="10">
        <v>3.43</v>
      </c>
      <c r="F3339" s="11">
        <v>12.164999999999999</v>
      </c>
      <c r="G3339" s="10">
        <v>12</v>
      </c>
      <c r="H3339" s="12">
        <f t="shared" si="52"/>
        <v>1.3749999999999929</v>
      </c>
    </row>
    <row r="3340" spans="1:8">
      <c r="A3340" s="5" t="s">
        <v>6115</v>
      </c>
      <c r="B3340" s="5" t="s">
        <v>15896</v>
      </c>
      <c r="C3340" s="5" t="s">
        <v>6114</v>
      </c>
      <c r="D3340" s="5" t="s">
        <v>1205</v>
      </c>
      <c r="E3340" s="10">
        <v>4.92</v>
      </c>
      <c r="F3340" s="11">
        <v>15.07</v>
      </c>
      <c r="G3340" s="10">
        <v>16</v>
      </c>
      <c r="H3340" s="12">
        <f t="shared" si="52"/>
        <v>-5.8124999999999982</v>
      </c>
    </row>
    <row r="3341" spans="1:8">
      <c r="A3341" s="5" t="s">
        <v>6117</v>
      </c>
      <c r="B3341" s="5" t="s">
        <v>15897</v>
      </c>
      <c r="C3341" s="5" t="s">
        <v>6116</v>
      </c>
      <c r="D3341" s="5" t="s">
        <v>1205</v>
      </c>
      <c r="E3341" s="10">
        <v>5.91</v>
      </c>
      <c r="F3341" s="11">
        <v>19.45</v>
      </c>
      <c r="G3341" s="10">
        <v>20.7</v>
      </c>
      <c r="H3341" s="12">
        <f t="shared" si="52"/>
        <v>-6.0386473429951693</v>
      </c>
    </row>
    <row r="3342" spans="1:8">
      <c r="A3342" s="5" t="s">
        <v>6119</v>
      </c>
      <c r="B3342" s="5" t="s">
        <v>15898</v>
      </c>
      <c r="C3342" s="5" t="s">
        <v>6118</v>
      </c>
      <c r="D3342" s="5" t="s">
        <v>1205</v>
      </c>
      <c r="E3342" s="10"/>
      <c r="F3342" s="11"/>
      <c r="G3342" s="10">
        <v>24.3</v>
      </c>
      <c r="H3342" s="12">
        <f t="shared" si="52"/>
        <v>0</v>
      </c>
    </row>
    <row r="3343" spans="1:8">
      <c r="A3343" s="5" t="s">
        <v>1548</v>
      </c>
      <c r="B3343" s="5" t="s">
        <v>15899</v>
      </c>
      <c r="C3343" s="5" t="s">
        <v>6120</v>
      </c>
      <c r="D3343" s="5" t="s">
        <v>1205</v>
      </c>
      <c r="E3343" s="10"/>
      <c r="F3343" s="11"/>
      <c r="G3343" s="10">
        <v>31.4</v>
      </c>
      <c r="H3343" s="12">
        <f t="shared" si="52"/>
        <v>0</v>
      </c>
    </row>
    <row r="3344" spans="1:8">
      <c r="A3344" s="5" t="s">
        <v>1550</v>
      </c>
      <c r="B3344" s="5" t="s">
        <v>15900</v>
      </c>
      <c r="C3344" s="5" t="s">
        <v>1549</v>
      </c>
      <c r="D3344" s="5" t="s">
        <v>1205</v>
      </c>
      <c r="E3344" s="10"/>
      <c r="F3344" s="11"/>
      <c r="G3344" s="10">
        <v>38.5</v>
      </c>
      <c r="H3344" s="12">
        <f t="shared" si="52"/>
        <v>0</v>
      </c>
    </row>
    <row r="3345" spans="1:8">
      <c r="A3345" s="5" t="s">
        <v>1552</v>
      </c>
      <c r="B3345" s="5" t="s">
        <v>15901</v>
      </c>
      <c r="C3345" s="5" t="s">
        <v>1551</v>
      </c>
      <c r="D3345" s="5" t="s">
        <v>1205</v>
      </c>
      <c r="E3345" s="10"/>
      <c r="F3345" s="11"/>
      <c r="G3345" s="10">
        <v>45.6</v>
      </c>
      <c r="H3345" s="12">
        <f t="shared" si="52"/>
        <v>0</v>
      </c>
    </row>
    <row r="3346" spans="1:8">
      <c r="A3346" s="5" t="s">
        <v>1554</v>
      </c>
      <c r="B3346" s="5" t="s">
        <v>15902</v>
      </c>
      <c r="C3346" s="5" t="s">
        <v>1553</v>
      </c>
      <c r="D3346" s="5" t="s">
        <v>1205</v>
      </c>
      <c r="E3346" s="10"/>
      <c r="F3346" s="11"/>
      <c r="G3346" s="10">
        <v>62.7</v>
      </c>
      <c r="H3346" s="12">
        <f t="shared" si="52"/>
        <v>0</v>
      </c>
    </row>
    <row r="3347" spans="1:8">
      <c r="A3347" s="5" t="s">
        <v>1556</v>
      </c>
      <c r="B3347" s="5" t="s">
        <v>15903</v>
      </c>
      <c r="C3347" s="5" t="s">
        <v>1555</v>
      </c>
      <c r="D3347" s="5" t="s">
        <v>1205</v>
      </c>
      <c r="E3347" s="10">
        <v>6.95</v>
      </c>
      <c r="F3347" s="11">
        <v>24.85</v>
      </c>
      <c r="G3347" s="10">
        <v>24.3</v>
      </c>
      <c r="H3347" s="12">
        <f t="shared" si="52"/>
        <v>2.2633744855967106</v>
      </c>
    </row>
    <row r="3348" spans="1:8">
      <c r="A3348" s="5" t="s">
        <v>1558</v>
      </c>
      <c r="B3348" s="5" t="s">
        <v>15904</v>
      </c>
      <c r="C3348" s="5" t="s">
        <v>1557</v>
      </c>
      <c r="D3348" s="5" t="s">
        <v>1205</v>
      </c>
      <c r="E3348" s="10"/>
      <c r="F3348" s="11"/>
      <c r="G3348" s="10">
        <v>21.5</v>
      </c>
      <c r="H3348" s="12">
        <f t="shared" si="52"/>
        <v>0</v>
      </c>
    </row>
    <row r="3349" spans="1:8">
      <c r="A3349" s="5" t="s">
        <v>1560</v>
      </c>
      <c r="B3349" s="5" t="s">
        <v>15905</v>
      </c>
      <c r="C3349" s="5" t="s">
        <v>1559</v>
      </c>
      <c r="D3349" s="5" t="s">
        <v>1205</v>
      </c>
      <c r="E3349" s="10"/>
      <c r="F3349" s="11"/>
      <c r="G3349" s="10">
        <v>26.1</v>
      </c>
      <c r="H3349" s="12">
        <f t="shared" si="52"/>
        <v>0</v>
      </c>
    </row>
    <row r="3350" spans="1:8">
      <c r="A3350" s="5" t="s">
        <v>1562</v>
      </c>
      <c r="B3350" s="5" t="s">
        <v>15906</v>
      </c>
      <c r="C3350" s="5" t="s">
        <v>1561</v>
      </c>
      <c r="D3350" s="5" t="s">
        <v>1205</v>
      </c>
      <c r="E3350" s="10"/>
      <c r="F3350" s="11"/>
      <c r="G3350" s="10">
        <v>30.7</v>
      </c>
      <c r="H3350" s="12">
        <f t="shared" si="52"/>
        <v>0</v>
      </c>
    </row>
    <row r="3351" spans="1:8">
      <c r="A3351" s="5" t="s">
        <v>1564</v>
      </c>
      <c r="B3351" s="5" t="s">
        <v>15907</v>
      </c>
      <c r="C3351" s="5" t="s">
        <v>1563</v>
      </c>
      <c r="D3351" s="5" t="s">
        <v>1205</v>
      </c>
      <c r="E3351" s="10">
        <v>3.42</v>
      </c>
      <c r="F3351" s="11">
        <v>12.17</v>
      </c>
      <c r="G3351" s="10">
        <v>12</v>
      </c>
      <c r="H3351" s="12">
        <f t="shared" si="52"/>
        <v>1.4166666666666661</v>
      </c>
    </row>
    <row r="3352" spans="1:8">
      <c r="A3352" s="5" t="s">
        <v>1566</v>
      </c>
      <c r="B3352" s="5" t="s">
        <v>15908</v>
      </c>
      <c r="C3352" s="5" t="s">
        <v>1565</v>
      </c>
      <c r="D3352" s="5" t="s">
        <v>1205</v>
      </c>
      <c r="E3352" s="10">
        <v>4.92</v>
      </c>
      <c r="F3352" s="11">
        <v>16.3</v>
      </c>
      <c r="G3352" s="10">
        <v>16</v>
      </c>
      <c r="H3352" s="12">
        <f t="shared" si="52"/>
        <v>1.8750000000000044</v>
      </c>
    </row>
    <row r="3353" spans="1:8">
      <c r="A3353" s="5" t="s">
        <v>1568</v>
      </c>
      <c r="B3353" s="5" t="s">
        <v>15909</v>
      </c>
      <c r="C3353" s="5" t="s">
        <v>1567</v>
      </c>
      <c r="D3353" s="5" t="s">
        <v>1205</v>
      </c>
      <c r="E3353" s="10">
        <v>5.91</v>
      </c>
      <c r="F3353" s="11">
        <v>21.11</v>
      </c>
      <c r="G3353" s="10">
        <v>20.7</v>
      </c>
      <c r="H3353" s="12">
        <f t="shared" si="52"/>
        <v>1.9806763285024163</v>
      </c>
    </row>
    <row r="3354" spans="1:8">
      <c r="A3354" s="5" t="s">
        <v>1570</v>
      </c>
      <c r="B3354" s="5" t="s">
        <v>15910</v>
      </c>
      <c r="C3354" s="5" t="s">
        <v>1569</v>
      </c>
      <c r="D3354" s="5" t="s">
        <v>1205</v>
      </c>
      <c r="E3354" s="10">
        <v>3.67</v>
      </c>
      <c r="F3354" s="11">
        <v>13.97</v>
      </c>
      <c r="G3354" s="10">
        <v>13.8</v>
      </c>
      <c r="H3354" s="12">
        <f t="shared" si="52"/>
        <v>1.2318840579710137</v>
      </c>
    </row>
    <row r="3355" spans="1:8">
      <c r="A3355" s="5" t="s">
        <v>1572</v>
      </c>
      <c r="B3355" s="5" t="s">
        <v>15911</v>
      </c>
      <c r="C3355" s="5" t="s">
        <v>1571</v>
      </c>
      <c r="D3355" s="5" t="s">
        <v>1205</v>
      </c>
      <c r="E3355" s="10">
        <v>5.32</v>
      </c>
      <c r="F3355" s="11">
        <v>19.07</v>
      </c>
      <c r="G3355" s="10">
        <v>18.600000000000001</v>
      </c>
      <c r="H3355" s="12">
        <f t="shared" si="52"/>
        <v>2.5268817204301013</v>
      </c>
    </row>
    <row r="3356" spans="1:8">
      <c r="A3356" s="5" t="s">
        <v>2408</v>
      </c>
      <c r="B3356" s="5" t="s">
        <v>15912</v>
      </c>
      <c r="C3356" s="5" t="s">
        <v>1573</v>
      </c>
      <c r="D3356" s="5" t="s">
        <v>1205</v>
      </c>
      <c r="E3356" s="10">
        <v>6.4</v>
      </c>
      <c r="F3356" s="11">
        <v>24.85</v>
      </c>
      <c r="G3356" s="10">
        <v>24.3</v>
      </c>
      <c r="H3356" s="12">
        <f t="shared" si="52"/>
        <v>2.2633744855967106</v>
      </c>
    </row>
    <row r="3357" spans="1:8">
      <c r="A3357" s="5" t="s">
        <v>2410</v>
      </c>
      <c r="B3357" s="5" t="s">
        <v>15913</v>
      </c>
      <c r="C3357" s="5" t="s">
        <v>2409</v>
      </c>
      <c r="D3357" s="5" t="s">
        <v>1205</v>
      </c>
      <c r="E3357" s="10">
        <v>4.41</v>
      </c>
      <c r="F3357" s="11">
        <v>15.91</v>
      </c>
      <c r="G3357" s="10">
        <v>15.6</v>
      </c>
      <c r="H3357" s="12">
        <f t="shared" si="52"/>
        <v>1.9871794871794906</v>
      </c>
    </row>
    <row r="3358" spans="1:8">
      <c r="A3358" s="5" t="s">
        <v>2412</v>
      </c>
      <c r="B3358" s="5" t="s">
        <v>15914</v>
      </c>
      <c r="C3358" s="5" t="s">
        <v>2411</v>
      </c>
      <c r="D3358" s="5" t="s">
        <v>1205</v>
      </c>
      <c r="E3358" s="10">
        <v>6.04</v>
      </c>
      <c r="F3358" s="11">
        <v>21.78</v>
      </c>
      <c r="G3358" s="10">
        <v>21.3</v>
      </c>
      <c r="H3358" s="12">
        <f t="shared" si="52"/>
        <v>2.2535211267605653</v>
      </c>
    </row>
    <row r="3359" spans="1:8">
      <c r="A3359" s="5" t="s">
        <v>6405</v>
      </c>
      <c r="B3359" s="5" t="s">
        <v>15915</v>
      </c>
      <c r="C3359" s="5" t="s">
        <v>2413</v>
      </c>
      <c r="D3359" s="5" t="s">
        <v>1205</v>
      </c>
      <c r="E3359" s="10">
        <v>8.98</v>
      </c>
      <c r="F3359" s="11">
        <v>29.55</v>
      </c>
      <c r="G3359" s="10">
        <v>27.8</v>
      </c>
      <c r="H3359" s="12">
        <f t="shared" si="52"/>
        <v>6.2949640287769784</v>
      </c>
    </row>
    <row r="3360" spans="1:8">
      <c r="A3360" s="5" t="s">
        <v>6156</v>
      </c>
      <c r="B3360" s="5" t="s">
        <v>15916</v>
      </c>
      <c r="C3360" s="5"/>
      <c r="D3360" s="5"/>
      <c r="E3360" s="10"/>
      <c r="F3360" s="11"/>
      <c r="G3360" s="10"/>
      <c r="H3360" s="12">
        <f t="shared" si="52"/>
        <v>0</v>
      </c>
    </row>
    <row r="3361" spans="1:8">
      <c r="A3361" s="5" t="s">
        <v>6158</v>
      </c>
      <c r="B3361" s="5" t="s">
        <v>15917</v>
      </c>
      <c r="C3361" s="5" t="s">
        <v>6157</v>
      </c>
      <c r="D3361" s="5" t="s">
        <v>7156</v>
      </c>
      <c r="E3361" s="10">
        <v>7.17</v>
      </c>
      <c r="F3361" s="11">
        <v>26.916799999999999</v>
      </c>
      <c r="G3361" s="10">
        <v>26.8</v>
      </c>
      <c r="H3361" s="12">
        <f t="shared" si="52"/>
        <v>0.43582089552237979</v>
      </c>
    </row>
    <row r="3362" spans="1:8">
      <c r="A3362" s="5" t="s">
        <v>6160</v>
      </c>
      <c r="B3362" s="5" t="s">
        <v>15918</v>
      </c>
      <c r="C3362" s="5" t="s">
        <v>6159</v>
      </c>
      <c r="D3362" s="5" t="s">
        <v>7156</v>
      </c>
      <c r="E3362" s="10">
        <v>7.38</v>
      </c>
      <c r="F3362" s="11">
        <v>27.53</v>
      </c>
      <c r="G3362" s="10">
        <v>27.5</v>
      </c>
      <c r="H3362" s="12">
        <f t="shared" si="52"/>
        <v>0.10909090909091322</v>
      </c>
    </row>
    <row r="3363" spans="1:8">
      <c r="A3363" s="5" t="s">
        <v>6162</v>
      </c>
      <c r="B3363" s="5" t="s">
        <v>15919</v>
      </c>
      <c r="C3363" s="5" t="s">
        <v>6161</v>
      </c>
      <c r="D3363" s="5" t="s">
        <v>7156</v>
      </c>
      <c r="E3363" s="10">
        <v>7.57</v>
      </c>
      <c r="F3363" s="11">
        <v>28.352499999999999</v>
      </c>
      <c r="G3363" s="10">
        <v>28.3</v>
      </c>
      <c r="H3363" s="12">
        <f t="shared" si="52"/>
        <v>0.18551236749116054</v>
      </c>
    </row>
    <row r="3364" spans="1:8">
      <c r="A3364" s="5" t="s">
        <v>6164</v>
      </c>
      <c r="B3364" s="5" t="s">
        <v>15920</v>
      </c>
      <c r="C3364" s="5" t="s">
        <v>6163</v>
      </c>
      <c r="D3364" s="5" t="s">
        <v>7156</v>
      </c>
      <c r="E3364" s="10">
        <v>9.0399999999999991</v>
      </c>
      <c r="F3364" s="11">
        <v>34.673499999999997</v>
      </c>
      <c r="G3364" s="10">
        <v>34.200000000000003</v>
      </c>
      <c r="H3364" s="12">
        <f t="shared" si="52"/>
        <v>1.3845029239765911</v>
      </c>
    </row>
    <row r="3365" spans="1:8">
      <c r="A3365" s="5" t="s">
        <v>6166</v>
      </c>
      <c r="B3365" s="5" t="s">
        <v>15921</v>
      </c>
      <c r="C3365" s="5" t="s">
        <v>6165</v>
      </c>
      <c r="D3365" s="5" t="s">
        <v>7156</v>
      </c>
      <c r="E3365" s="10">
        <v>9.2799999999999994</v>
      </c>
      <c r="F3365" s="11">
        <v>35.540799999999997</v>
      </c>
      <c r="G3365" s="10">
        <v>35.1</v>
      </c>
      <c r="H3365" s="12">
        <f t="shared" si="52"/>
        <v>1.2558404558404439</v>
      </c>
    </row>
    <row r="3366" spans="1:8">
      <c r="A3366" s="5" t="s">
        <v>6168</v>
      </c>
      <c r="B3366" s="5" t="s">
        <v>15922</v>
      </c>
      <c r="C3366" s="5" t="s">
        <v>6167</v>
      </c>
      <c r="D3366" s="5" t="s">
        <v>7156</v>
      </c>
      <c r="E3366" s="10">
        <v>9.6199999999999992</v>
      </c>
      <c r="F3366" s="11">
        <v>36.7483</v>
      </c>
      <c r="G3366" s="10">
        <v>36.4</v>
      </c>
      <c r="H3366" s="12">
        <f t="shared" si="52"/>
        <v>0.95686813186813691</v>
      </c>
    </row>
    <row r="3367" spans="1:8">
      <c r="A3367" s="5" t="s">
        <v>6170</v>
      </c>
      <c r="B3367" s="5" t="s">
        <v>15923</v>
      </c>
      <c r="C3367" s="5" t="s">
        <v>6169</v>
      </c>
      <c r="D3367" s="5" t="s">
        <v>1205</v>
      </c>
      <c r="E3367" s="10">
        <v>1.55</v>
      </c>
      <c r="F3367" s="11">
        <v>5.5736999999999997</v>
      </c>
      <c r="G3367" s="10">
        <v>5.7</v>
      </c>
      <c r="H3367" s="12">
        <f t="shared" si="52"/>
        <v>-2.2157894736842194</v>
      </c>
    </row>
    <row r="3368" spans="1:8">
      <c r="A3368" s="5" t="s">
        <v>6172</v>
      </c>
      <c r="B3368" s="5" t="s">
        <v>15924</v>
      </c>
      <c r="C3368" s="5" t="s">
        <v>6171</v>
      </c>
      <c r="D3368" s="5" t="s">
        <v>1205</v>
      </c>
      <c r="E3368" s="10">
        <v>1.98</v>
      </c>
      <c r="F3368" s="11">
        <v>6.8</v>
      </c>
      <c r="G3368" s="10">
        <v>7.1</v>
      </c>
      <c r="H3368" s="12">
        <f t="shared" si="52"/>
        <v>-4.2253521126760543</v>
      </c>
    </row>
    <row r="3369" spans="1:8">
      <c r="A3369" s="5" t="s">
        <v>6174</v>
      </c>
      <c r="B3369" s="5" t="s">
        <v>15925</v>
      </c>
      <c r="C3369" s="5" t="s">
        <v>6173</v>
      </c>
      <c r="D3369" s="5" t="s">
        <v>1205</v>
      </c>
      <c r="E3369" s="10">
        <v>2.35</v>
      </c>
      <c r="F3369" s="11">
        <v>8.4450000000000003</v>
      </c>
      <c r="G3369" s="10">
        <v>8.8000000000000007</v>
      </c>
      <c r="H3369" s="12">
        <f t="shared" si="52"/>
        <v>-4.0340909090909136</v>
      </c>
    </row>
    <row r="3370" spans="1:8">
      <c r="A3370" s="5" t="s">
        <v>6176</v>
      </c>
      <c r="B3370" s="5" t="s">
        <v>15926</v>
      </c>
      <c r="C3370" s="5" t="s">
        <v>6175</v>
      </c>
      <c r="D3370" s="5" t="s">
        <v>1205</v>
      </c>
      <c r="E3370" s="10">
        <v>2.2400000000000002</v>
      </c>
      <c r="F3370" s="11">
        <v>8.0553000000000008</v>
      </c>
      <c r="G3370" s="10">
        <v>8.4</v>
      </c>
      <c r="H3370" s="12">
        <f t="shared" si="52"/>
        <v>-4.1035714285714233</v>
      </c>
    </row>
    <row r="3371" spans="1:8">
      <c r="A3371" s="5" t="s">
        <v>6178</v>
      </c>
      <c r="B3371" s="5" t="s">
        <v>15927</v>
      </c>
      <c r="C3371" s="5" t="s">
        <v>6177</v>
      </c>
      <c r="D3371" s="5" t="s">
        <v>1205</v>
      </c>
      <c r="E3371" s="10">
        <v>2.72</v>
      </c>
      <c r="F3371" s="11">
        <v>9.7899999999999991</v>
      </c>
      <c r="G3371" s="10">
        <v>10.1</v>
      </c>
      <c r="H3371" s="12">
        <f t="shared" si="52"/>
        <v>-3.0693069306930743</v>
      </c>
    </row>
    <row r="3372" spans="1:8">
      <c r="A3372" s="5" t="s">
        <v>6180</v>
      </c>
      <c r="B3372" s="5" t="s">
        <v>15928</v>
      </c>
      <c r="C3372" s="5" t="s">
        <v>6179</v>
      </c>
      <c r="D3372" s="5" t="s">
        <v>1205</v>
      </c>
      <c r="E3372" s="10">
        <v>3.4</v>
      </c>
      <c r="F3372" s="11">
        <v>12.205</v>
      </c>
      <c r="G3372" s="10">
        <v>12.7</v>
      </c>
      <c r="H3372" s="12">
        <f t="shared" si="52"/>
        <v>-3.8976377952755845</v>
      </c>
    </row>
    <row r="3373" spans="1:8">
      <c r="A3373" s="5" t="s">
        <v>6182</v>
      </c>
      <c r="B3373" s="5" t="s">
        <v>15929</v>
      </c>
      <c r="C3373" s="5" t="s">
        <v>6181</v>
      </c>
      <c r="D3373" s="5" t="s">
        <v>7156</v>
      </c>
      <c r="E3373" s="10"/>
      <c r="F3373" s="11"/>
      <c r="G3373" s="10">
        <v>26.9</v>
      </c>
      <c r="H3373" s="12">
        <f t="shared" si="52"/>
        <v>0</v>
      </c>
    </row>
    <row r="3374" spans="1:8">
      <c r="A3374" s="5" t="s">
        <v>6184</v>
      </c>
      <c r="B3374" s="5" t="s">
        <v>15930</v>
      </c>
      <c r="C3374" s="5" t="s">
        <v>6183</v>
      </c>
      <c r="D3374" s="5" t="s">
        <v>7156</v>
      </c>
      <c r="E3374" s="10"/>
      <c r="F3374" s="11"/>
      <c r="G3374" s="10">
        <v>27.8</v>
      </c>
      <c r="H3374" s="12">
        <f t="shared" si="52"/>
        <v>0</v>
      </c>
    </row>
    <row r="3375" spans="1:8">
      <c r="A3375" s="5" t="s">
        <v>6186</v>
      </c>
      <c r="B3375" s="5" t="s">
        <v>15931</v>
      </c>
      <c r="C3375" s="5" t="s">
        <v>6185</v>
      </c>
      <c r="D3375" s="5" t="s">
        <v>7156</v>
      </c>
      <c r="E3375" s="10"/>
      <c r="F3375" s="11"/>
      <c r="G3375" s="10">
        <v>28.6</v>
      </c>
      <c r="H3375" s="12">
        <f t="shared" si="52"/>
        <v>0</v>
      </c>
    </row>
    <row r="3376" spans="1:8">
      <c r="A3376" s="5" t="s">
        <v>6188</v>
      </c>
      <c r="B3376" s="5" t="s">
        <v>15932</v>
      </c>
      <c r="C3376" s="5" t="s">
        <v>6187</v>
      </c>
      <c r="D3376" s="5" t="s">
        <v>7156</v>
      </c>
      <c r="E3376" s="10"/>
      <c r="F3376" s="11"/>
      <c r="G3376" s="10">
        <v>34.200000000000003</v>
      </c>
      <c r="H3376" s="12">
        <f t="shared" si="52"/>
        <v>0</v>
      </c>
    </row>
    <row r="3377" spans="1:8">
      <c r="A3377" s="5" t="s">
        <v>6190</v>
      </c>
      <c r="B3377" s="5" t="s">
        <v>15933</v>
      </c>
      <c r="C3377" s="5" t="s">
        <v>6189</v>
      </c>
      <c r="D3377" s="5" t="s">
        <v>7156</v>
      </c>
      <c r="E3377" s="10"/>
      <c r="F3377" s="11"/>
      <c r="G3377" s="10">
        <v>35.5</v>
      </c>
      <c r="H3377" s="12">
        <f t="shared" si="52"/>
        <v>0</v>
      </c>
    </row>
    <row r="3378" spans="1:8">
      <c r="A3378" s="5" t="s">
        <v>6192</v>
      </c>
      <c r="B3378" s="5" t="s">
        <v>15934</v>
      </c>
      <c r="C3378" s="5" t="s">
        <v>6191</v>
      </c>
      <c r="D3378" s="5" t="s">
        <v>7156</v>
      </c>
      <c r="E3378" s="10"/>
      <c r="F3378" s="11"/>
      <c r="G3378" s="10">
        <v>36.700000000000003</v>
      </c>
      <c r="H3378" s="12">
        <f t="shared" si="52"/>
        <v>0</v>
      </c>
    </row>
    <row r="3379" spans="1:8">
      <c r="A3379" s="5" t="s">
        <v>6194</v>
      </c>
      <c r="B3379" s="5" t="s">
        <v>15935</v>
      </c>
      <c r="C3379" s="5" t="s">
        <v>6193</v>
      </c>
      <c r="D3379" s="5" t="s">
        <v>1205</v>
      </c>
      <c r="E3379" s="10">
        <v>2.35</v>
      </c>
      <c r="F3379" s="11">
        <v>8.4499999999999993</v>
      </c>
      <c r="G3379" s="10">
        <v>6.5</v>
      </c>
      <c r="H3379" s="12">
        <f t="shared" si="52"/>
        <v>29.999999999999989</v>
      </c>
    </row>
    <row r="3380" spans="1:8">
      <c r="A3380" s="5" t="s">
        <v>6196</v>
      </c>
      <c r="B3380" s="5" t="s">
        <v>15936</v>
      </c>
      <c r="C3380" s="5" t="s">
        <v>6195</v>
      </c>
      <c r="D3380" s="5" t="s">
        <v>1205</v>
      </c>
      <c r="E3380" s="10">
        <v>2.83</v>
      </c>
      <c r="F3380" s="11">
        <v>10.09</v>
      </c>
      <c r="G3380" s="10">
        <v>8.1</v>
      </c>
      <c r="H3380" s="12">
        <f t="shared" si="52"/>
        <v>24.567901234567906</v>
      </c>
    </row>
    <row r="3381" spans="1:8">
      <c r="A3381" s="5" t="s">
        <v>6198</v>
      </c>
      <c r="B3381" s="5" t="s">
        <v>15937</v>
      </c>
      <c r="C3381" s="5" t="s">
        <v>6197</v>
      </c>
      <c r="D3381" s="5" t="s">
        <v>1205</v>
      </c>
      <c r="E3381" s="10">
        <v>3.25</v>
      </c>
      <c r="F3381" s="11">
        <v>11.85</v>
      </c>
      <c r="G3381" s="10">
        <v>9.6999999999999993</v>
      </c>
      <c r="H3381" s="12">
        <f t="shared" si="52"/>
        <v>22.16494845360825</v>
      </c>
    </row>
    <row r="3382" spans="1:8">
      <c r="A3382" s="5" t="s">
        <v>6200</v>
      </c>
      <c r="B3382" s="5" t="s">
        <v>15938</v>
      </c>
      <c r="C3382" s="5" t="s">
        <v>6199</v>
      </c>
      <c r="D3382" s="5" t="s">
        <v>1205</v>
      </c>
      <c r="E3382" s="10">
        <v>3.4</v>
      </c>
      <c r="F3382" s="11">
        <v>12.205</v>
      </c>
      <c r="G3382" s="10">
        <v>9.3000000000000007</v>
      </c>
      <c r="H3382" s="12">
        <f t="shared" si="52"/>
        <v>31.236559139784937</v>
      </c>
    </row>
    <row r="3383" spans="1:8">
      <c r="A3383" s="5" t="s">
        <v>6202</v>
      </c>
      <c r="B3383" s="5" t="s">
        <v>15939</v>
      </c>
      <c r="C3383" s="5" t="s">
        <v>6201</v>
      </c>
      <c r="D3383" s="5" t="s">
        <v>1205</v>
      </c>
      <c r="E3383" s="10">
        <v>4.08</v>
      </c>
      <c r="F3383" s="11">
        <v>14.73</v>
      </c>
      <c r="G3383" s="10">
        <v>11.7</v>
      </c>
      <c r="H3383" s="12">
        <f t="shared" si="52"/>
        <v>25.897435897435912</v>
      </c>
    </row>
    <row r="3384" spans="1:8">
      <c r="A3384" s="5" t="s">
        <v>6204</v>
      </c>
      <c r="B3384" s="5" t="s">
        <v>15940</v>
      </c>
      <c r="C3384" s="5" t="s">
        <v>6203</v>
      </c>
      <c r="D3384" s="5" t="s">
        <v>1205</v>
      </c>
      <c r="E3384" s="10">
        <v>4.7300000000000004</v>
      </c>
      <c r="F3384" s="11">
        <v>17.190000000000001</v>
      </c>
      <c r="G3384" s="10">
        <v>14.1</v>
      </c>
      <c r="H3384" s="12">
        <f t="shared" si="52"/>
        <v>21.914893617021288</v>
      </c>
    </row>
    <row r="3385" spans="1:8">
      <c r="A3385" s="5" t="s">
        <v>6206</v>
      </c>
      <c r="B3385" s="5" t="s">
        <v>15941</v>
      </c>
      <c r="C3385" s="5" t="s">
        <v>6205</v>
      </c>
      <c r="D3385" s="5" t="s">
        <v>7156</v>
      </c>
      <c r="E3385" s="10">
        <v>7.57</v>
      </c>
      <c r="F3385" s="11">
        <v>28.352499999999999</v>
      </c>
      <c r="G3385" s="10">
        <v>28.3</v>
      </c>
      <c r="H3385" s="12">
        <f t="shared" si="52"/>
        <v>0.18551236749116054</v>
      </c>
    </row>
    <row r="3386" spans="1:8">
      <c r="A3386" s="5" t="s">
        <v>6208</v>
      </c>
      <c r="B3386" s="5" t="s">
        <v>15942</v>
      </c>
      <c r="C3386" s="5" t="s">
        <v>6207</v>
      </c>
      <c r="D3386" s="5" t="s">
        <v>7156</v>
      </c>
      <c r="E3386" s="10">
        <v>7.81</v>
      </c>
      <c r="F3386" s="11">
        <v>29.175000000000001</v>
      </c>
      <c r="G3386" s="10">
        <v>29.2</v>
      </c>
      <c r="H3386" s="12">
        <f t="shared" si="52"/>
        <v>-8.5616438356159522E-2</v>
      </c>
    </row>
    <row r="3387" spans="1:8">
      <c r="A3387" s="5" t="s">
        <v>2763</v>
      </c>
      <c r="B3387" s="5" t="s">
        <v>15943</v>
      </c>
      <c r="C3387" s="5" t="s">
        <v>6209</v>
      </c>
      <c r="D3387" s="5" t="s">
        <v>7156</v>
      </c>
      <c r="E3387" s="10">
        <v>8.01</v>
      </c>
      <c r="F3387" s="11">
        <v>30.055</v>
      </c>
      <c r="G3387" s="10">
        <v>30.1</v>
      </c>
      <c r="H3387" s="12">
        <f t="shared" si="52"/>
        <v>-0.14950166112957375</v>
      </c>
    </row>
    <row r="3388" spans="1:8">
      <c r="A3388" s="5" t="s">
        <v>6211</v>
      </c>
      <c r="B3388" s="5" t="s">
        <v>15944</v>
      </c>
      <c r="C3388" s="5" t="s">
        <v>6210</v>
      </c>
      <c r="D3388" s="5" t="s">
        <v>7156</v>
      </c>
      <c r="E3388" s="10">
        <v>9.6199999999999992</v>
      </c>
      <c r="F3388" s="11">
        <v>36.7483</v>
      </c>
      <c r="G3388" s="10">
        <v>36.4</v>
      </c>
      <c r="H3388" s="12">
        <f t="shared" si="52"/>
        <v>0.95686813186813691</v>
      </c>
    </row>
    <row r="3389" spans="1:8">
      <c r="A3389" s="5" t="s">
        <v>6213</v>
      </c>
      <c r="B3389" s="5" t="s">
        <v>15945</v>
      </c>
      <c r="C3389" s="5" t="s">
        <v>6212</v>
      </c>
      <c r="D3389" s="5" t="s">
        <v>7156</v>
      </c>
      <c r="E3389" s="10">
        <v>9.9600000000000009</v>
      </c>
      <c r="F3389" s="11">
        <v>38.010800000000003</v>
      </c>
      <c r="G3389" s="10">
        <v>37.6</v>
      </c>
      <c r="H3389" s="12">
        <f t="shared" si="52"/>
        <v>1.0925531914893665</v>
      </c>
    </row>
    <row r="3390" spans="1:8">
      <c r="A3390" s="5" t="s">
        <v>6494</v>
      </c>
      <c r="B3390" s="5" t="s">
        <v>15946</v>
      </c>
      <c r="C3390" s="5" t="s">
        <v>6214</v>
      </c>
      <c r="D3390" s="5" t="s">
        <v>7156</v>
      </c>
      <c r="E3390" s="10">
        <v>10.29</v>
      </c>
      <c r="F3390" s="11">
        <v>39.2408</v>
      </c>
      <c r="G3390" s="10">
        <v>39</v>
      </c>
      <c r="H3390" s="12">
        <f t="shared" si="52"/>
        <v>0.61743589743589777</v>
      </c>
    </row>
    <row r="3391" spans="1:8">
      <c r="A3391" s="5" t="s">
        <v>6496</v>
      </c>
      <c r="B3391" s="5" t="s">
        <v>15947</v>
      </c>
      <c r="C3391" s="5" t="s">
        <v>6495</v>
      </c>
      <c r="D3391" s="5" t="s">
        <v>1205</v>
      </c>
      <c r="E3391" s="10">
        <v>2.35</v>
      </c>
      <c r="F3391" s="11">
        <v>8.4450000000000003</v>
      </c>
      <c r="G3391" s="10">
        <v>8.8000000000000007</v>
      </c>
      <c r="H3391" s="12">
        <f t="shared" si="52"/>
        <v>-4.0340909090909136</v>
      </c>
    </row>
    <row r="3392" spans="1:8">
      <c r="A3392" s="5" t="s">
        <v>6498</v>
      </c>
      <c r="B3392" s="5" t="s">
        <v>15948</v>
      </c>
      <c r="C3392" s="5" t="s">
        <v>6497</v>
      </c>
      <c r="D3392" s="5" t="s">
        <v>1205</v>
      </c>
      <c r="E3392" s="10">
        <v>2.83</v>
      </c>
      <c r="F3392" s="11">
        <v>10.09</v>
      </c>
      <c r="G3392" s="10">
        <v>10.6</v>
      </c>
      <c r="H3392" s="12">
        <f t="shared" si="52"/>
        <v>-4.811320754716979</v>
      </c>
    </row>
    <row r="3393" spans="1:8">
      <c r="A3393" s="5" t="s">
        <v>6500</v>
      </c>
      <c r="B3393" s="5" t="s">
        <v>15949</v>
      </c>
      <c r="C3393" s="5" t="s">
        <v>6499</v>
      </c>
      <c r="D3393" s="5" t="s">
        <v>1205</v>
      </c>
      <c r="E3393" s="10">
        <v>3.25</v>
      </c>
      <c r="F3393" s="11">
        <v>11.85</v>
      </c>
      <c r="G3393" s="10">
        <v>12.4</v>
      </c>
      <c r="H3393" s="12">
        <f t="shared" si="52"/>
        <v>-4.4354838709677473</v>
      </c>
    </row>
    <row r="3394" spans="1:8">
      <c r="A3394" s="5" t="s">
        <v>3997</v>
      </c>
      <c r="B3394" s="5" t="s">
        <v>15950</v>
      </c>
      <c r="C3394" s="5" t="s">
        <v>6501</v>
      </c>
      <c r="D3394" s="5" t="s">
        <v>1205</v>
      </c>
      <c r="E3394" s="10">
        <v>3.4</v>
      </c>
      <c r="F3394" s="11">
        <v>12.205</v>
      </c>
      <c r="G3394" s="10">
        <v>12.7</v>
      </c>
      <c r="H3394" s="12">
        <f t="shared" si="52"/>
        <v>-3.8976377952755845</v>
      </c>
    </row>
    <row r="3395" spans="1:8">
      <c r="A3395" s="5" t="s">
        <v>3999</v>
      </c>
      <c r="B3395" s="5" t="s">
        <v>15951</v>
      </c>
      <c r="C3395" s="5" t="s">
        <v>3998</v>
      </c>
      <c r="D3395" s="5" t="s">
        <v>1205</v>
      </c>
      <c r="E3395" s="10">
        <v>4.08</v>
      </c>
      <c r="F3395" s="11">
        <v>14.73</v>
      </c>
      <c r="G3395" s="10">
        <v>15.2</v>
      </c>
      <c r="H3395" s="12">
        <f t="shared" si="52"/>
        <v>-3.0921052631578871</v>
      </c>
    </row>
    <row r="3396" spans="1:8">
      <c r="A3396" s="5" t="s">
        <v>4001</v>
      </c>
      <c r="B3396" s="5" t="s">
        <v>15952</v>
      </c>
      <c r="C3396" s="5" t="s">
        <v>4000</v>
      </c>
      <c r="D3396" s="5" t="s">
        <v>1205</v>
      </c>
      <c r="E3396" s="10">
        <v>4.7300000000000004</v>
      </c>
      <c r="F3396" s="11">
        <v>17.190000000000001</v>
      </c>
      <c r="G3396" s="10">
        <v>18</v>
      </c>
      <c r="H3396" s="12">
        <f t="shared" si="52"/>
        <v>-4.4999999999999929</v>
      </c>
    </row>
    <row r="3397" spans="1:8">
      <c r="A3397" s="5" t="s">
        <v>15953</v>
      </c>
      <c r="B3397" s="5" t="s">
        <v>15954</v>
      </c>
      <c r="C3397" s="5" t="s">
        <v>1223</v>
      </c>
      <c r="D3397" s="5" t="s">
        <v>1205</v>
      </c>
      <c r="E3397" s="10">
        <v>0.2</v>
      </c>
      <c r="F3397" s="11">
        <v>0.67</v>
      </c>
      <c r="G3397" s="10">
        <v>0.62</v>
      </c>
      <c r="H3397" s="12">
        <f t="shared" ref="H3397:H3460" si="53">IF(E3397=0,0,(F3397-G3397)/G3397*100)</f>
        <v>8.0645161290322651</v>
      </c>
    </row>
    <row r="3398" spans="1:8">
      <c r="A3398" s="5" t="s">
        <v>15955</v>
      </c>
      <c r="B3398" s="5" t="s">
        <v>15956</v>
      </c>
      <c r="C3398" s="5" t="s">
        <v>1223</v>
      </c>
      <c r="D3398" s="5" t="s">
        <v>1205</v>
      </c>
      <c r="E3398" s="10">
        <v>0.33</v>
      </c>
      <c r="F3398" s="11">
        <v>1.1616</v>
      </c>
      <c r="G3398" s="10">
        <v>0.89</v>
      </c>
      <c r="H3398" s="12">
        <f t="shared" si="53"/>
        <v>30.516853932584265</v>
      </c>
    </row>
    <row r="3399" spans="1:8">
      <c r="A3399" s="5" t="s">
        <v>15957</v>
      </c>
      <c r="B3399" s="5" t="s">
        <v>15958</v>
      </c>
      <c r="C3399" s="5"/>
      <c r="D3399" s="5"/>
      <c r="E3399" s="10"/>
      <c r="F3399" s="11"/>
      <c r="G3399" s="10"/>
      <c r="H3399" s="12">
        <f t="shared" si="53"/>
        <v>0</v>
      </c>
    </row>
    <row r="3400" spans="1:8">
      <c r="A3400" s="5" t="s">
        <v>15959</v>
      </c>
      <c r="B3400" s="5" t="s">
        <v>15960</v>
      </c>
      <c r="C3400" s="5" t="s">
        <v>3603</v>
      </c>
      <c r="D3400" s="5" t="s">
        <v>7156</v>
      </c>
      <c r="E3400" s="10">
        <v>0</v>
      </c>
      <c r="F3400" s="11">
        <v>0</v>
      </c>
      <c r="G3400" s="10">
        <v>57.5</v>
      </c>
      <c r="H3400" s="12">
        <f t="shared" si="53"/>
        <v>0</v>
      </c>
    </row>
    <row r="3401" spans="1:8">
      <c r="A3401" s="5" t="s">
        <v>7540</v>
      </c>
      <c r="B3401" s="5" t="s">
        <v>15961</v>
      </c>
      <c r="C3401" s="5" t="s">
        <v>7539</v>
      </c>
      <c r="D3401" s="5" t="s">
        <v>2888</v>
      </c>
      <c r="E3401" s="10">
        <v>0</v>
      </c>
      <c r="F3401" s="11">
        <v>0</v>
      </c>
      <c r="G3401" s="10">
        <v>17.7</v>
      </c>
      <c r="H3401" s="12">
        <f t="shared" si="53"/>
        <v>0</v>
      </c>
    </row>
    <row r="3402" spans="1:8">
      <c r="A3402" s="5" t="s">
        <v>15962</v>
      </c>
      <c r="B3402" s="5" t="s">
        <v>15963</v>
      </c>
      <c r="C3402" s="5"/>
      <c r="D3402" s="5"/>
      <c r="E3402" s="10"/>
      <c r="F3402" s="11"/>
      <c r="G3402" s="10"/>
      <c r="H3402" s="12">
        <f t="shared" si="53"/>
        <v>0</v>
      </c>
    </row>
    <row r="3403" spans="1:8">
      <c r="A3403" s="5" t="s">
        <v>15964</v>
      </c>
      <c r="B3403" s="5" t="s">
        <v>15965</v>
      </c>
      <c r="C3403" s="5" t="s">
        <v>7541</v>
      </c>
      <c r="D3403" s="5" t="s">
        <v>7156</v>
      </c>
      <c r="E3403" s="10">
        <v>0</v>
      </c>
      <c r="F3403" s="11">
        <v>0</v>
      </c>
      <c r="G3403" s="10">
        <v>75</v>
      </c>
      <c r="H3403" s="12">
        <f t="shared" si="53"/>
        <v>0</v>
      </c>
    </row>
    <row r="3404" spans="1:8">
      <c r="A3404" s="5" t="s">
        <v>7543</v>
      </c>
      <c r="B3404" s="5" t="s">
        <v>15966</v>
      </c>
      <c r="C3404" s="5" t="s">
        <v>7542</v>
      </c>
      <c r="D3404" s="5" t="s">
        <v>2888</v>
      </c>
      <c r="E3404" s="10">
        <v>0</v>
      </c>
      <c r="F3404" s="11">
        <v>0</v>
      </c>
      <c r="G3404" s="10">
        <v>19.8</v>
      </c>
      <c r="H3404" s="12">
        <f t="shared" si="53"/>
        <v>0</v>
      </c>
    </row>
    <row r="3405" spans="1:8">
      <c r="A3405" s="5" t="s">
        <v>6406</v>
      </c>
      <c r="B3405" s="5" t="s">
        <v>15967</v>
      </c>
      <c r="C3405" s="5"/>
      <c r="D3405" s="5"/>
      <c r="E3405" s="10"/>
      <c r="F3405" s="11"/>
      <c r="G3405" s="10"/>
      <c r="H3405" s="12">
        <f t="shared" si="53"/>
        <v>0</v>
      </c>
    </row>
    <row r="3406" spans="1:8">
      <c r="A3406" s="5" t="s">
        <v>6121</v>
      </c>
      <c r="B3406" s="5" t="s">
        <v>15968</v>
      </c>
      <c r="C3406" s="5" t="s">
        <v>6407</v>
      </c>
      <c r="D3406" s="5" t="s">
        <v>7156</v>
      </c>
      <c r="E3406" s="10">
        <v>6.24</v>
      </c>
      <c r="F3406" s="11">
        <v>23.305</v>
      </c>
      <c r="G3406" s="10">
        <v>16</v>
      </c>
      <c r="H3406" s="12">
        <f t="shared" si="53"/>
        <v>45.65625</v>
      </c>
    </row>
    <row r="3407" spans="1:8">
      <c r="A3407" s="5" t="s">
        <v>6123</v>
      </c>
      <c r="B3407" s="5" t="s">
        <v>15969</v>
      </c>
      <c r="C3407" s="5" t="s">
        <v>6122</v>
      </c>
      <c r="D3407" s="5" t="s">
        <v>7156</v>
      </c>
      <c r="E3407" s="10">
        <v>5.82</v>
      </c>
      <c r="F3407" s="11">
        <v>20.594000000000001</v>
      </c>
      <c r="G3407" s="10">
        <v>14.3</v>
      </c>
      <c r="H3407" s="12">
        <f t="shared" si="53"/>
        <v>44.01398601398602</v>
      </c>
    </row>
    <row r="3408" spans="1:8">
      <c r="A3408" s="5" t="s">
        <v>6125</v>
      </c>
      <c r="B3408" s="5" t="s">
        <v>15970</v>
      </c>
      <c r="C3408" s="5" t="s">
        <v>6124</v>
      </c>
      <c r="D3408" s="5" t="s">
        <v>7156</v>
      </c>
      <c r="E3408" s="10">
        <v>9.3000000000000007</v>
      </c>
      <c r="F3408" s="11">
        <v>35.270000000000003</v>
      </c>
      <c r="G3408" s="10">
        <v>25.4</v>
      </c>
      <c r="H3408" s="12">
        <f t="shared" si="53"/>
        <v>38.858267716535458</v>
      </c>
    </row>
    <row r="3409" spans="1:8">
      <c r="A3409" s="5" t="s">
        <v>6127</v>
      </c>
      <c r="B3409" s="5" t="s">
        <v>15971</v>
      </c>
      <c r="C3409" s="5" t="s">
        <v>6126</v>
      </c>
      <c r="D3409" s="5" t="s">
        <v>7156</v>
      </c>
      <c r="E3409" s="10">
        <v>8.15</v>
      </c>
      <c r="F3409" s="11">
        <v>29.378</v>
      </c>
      <c r="G3409" s="10">
        <v>22.5</v>
      </c>
      <c r="H3409" s="12">
        <f t="shared" si="53"/>
        <v>30.568888888888889</v>
      </c>
    </row>
    <row r="3410" spans="1:8">
      <c r="A3410" s="5" t="s">
        <v>6129</v>
      </c>
      <c r="B3410" s="5" t="s">
        <v>15972</v>
      </c>
      <c r="C3410" s="5" t="s">
        <v>6128</v>
      </c>
      <c r="D3410" s="5" t="s">
        <v>1205</v>
      </c>
      <c r="E3410" s="10">
        <v>3.1</v>
      </c>
      <c r="F3410" s="11">
        <v>10.52</v>
      </c>
      <c r="G3410" s="10">
        <v>10.5</v>
      </c>
      <c r="H3410" s="12">
        <f t="shared" si="53"/>
        <v>0.19047619047618641</v>
      </c>
    </row>
    <row r="3411" spans="1:8">
      <c r="A3411" s="5" t="s">
        <v>6131</v>
      </c>
      <c r="B3411" s="5" t="s">
        <v>15973</v>
      </c>
      <c r="C3411" s="5" t="s">
        <v>6130</v>
      </c>
      <c r="D3411" s="5" t="s">
        <v>1205</v>
      </c>
      <c r="E3411" s="10">
        <v>5.08</v>
      </c>
      <c r="F3411" s="11">
        <v>17.940000000000001</v>
      </c>
      <c r="G3411" s="10">
        <v>17.8</v>
      </c>
      <c r="H3411" s="12">
        <f t="shared" si="53"/>
        <v>0.78651685393258741</v>
      </c>
    </row>
    <row r="3412" spans="1:8">
      <c r="A3412" s="5" t="s">
        <v>6133</v>
      </c>
      <c r="B3412" s="5" t="s">
        <v>15974</v>
      </c>
      <c r="C3412" s="5" t="s">
        <v>6132</v>
      </c>
      <c r="D3412" s="5" t="s">
        <v>7156</v>
      </c>
      <c r="E3412" s="10"/>
      <c r="F3412" s="11"/>
      <c r="G3412" s="10">
        <v>21.5</v>
      </c>
      <c r="H3412" s="12">
        <f t="shared" si="53"/>
        <v>0</v>
      </c>
    </row>
    <row r="3413" spans="1:8">
      <c r="A3413" s="5" t="s">
        <v>6135</v>
      </c>
      <c r="B3413" s="5" t="s">
        <v>15975</v>
      </c>
      <c r="C3413" s="5" t="s">
        <v>6134</v>
      </c>
      <c r="D3413" s="5" t="s">
        <v>7156</v>
      </c>
      <c r="E3413" s="10"/>
      <c r="F3413" s="11"/>
      <c r="G3413" s="10">
        <v>18.7</v>
      </c>
      <c r="H3413" s="12">
        <f t="shared" si="53"/>
        <v>0</v>
      </c>
    </row>
    <row r="3414" spans="1:8">
      <c r="A3414" s="5" t="s">
        <v>6137</v>
      </c>
      <c r="B3414" s="5" t="s">
        <v>15976</v>
      </c>
      <c r="C3414" s="5" t="s">
        <v>6136</v>
      </c>
      <c r="D3414" s="5" t="s">
        <v>7156</v>
      </c>
      <c r="E3414" s="10"/>
      <c r="F3414" s="11"/>
      <c r="G3414" s="10">
        <v>29.1</v>
      </c>
      <c r="H3414" s="12">
        <f t="shared" si="53"/>
        <v>0</v>
      </c>
    </row>
    <row r="3415" spans="1:8">
      <c r="A3415" s="5" t="s">
        <v>6139</v>
      </c>
      <c r="B3415" s="5" t="s">
        <v>15977</v>
      </c>
      <c r="C3415" s="5" t="s">
        <v>6138</v>
      </c>
      <c r="D3415" s="5" t="s">
        <v>7156</v>
      </c>
      <c r="E3415" s="10"/>
      <c r="F3415" s="11"/>
      <c r="G3415" s="10">
        <v>25.6</v>
      </c>
      <c r="H3415" s="12">
        <f t="shared" si="53"/>
        <v>0</v>
      </c>
    </row>
    <row r="3416" spans="1:8">
      <c r="A3416" s="5" t="s">
        <v>6141</v>
      </c>
      <c r="B3416" s="5" t="s">
        <v>15978</v>
      </c>
      <c r="C3416" s="5" t="s">
        <v>6140</v>
      </c>
      <c r="D3416" s="5" t="s">
        <v>1205</v>
      </c>
      <c r="E3416" s="10"/>
      <c r="F3416" s="11"/>
      <c r="G3416" s="10">
        <v>10.4</v>
      </c>
      <c r="H3416" s="12">
        <f t="shared" si="53"/>
        <v>0</v>
      </c>
    </row>
    <row r="3417" spans="1:8">
      <c r="A3417" s="5" t="s">
        <v>6143</v>
      </c>
      <c r="B3417" s="5" t="s">
        <v>15979</v>
      </c>
      <c r="C3417" s="5" t="s">
        <v>6142</v>
      </c>
      <c r="D3417" s="5" t="s">
        <v>1205</v>
      </c>
      <c r="E3417" s="10"/>
      <c r="F3417" s="11"/>
      <c r="G3417" s="10">
        <v>16.3</v>
      </c>
      <c r="H3417" s="12">
        <f t="shared" si="53"/>
        <v>0</v>
      </c>
    </row>
    <row r="3418" spans="1:8">
      <c r="A3418" s="5" t="s">
        <v>6145</v>
      </c>
      <c r="B3418" s="5" t="s">
        <v>15980</v>
      </c>
      <c r="C3418" s="5" t="s">
        <v>6144</v>
      </c>
      <c r="D3418" s="5" t="s">
        <v>7156</v>
      </c>
      <c r="E3418" s="10">
        <v>6.67</v>
      </c>
      <c r="F3418" s="11">
        <v>25</v>
      </c>
      <c r="G3418" s="10">
        <v>17.7</v>
      </c>
      <c r="H3418" s="12">
        <f t="shared" si="53"/>
        <v>41.24293785310735</v>
      </c>
    </row>
    <row r="3419" spans="1:8">
      <c r="A3419" s="5" t="s">
        <v>6147</v>
      </c>
      <c r="B3419" s="5" t="s">
        <v>15981</v>
      </c>
      <c r="C3419" s="5" t="s">
        <v>6146</v>
      </c>
      <c r="D3419" s="5" t="s">
        <v>7156</v>
      </c>
      <c r="E3419" s="10">
        <v>6.16</v>
      </c>
      <c r="F3419" s="11">
        <v>21.95</v>
      </c>
      <c r="G3419" s="10">
        <v>15.6</v>
      </c>
      <c r="H3419" s="12">
        <f t="shared" si="53"/>
        <v>40.705128205128204</v>
      </c>
    </row>
    <row r="3420" spans="1:8">
      <c r="A3420" s="5" t="s">
        <v>6149</v>
      </c>
      <c r="B3420" s="5" t="s">
        <v>15982</v>
      </c>
      <c r="C3420" s="5" t="s">
        <v>6148</v>
      </c>
      <c r="D3420" s="5" t="s">
        <v>7156</v>
      </c>
      <c r="E3420" s="10">
        <v>9.9600000000000009</v>
      </c>
      <c r="F3420" s="11">
        <v>37.755000000000003</v>
      </c>
      <c r="G3420" s="10">
        <v>27.9</v>
      </c>
      <c r="H3420" s="12">
        <f t="shared" si="53"/>
        <v>35.322580645161302</v>
      </c>
    </row>
    <row r="3421" spans="1:8">
      <c r="A3421" s="5" t="s">
        <v>6151</v>
      </c>
      <c r="B3421" s="5" t="s">
        <v>15983</v>
      </c>
      <c r="C3421" s="5" t="s">
        <v>6150</v>
      </c>
      <c r="D3421" s="5" t="s">
        <v>7156</v>
      </c>
      <c r="E3421" s="10">
        <v>8.68</v>
      </c>
      <c r="F3421" s="11">
        <v>31.37</v>
      </c>
      <c r="G3421" s="10">
        <v>24.6</v>
      </c>
      <c r="H3421" s="12">
        <f t="shared" si="53"/>
        <v>27.520325203252028</v>
      </c>
    </row>
    <row r="3422" spans="1:8">
      <c r="A3422" s="5" t="s">
        <v>6153</v>
      </c>
      <c r="B3422" s="5" t="s">
        <v>15984</v>
      </c>
      <c r="C3422" s="5" t="s">
        <v>6152</v>
      </c>
      <c r="D3422" s="5" t="s">
        <v>1205</v>
      </c>
      <c r="E3422" s="10">
        <v>3.95</v>
      </c>
      <c r="F3422" s="11">
        <v>13.91</v>
      </c>
      <c r="G3422" s="10">
        <v>13.8</v>
      </c>
      <c r="H3422" s="12">
        <f t="shared" si="53"/>
        <v>0.79710144927535809</v>
      </c>
    </row>
    <row r="3423" spans="1:8">
      <c r="A3423" s="5" t="s">
        <v>6155</v>
      </c>
      <c r="B3423" s="5" t="s">
        <v>15985</v>
      </c>
      <c r="C3423" s="5" t="s">
        <v>6154</v>
      </c>
      <c r="D3423" s="5" t="s">
        <v>1205</v>
      </c>
      <c r="E3423" s="10">
        <v>6.41</v>
      </c>
      <c r="F3423" s="11">
        <v>22.92</v>
      </c>
      <c r="G3423" s="10">
        <v>22.7</v>
      </c>
      <c r="H3423" s="12">
        <f t="shared" si="53"/>
        <v>0.9691629955947243</v>
      </c>
    </row>
    <row r="3424" spans="1:8">
      <c r="A3424" s="5" t="s">
        <v>1640</v>
      </c>
      <c r="B3424" s="5" t="s">
        <v>15986</v>
      </c>
      <c r="C3424" s="5"/>
      <c r="D3424" s="5"/>
      <c r="E3424" s="10"/>
      <c r="F3424" s="11"/>
      <c r="G3424" s="10"/>
      <c r="H3424" s="12">
        <f t="shared" si="53"/>
        <v>0</v>
      </c>
    </row>
    <row r="3425" spans="1:8">
      <c r="A3425" s="5" t="s">
        <v>15987</v>
      </c>
      <c r="B3425" s="5" t="s">
        <v>15988</v>
      </c>
      <c r="C3425" s="5" t="s">
        <v>1641</v>
      </c>
      <c r="D3425" s="5" t="s">
        <v>7156</v>
      </c>
      <c r="E3425" s="10">
        <v>5.88</v>
      </c>
      <c r="F3425" s="11">
        <v>22.060500000000001</v>
      </c>
      <c r="G3425" s="10">
        <v>22.3</v>
      </c>
      <c r="H3425" s="12">
        <f t="shared" si="53"/>
        <v>-1.0739910313901326</v>
      </c>
    </row>
    <row r="3426" spans="1:8">
      <c r="A3426" s="5" t="s">
        <v>15989</v>
      </c>
      <c r="B3426" s="5" t="s">
        <v>15990</v>
      </c>
      <c r="C3426" s="5" t="s">
        <v>1643</v>
      </c>
      <c r="D3426" s="5" t="s">
        <v>7156</v>
      </c>
      <c r="E3426" s="10">
        <v>6.25</v>
      </c>
      <c r="F3426" s="11">
        <v>23.669499999999999</v>
      </c>
      <c r="G3426" s="10">
        <v>24.1</v>
      </c>
      <c r="H3426" s="12">
        <f t="shared" si="53"/>
        <v>-1.7863070539419175</v>
      </c>
    </row>
    <row r="3427" spans="1:8">
      <c r="A3427" s="5" t="s">
        <v>15991</v>
      </c>
      <c r="B3427" s="5" t="s">
        <v>15992</v>
      </c>
      <c r="C3427" s="5" t="s">
        <v>1645</v>
      </c>
      <c r="D3427" s="5" t="s">
        <v>7156</v>
      </c>
      <c r="E3427" s="10">
        <v>7.93</v>
      </c>
      <c r="F3427" s="11">
        <v>29.646999999999998</v>
      </c>
      <c r="G3427" s="10">
        <v>29.7</v>
      </c>
      <c r="H3427" s="12">
        <f t="shared" si="53"/>
        <v>-0.17845117845118125</v>
      </c>
    </row>
    <row r="3428" spans="1:8">
      <c r="A3428" s="5" t="s">
        <v>15993</v>
      </c>
      <c r="B3428" s="5" t="s">
        <v>15994</v>
      </c>
      <c r="C3428" s="5" t="s">
        <v>1647</v>
      </c>
      <c r="D3428" s="5" t="s">
        <v>2888</v>
      </c>
      <c r="E3428" s="10">
        <v>6.74</v>
      </c>
      <c r="F3428" s="11">
        <v>25.940999999999999</v>
      </c>
      <c r="G3428" s="10">
        <v>27.7</v>
      </c>
      <c r="H3428" s="12">
        <f t="shared" si="53"/>
        <v>-6.3501805054151639</v>
      </c>
    </row>
    <row r="3429" spans="1:8">
      <c r="A3429" s="5" t="s">
        <v>15995</v>
      </c>
      <c r="B3429" s="5" t="s">
        <v>15996</v>
      </c>
      <c r="C3429" s="5" t="s">
        <v>1649</v>
      </c>
      <c r="D3429" s="5" t="s">
        <v>2888</v>
      </c>
      <c r="E3429" s="10">
        <v>7.48</v>
      </c>
      <c r="F3429" s="11">
        <v>29.158999999999999</v>
      </c>
      <c r="G3429" s="10">
        <v>31.2</v>
      </c>
      <c r="H3429" s="12">
        <f t="shared" si="53"/>
        <v>-6.5416666666666679</v>
      </c>
    </row>
    <row r="3430" spans="1:8">
      <c r="A3430" s="5" t="s">
        <v>15997</v>
      </c>
      <c r="B3430" s="5" t="s">
        <v>15998</v>
      </c>
      <c r="C3430" s="5" t="s">
        <v>1651</v>
      </c>
      <c r="D3430" s="5" t="s">
        <v>2888</v>
      </c>
      <c r="E3430" s="10">
        <v>8.32</v>
      </c>
      <c r="F3430" s="11">
        <v>32.024000000000001</v>
      </c>
      <c r="G3430" s="10">
        <v>34.1</v>
      </c>
      <c r="H3430" s="12">
        <f t="shared" si="53"/>
        <v>-6.0879765395894436</v>
      </c>
    </row>
    <row r="3431" spans="1:8">
      <c r="A3431" s="5" t="s">
        <v>15999</v>
      </c>
      <c r="B3431" s="5" t="s">
        <v>16000</v>
      </c>
      <c r="C3431" s="5" t="s">
        <v>16001</v>
      </c>
      <c r="D3431" s="5" t="s">
        <v>1223</v>
      </c>
      <c r="E3431" s="10">
        <v>175.85</v>
      </c>
      <c r="F3431" s="11">
        <v>606.97</v>
      </c>
      <c r="G3431" s="10">
        <v>595</v>
      </c>
      <c r="H3431" s="12">
        <f t="shared" si="53"/>
        <v>2.0117647058823578</v>
      </c>
    </row>
    <row r="3432" spans="1:8">
      <c r="A3432" s="5" t="s">
        <v>16002</v>
      </c>
      <c r="B3432" s="5" t="s">
        <v>16003</v>
      </c>
      <c r="C3432" s="5"/>
      <c r="D3432" s="5"/>
      <c r="E3432" s="10"/>
      <c r="F3432" s="11"/>
      <c r="G3432" s="10"/>
      <c r="H3432" s="12">
        <f t="shared" si="53"/>
        <v>0</v>
      </c>
    </row>
    <row r="3433" spans="1:8">
      <c r="A3433" s="5" t="s">
        <v>16004</v>
      </c>
      <c r="B3433" s="5" t="s">
        <v>16005</v>
      </c>
      <c r="C3433" s="5"/>
      <c r="D3433" s="5"/>
      <c r="E3433" s="10"/>
      <c r="F3433" s="11"/>
      <c r="G3433" s="10"/>
      <c r="H3433" s="12">
        <f t="shared" si="53"/>
        <v>0</v>
      </c>
    </row>
    <row r="3434" spans="1:8">
      <c r="A3434" s="5" t="s">
        <v>4004</v>
      </c>
      <c r="B3434" s="5" t="s">
        <v>16006</v>
      </c>
      <c r="C3434" s="5" t="s">
        <v>4003</v>
      </c>
      <c r="D3434" s="5" t="s">
        <v>2888</v>
      </c>
      <c r="E3434" s="10">
        <v>4.2</v>
      </c>
      <c r="F3434" s="11">
        <v>15.28</v>
      </c>
      <c r="G3434" s="10">
        <v>12.6</v>
      </c>
      <c r="H3434" s="12">
        <f t="shared" si="53"/>
        <v>21.269841269841269</v>
      </c>
    </row>
    <row r="3435" spans="1:8">
      <c r="A3435" s="5" t="s">
        <v>4006</v>
      </c>
      <c r="B3435" s="5" t="s">
        <v>16007</v>
      </c>
      <c r="C3435" s="5" t="s">
        <v>4005</v>
      </c>
      <c r="D3435" s="5" t="s">
        <v>2888</v>
      </c>
      <c r="E3435" s="10">
        <v>4.4000000000000004</v>
      </c>
      <c r="F3435" s="11">
        <v>16</v>
      </c>
      <c r="G3435" s="10">
        <v>15</v>
      </c>
      <c r="H3435" s="12">
        <f t="shared" si="53"/>
        <v>6.666666666666667</v>
      </c>
    </row>
    <row r="3436" spans="1:8">
      <c r="A3436" s="5" t="s">
        <v>4008</v>
      </c>
      <c r="B3436" s="5" t="s">
        <v>16008</v>
      </c>
      <c r="C3436" s="5" t="s">
        <v>4007</v>
      </c>
      <c r="D3436" s="5" t="s">
        <v>2888</v>
      </c>
      <c r="E3436" s="10">
        <v>4.6500000000000004</v>
      </c>
      <c r="F3436" s="11">
        <v>16.899999999999999</v>
      </c>
      <c r="G3436" s="10">
        <v>16</v>
      </c>
      <c r="H3436" s="12">
        <f t="shared" si="53"/>
        <v>5.6249999999999911</v>
      </c>
    </row>
    <row r="3437" spans="1:8">
      <c r="A3437" s="5" t="s">
        <v>4010</v>
      </c>
      <c r="B3437" s="5" t="s">
        <v>16009</v>
      </c>
      <c r="C3437" s="5" t="s">
        <v>4009</v>
      </c>
      <c r="D3437" s="5" t="s">
        <v>2888</v>
      </c>
      <c r="E3437" s="10">
        <v>4.9000000000000004</v>
      </c>
      <c r="F3437" s="11">
        <v>17.8</v>
      </c>
      <c r="G3437" s="10">
        <v>17</v>
      </c>
      <c r="H3437" s="12">
        <f t="shared" si="53"/>
        <v>4.7058823529411802</v>
      </c>
    </row>
    <row r="3438" spans="1:8">
      <c r="A3438" s="5" t="s">
        <v>4012</v>
      </c>
      <c r="B3438" s="5" t="s">
        <v>16010</v>
      </c>
      <c r="C3438" s="5" t="s">
        <v>4011</v>
      </c>
      <c r="D3438" s="5" t="s">
        <v>2888</v>
      </c>
      <c r="E3438" s="10">
        <v>5.2</v>
      </c>
      <c r="F3438" s="11">
        <v>18.72</v>
      </c>
      <c r="G3438" s="10">
        <v>12.6</v>
      </c>
      <c r="H3438" s="12">
        <f t="shared" si="53"/>
        <v>48.571428571428562</v>
      </c>
    </row>
    <row r="3439" spans="1:8">
      <c r="A3439" s="5" t="s">
        <v>4014</v>
      </c>
      <c r="B3439" s="5" t="s">
        <v>16011</v>
      </c>
      <c r="C3439" s="5" t="s">
        <v>4013</v>
      </c>
      <c r="D3439" s="5" t="s">
        <v>2888</v>
      </c>
      <c r="E3439" s="10">
        <v>5.45</v>
      </c>
      <c r="F3439" s="11">
        <v>19.62</v>
      </c>
      <c r="G3439" s="10">
        <v>15.6</v>
      </c>
      <c r="H3439" s="12">
        <f t="shared" si="53"/>
        <v>25.769230769230777</v>
      </c>
    </row>
    <row r="3440" spans="1:8">
      <c r="A3440" s="5" t="s">
        <v>4016</v>
      </c>
      <c r="B3440" s="5" t="s">
        <v>16012</v>
      </c>
      <c r="C3440" s="5" t="s">
        <v>4015</v>
      </c>
      <c r="D3440" s="5" t="s">
        <v>2888</v>
      </c>
      <c r="E3440" s="10">
        <v>5.6</v>
      </c>
      <c r="F3440" s="11">
        <v>20.16</v>
      </c>
      <c r="G3440" s="10">
        <v>16.399999999999999</v>
      </c>
      <c r="H3440" s="12">
        <f t="shared" si="53"/>
        <v>22.926829268292696</v>
      </c>
    </row>
    <row r="3441" spans="1:8">
      <c r="A3441" s="5" t="s">
        <v>4018</v>
      </c>
      <c r="B3441" s="5" t="s">
        <v>16013</v>
      </c>
      <c r="C3441" s="5" t="s">
        <v>4017</v>
      </c>
      <c r="D3441" s="5" t="s">
        <v>2888</v>
      </c>
      <c r="E3441" s="10">
        <v>5.9</v>
      </c>
      <c r="F3441" s="11">
        <v>21.24</v>
      </c>
      <c r="G3441" s="10">
        <v>18.100000000000001</v>
      </c>
      <c r="H3441" s="12">
        <f t="shared" si="53"/>
        <v>17.348066298342523</v>
      </c>
    </row>
    <row r="3442" spans="1:8">
      <c r="A3442" s="5" t="s">
        <v>16014</v>
      </c>
      <c r="B3442" s="5" t="s">
        <v>16015</v>
      </c>
      <c r="C3442" s="5" t="s">
        <v>16016</v>
      </c>
      <c r="D3442" s="5" t="s">
        <v>1205</v>
      </c>
      <c r="E3442" s="10">
        <v>2</v>
      </c>
      <c r="F3442" s="11"/>
      <c r="G3442" s="10">
        <v>7.21</v>
      </c>
      <c r="H3442" s="12">
        <f t="shared" si="53"/>
        <v>-100</v>
      </c>
    </row>
    <row r="3443" spans="1:8">
      <c r="A3443" s="5" t="s">
        <v>16017</v>
      </c>
      <c r="B3443" s="5" t="s">
        <v>16018</v>
      </c>
      <c r="C3443" s="5" t="s">
        <v>16019</v>
      </c>
      <c r="D3443" s="5" t="s">
        <v>1205</v>
      </c>
      <c r="E3443" s="10">
        <v>3.1</v>
      </c>
      <c r="F3443" s="11"/>
      <c r="G3443" s="10">
        <v>10.87</v>
      </c>
      <c r="H3443" s="12">
        <f t="shared" si="53"/>
        <v>-100</v>
      </c>
    </row>
    <row r="3444" spans="1:8">
      <c r="A3444" s="5" t="s">
        <v>16020</v>
      </c>
      <c r="B3444" s="5" t="s">
        <v>16021</v>
      </c>
      <c r="C3444" s="5"/>
      <c r="D3444" s="5"/>
      <c r="E3444" s="10"/>
      <c r="F3444" s="11"/>
      <c r="G3444" s="10"/>
      <c r="H3444" s="12">
        <f t="shared" si="53"/>
        <v>0</v>
      </c>
    </row>
    <row r="3445" spans="1:8">
      <c r="A3445" s="5" t="s">
        <v>4020</v>
      </c>
      <c r="B3445" s="5" t="s">
        <v>16022</v>
      </c>
      <c r="C3445" s="5" t="s">
        <v>4019</v>
      </c>
      <c r="D3445" s="5" t="s">
        <v>2888</v>
      </c>
      <c r="E3445" s="10">
        <v>1.54</v>
      </c>
      <c r="F3445" s="11">
        <v>5.56</v>
      </c>
      <c r="G3445" s="10">
        <v>3.7</v>
      </c>
      <c r="H3445" s="12">
        <f t="shared" si="53"/>
        <v>50.27027027027026</v>
      </c>
    </row>
    <row r="3446" spans="1:8">
      <c r="A3446" s="5" t="s">
        <v>4022</v>
      </c>
      <c r="B3446" s="5" t="s">
        <v>16023</v>
      </c>
      <c r="C3446" s="5" t="s">
        <v>4021</v>
      </c>
      <c r="D3446" s="5" t="s">
        <v>2888</v>
      </c>
      <c r="E3446" s="10">
        <v>1.62</v>
      </c>
      <c r="F3446" s="11">
        <v>5.85</v>
      </c>
      <c r="G3446" s="10">
        <v>4.2</v>
      </c>
      <c r="H3446" s="12">
        <f t="shared" si="53"/>
        <v>39.28571428571427</v>
      </c>
    </row>
    <row r="3447" spans="1:8">
      <c r="A3447" s="5" t="s">
        <v>4024</v>
      </c>
      <c r="B3447" s="5" t="s">
        <v>16024</v>
      </c>
      <c r="C3447" s="5" t="s">
        <v>4023</v>
      </c>
      <c r="D3447" s="5" t="s">
        <v>2888</v>
      </c>
      <c r="E3447" s="10">
        <v>1.64</v>
      </c>
      <c r="F3447" s="11">
        <v>5.92</v>
      </c>
      <c r="G3447" s="10">
        <v>4.5</v>
      </c>
      <c r="H3447" s="12">
        <f t="shared" si="53"/>
        <v>31.555555555555554</v>
      </c>
    </row>
    <row r="3448" spans="1:8">
      <c r="A3448" s="5" t="s">
        <v>4026</v>
      </c>
      <c r="B3448" s="5" t="s">
        <v>16025</v>
      </c>
      <c r="C3448" s="5" t="s">
        <v>4025</v>
      </c>
      <c r="D3448" s="5" t="s">
        <v>2888</v>
      </c>
      <c r="E3448" s="10">
        <v>1.74</v>
      </c>
      <c r="F3448" s="11">
        <v>6.28</v>
      </c>
      <c r="G3448" s="10">
        <v>4.8</v>
      </c>
      <c r="H3448" s="12">
        <f t="shared" si="53"/>
        <v>30.833333333333346</v>
      </c>
    </row>
    <row r="3449" spans="1:8">
      <c r="A3449" s="5" t="s">
        <v>4028</v>
      </c>
      <c r="B3449" s="5" t="s">
        <v>16026</v>
      </c>
      <c r="C3449" s="5" t="s">
        <v>4027</v>
      </c>
      <c r="D3449" s="5" t="s">
        <v>2888</v>
      </c>
      <c r="E3449" s="10">
        <v>1.79</v>
      </c>
      <c r="F3449" s="11">
        <v>6.46</v>
      </c>
      <c r="G3449" s="10">
        <v>5.0999999999999996</v>
      </c>
      <c r="H3449" s="12">
        <f t="shared" si="53"/>
        <v>26.666666666666679</v>
      </c>
    </row>
    <row r="3450" spans="1:8">
      <c r="A3450" s="5" t="s">
        <v>16027</v>
      </c>
      <c r="B3450" s="5" t="s">
        <v>16028</v>
      </c>
      <c r="C3450" s="5" t="s">
        <v>1223</v>
      </c>
      <c r="D3450" s="5" t="s">
        <v>1205</v>
      </c>
      <c r="E3450" s="10">
        <v>2.5</v>
      </c>
      <c r="F3450" s="11"/>
      <c r="G3450" s="10">
        <v>8.76</v>
      </c>
      <c r="H3450" s="12">
        <f t="shared" si="53"/>
        <v>-100</v>
      </c>
    </row>
    <row r="3451" spans="1:8">
      <c r="A3451" s="5" t="s">
        <v>16029</v>
      </c>
      <c r="B3451" s="5" t="s">
        <v>16030</v>
      </c>
      <c r="C3451" s="5" t="s">
        <v>1223</v>
      </c>
      <c r="D3451" s="5" t="s">
        <v>1205</v>
      </c>
      <c r="E3451" s="10"/>
      <c r="F3451" s="11"/>
      <c r="G3451" s="10">
        <v>5.15</v>
      </c>
      <c r="H3451" s="12">
        <f t="shared" si="53"/>
        <v>0</v>
      </c>
    </row>
    <row r="3452" spans="1:8">
      <c r="A3452" s="5" t="s">
        <v>16031</v>
      </c>
      <c r="B3452" s="5" t="s">
        <v>16032</v>
      </c>
      <c r="C3452" s="5" t="s">
        <v>1223</v>
      </c>
      <c r="D3452" s="5" t="s">
        <v>1205</v>
      </c>
      <c r="E3452" s="10"/>
      <c r="F3452" s="11"/>
      <c r="G3452" s="10">
        <v>5.15</v>
      </c>
      <c r="H3452" s="12">
        <f t="shared" si="53"/>
        <v>0</v>
      </c>
    </row>
    <row r="3453" spans="1:8">
      <c r="A3453" s="5" t="s">
        <v>16033</v>
      </c>
      <c r="B3453" s="5" t="s">
        <v>16034</v>
      </c>
      <c r="C3453" s="5"/>
      <c r="D3453" s="5"/>
      <c r="E3453" s="10"/>
      <c r="F3453" s="11"/>
      <c r="G3453" s="10"/>
      <c r="H3453" s="12">
        <f t="shared" si="53"/>
        <v>0</v>
      </c>
    </row>
    <row r="3454" spans="1:8">
      <c r="A3454" s="5" t="s">
        <v>4030</v>
      </c>
      <c r="B3454" s="5" t="s">
        <v>16035</v>
      </c>
      <c r="C3454" s="5" t="s">
        <v>4029</v>
      </c>
      <c r="D3454" s="5" t="s">
        <v>2888</v>
      </c>
      <c r="E3454" s="10">
        <v>5</v>
      </c>
      <c r="F3454" s="11">
        <v>18</v>
      </c>
      <c r="G3454" s="10">
        <v>16.5</v>
      </c>
      <c r="H3454" s="12">
        <f t="shared" si="53"/>
        <v>9.0909090909090917</v>
      </c>
    </row>
    <row r="3455" spans="1:8">
      <c r="A3455" s="5" t="s">
        <v>4032</v>
      </c>
      <c r="B3455" s="5" t="s">
        <v>16036</v>
      </c>
      <c r="C3455" s="5" t="s">
        <v>4031</v>
      </c>
      <c r="D3455" s="5" t="s">
        <v>2888</v>
      </c>
      <c r="E3455" s="10">
        <v>5.2</v>
      </c>
      <c r="F3455" s="11">
        <v>18.72</v>
      </c>
      <c r="G3455" s="10">
        <v>17.399999999999999</v>
      </c>
      <c r="H3455" s="12">
        <f t="shared" si="53"/>
        <v>7.5862068965517269</v>
      </c>
    </row>
    <row r="3456" spans="1:8">
      <c r="A3456" s="5" t="s">
        <v>4034</v>
      </c>
      <c r="B3456" s="5" t="s">
        <v>16037</v>
      </c>
      <c r="C3456" s="5" t="s">
        <v>4033</v>
      </c>
      <c r="D3456" s="5" t="s">
        <v>2888</v>
      </c>
      <c r="E3456" s="10">
        <v>5</v>
      </c>
      <c r="F3456" s="11">
        <v>18</v>
      </c>
      <c r="G3456" s="10">
        <v>16.7</v>
      </c>
      <c r="H3456" s="12">
        <f t="shared" si="53"/>
        <v>7.784431137724555</v>
      </c>
    </row>
    <row r="3457" spans="1:8">
      <c r="A3457" s="5" t="s">
        <v>4036</v>
      </c>
      <c r="B3457" s="5" t="s">
        <v>16038</v>
      </c>
      <c r="C3457" s="5" t="s">
        <v>4035</v>
      </c>
      <c r="D3457" s="5" t="s">
        <v>2888</v>
      </c>
      <c r="E3457" s="10">
        <v>5.2</v>
      </c>
      <c r="F3457" s="11">
        <v>18.72</v>
      </c>
      <c r="G3457" s="10">
        <v>18.399999999999999</v>
      </c>
      <c r="H3457" s="12">
        <f t="shared" si="53"/>
        <v>1.7391304347826104</v>
      </c>
    </row>
    <row r="3458" spans="1:8">
      <c r="A3458" s="5" t="s">
        <v>16039</v>
      </c>
      <c r="B3458" s="5" t="s">
        <v>16040</v>
      </c>
      <c r="C3458" s="5" t="s">
        <v>1223</v>
      </c>
      <c r="D3458" s="5" t="s">
        <v>2888</v>
      </c>
      <c r="E3458" s="10">
        <v>4.8</v>
      </c>
      <c r="F3458" s="11">
        <v>17.28</v>
      </c>
      <c r="G3458" s="10">
        <v>16.579999999999998</v>
      </c>
      <c r="H3458" s="12">
        <f t="shared" si="53"/>
        <v>4.2219541616405483</v>
      </c>
    </row>
    <row r="3459" spans="1:8">
      <c r="A3459" s="5" t="s">
        <v>16041</v>
      </c>
      <c r="B3459" s="5" t="s">
        <v>16042</v>
      </c>
      <c r="C3459" s="5" t="s">
        <v>1223</v>
      </c>
      <c r="D3459" s="5" t="s">
        <v>2888</v>
      </c>
      <c r="E3459" s="10">
        <v>4.7</v>
      </c>
      <c r="F3459" s="11">
        <v>16.920000000000002</v>
      </c>
      <c r="G3459" s="10">
        <v>16.579999999999998</v>
      </c>
      <c r="H3459" s="12">
        <f t="shared" si="53"/>
        <v>2.050663449939707</v>
      </c>
    </row>
    <row r="3460" spans="1:8">
      <c r="A3460" s="5" t="s">
        <v>16043</v>
      </c>
      <c r="B3460" s="5" t="s">
        <v>16044</v>
      </c>
      <c r="C3460" s="5"/>
      <c r="D3460" s="5"/>
      <c r="E3460" s="10"/>
      <c r="F3460" s="11"/>
      <c r="G3460" s="10"/>
      <c r="H3460" s="12">
        <f t="shared" si="53"/>
        <v>0</v>
      </c>
    </row>
    <row r="3461" spans="1:8">
      <c r="A3461" s="5" t="s">
        <v>4045</v>
      </c>
      <c r="B3461" s="5" t="s">
        <v>16045</v>
      </c>
      <c r="C3461" s="5" t="s">
        <v>4044</v>
      </c>
      <c r="D3461" s="5" t="s">
        <v>2888</v>
      </c>
      <c r="E3461" s="10">
        <v>3.8</v>
      </c>
      <c r="F3461" s="11">
        <v>13.68</v>
      </c>
      <c r="G3461" s="10">
        <v>13.2</v>
      </c>
      <c r="H3461" s="12">
        <f t="shared" ref="H3461:H3524" si="54">IF(E3461=0,0,(F3461-G3461)/G3461*100)</f>
        <v>3.6363636363636398</v>
      </c>
    </row>
    <row r="3462" spans="1:8">
      <c r="A3462" s="5" t="s">
        <v>4047</v>
      </c>
      <c r="B3462" s="5" t="s">
        <v>16046</v>
      </c>
      <c r="C3462" s="5" t="s">
        <v>4046</v>
      </c>
      <c r="D3462" s="5" t="s">
        <v>2888</v>
      </c>
      <c r="E3462" s="10">
        <v>4.3</v>
      </c>
      <c r="F3462" s="11">
        <v>15.48</v>
      </c>
      <c r="G3462" s="10">
        <v>14.7</v>
      </c>
      <c r="H3462" s="12">
        <f t="shared" si="54"/>
        <v>5.3061224489796004</v>
      </c>
    </row>
    <row r="3463" spans="1:8">
      <c r="A3463" s="5" t="s">
        <v>4049</v>
      </c>
      <c r="B3463" s="5" t="s">
        <v>16047</v>
      </c>
      <c r="C3463" s="5" t="s">
        <v>4048</v>
      </c>
      <c r="D3463" s="5" t="s">
        <v>2888</v>
      </c>
      <c r="E3463" s="10">
        <v>12.2</v>
      </c>
      <c r="F3463" s="11">
        <v>43.92</v>
      </c>
      <c r="G3463" s="10">
        <v>38.1</v>
      </c>
      <c r="H3463" s="12">
        <f t="shared" si="54"/>
        <v>15.275590551181104</v>
      </c>
    </row>
    <row r="3464" spans="1:8">
      <c r="A3464" s="5" t="s">
        <v>4039</v>
      </c>
      <c r="B3464" s="5" t="s">
        <v>16048</v>
      </c>
      <c r="C3464" s="5" t="s">
        <v>4038</v>
      </c>
      <c r="D3464" s="5" t="s">
        <v>1205</v>
      </c>
      <c r="E3464" s="10">
        <v>3.4</v>
      </c>
      <c r="F3464" s="11">
        <v>12.24</v>
      </c>
      <c r="G3464" s="10">
        <v>12.5</v>
      </c>
      <c r="H3464" s="12">
        <f t="shared" si="54"/>
        <v>-2.0799999999999983</v>
      </c>
    </row>
    <row r="3465" spans="1:8">
      <c r="A3465" s="5" t="s">
        <v>4041</v>
      </c>
      <c r="B3465" s="5" t="s">
        <v>16049</v>
      </c>
      <c r="C3465" s="5" t="s">
        <v>4040</v>
      </c>
      <c r="D3465" s="5" t="s">
        <v>2888</v>
      </c>
      <c r="E3465" s="10">
        <v>3.5</v>
      </c>
      <c r="F3465" s="11">
        <v>12.6</v>
      </c>
      <c r="G3465" s="10">
        <v>12.6</v>
      </c>
      <c r="H3465" s="12">
        <f t="shared" si="54"/>
        <v>0</v>
      </c>
    </row>
    <row r="3466" spans="1:8">
      <c r="A3466" s="5" t="s">
        <v>4043</v>
      </c>
      <c r="B3466" s="5" t="s">
        <v>16050</v>
      </c>
      <c r="C3466" s="5" t="s">
        <v>4042</v>
      </c>
      <c r="D3466" s="5" t="s">
        <v>1205</v>
      </c>
      <c r="E3466" s="10">
        <v>3.8</v>
      </c>
      <c r="F3466" s="11">
        <v>13.68</v>
      </c>
      <c r="G3466" s="10">
        <v>12.9</v>
      </c>
      <c r="H3466" s="12">
        <f t="shared" si="54"/>
        <v>6.0465116279069715</v>
      </c>
    </row>
    <row r="3467" spans="1:8">
      <c r="A3467" s="5" t="s">
        <v>4051</v>
      </c>
      <c r="B3467" s="5" t="s">
        <v>16051</v>
      </c>
      <c r="C3467" s="5" t="s">
        <v>4050</v>
      </c>
      <c r="D3467" s="5" t="s">
        <v>2888</v>
      </c>
      <c r="E3467" s="10">
        <v>8</v>
      </c>
      <c r="F3467" s="11">
        <v>28.8</v>
      </c>
      <c r="G3467" s="10">
        <v>22.1</v>
      </c>
      <c r="H3467" s="12">
        <f t="shared" si="54"/>
        <v>30.316742081447956</v>
      </c>
    </row>
    <row r="3468" spans="1:8">
      <c r="A3468" s="5" t="s">
        <v>4053</v>
      </c>
      <c r="B3468" s="5" t="s">
        <v>16052</v>
      </c>
      <c r="C3468" s="5" t="s">
        <v>4052</v>
      </c>
      <c r="D3468" s="5" t="s">
        <v>2888</v>
      </c>
      <c r="E3468" s="10">
        <v>2.1</v>
      </c>
      <c r="F3468" s="11">
        <v>7.56</v>
      </c>
      <c r="G3468" s="10">
        <v>7.8</v>
      </c>
      <c r="H3468" s="12">
        <f t="shared" si="54"/>
        <v>-3.0769230769230798</v>
      </c>
    </row>
    <row r="3469" spans="1:8">
      <c r="A3469" s="5" t="s">
        <v>16053</v>
      </c>
      <c r="B3469" s="5" t="s">
        <v>16054</v>
      </c>
      <c r="C3469" s="5" t="s">
        <v>16055</v>
      </c>
      <c r="D3469" s="5" t="s">
        <v>1205</v>
      </c>
      <c r="E3469" s="10">
        <v>1.7</v>
      </c>
      <c r="F3469" s="11">
        <v>6.12</v>
      </c>
      <c r="G3469" s="10">
        <v>5.78</v>
      </c>
      <c r="H3469" s="12">
        <f t="shared" si="54"/>
        <v>5.8823529411764675</v>
      </c>
    </row>
    <row r="3470" spans="1:8">
      <c r="A3470" s="5" t="s">
        <v>4055</v>
      </c>
      <c r="B3470" s="5" t="s">
        <v>16056</v>
      </c>
      <c r="C3470" s="5" t="s">
        <v>4054</v>
      </c>
      <c r="D3470" s="5" t="s">
        <v>2888</v>
      </c>
      <c r="E3470" s="10">
        <v>1.38</v>
      </c>
      <c r="F3470" s="11">
        <v>4.97</v>
      </c>
      <c r="G3470" s="10">
        <v>3.7</v>
      </c>
      <c r="H3470" s="12">
        <f t="shared" si="54"/>
        <v>34.324324324324316</v>
      </c>
    </row>
    <row r="3471" spans="1:8">
      <c r="A3471" s="5" t="s">
        <v>16057</v>
      </c>
      <c r="B3471" s="5" t="s">
        <v>16058</v>
      </c>
      <c r="C3471" s="5" t="s">
        <v>16059</v>
      </c>
      <c r="D3471" s="5" t="s">
        <v>2888</v>
      </c>
      <c r="E3471" s="10">
        <v>1.38</v>
      </c>
      <c r="F3471" s="11">
        <v>4.97</v>
      </c>
      <c r="G3471" s="10">
        <v>4.6399999999999997</v>
      </c>
      <c r="H3471" s="12">
        <f t="shared" si="54"/>
        <v>7.1120689655172429</v>
      </c>
    </row>
    <row r="3472" spans="1:8">
      <c r="A3472" s="5" t="s">
        <v>4057</v>
      </c>
      <c r="B3472" s="5" t="s">
        <v>16060</v>
      </c>
      <c r="C3472" s="5" t="s">
        <v>4056</v>
      </c>
      <c r="D3472" s="5" t="s">
        <v>1205</v>
      </c>
      <c r="E3472" s="10">
        <v>8.4</v>
      </c>
      <c r="F3472" s="11">
        <v>30.24</v>
      </c>
      <c r="G3472" s="10">
        <v>24.2</v>
      </c>
      <c r="H3472" s="12">
        <f t="shared" si="54"/>
        <v>24.958677685950413</v>
      </c>
    </row>
    <row r="3473" spans="1:8">
      <c r="A3473" s="5" t="s">
        <v>4059</v>
      </c>
      <c r="B3473" s="5" t="s">
        <v>16061</v>
      </c>
      <c r="C3473" s="5" t="s">
        <v>4058</v>
      </c>
      <c r="D3473" s="5" t="s">
        <v>1205</v>
      </c>
      <c r="E3473" s="10">
        <v>10.5</v>
      </c>
      <c r="F3473" s="11">
        <v>37.799999999999997</v>
      </c>
      <c r="G3473" s="10">
        <v>25.7</v>
      </c>
      <c r="H3473" s="12">
        <f t="shared" si="54"/>
        <v>47.081712062256805</v>
      </c>
    </row>
    <row r="3474" spans="1:8">
      <c r="A3474" s="5" t="s">
        <v>4061</v>
      </c>
      <c r="B3474" s="5" t="s">
        <v>16062</v>
      </c>
      <c r="C3474" s="5" t="s">
        <v>4060</v>
      </c>
      <c r="D3474" s="5" t="s">
        <v>1205</v>
      </c>
      <c r="E3474" s="10">
        <v>3.7</v>
      </c>
      <c r="F3474" s="11">
        <v>13.48</v>
      </c>
      <c r="G3474" s="10">
        <v>10.1</v>
      </c>
      <c r="H3474" s="12">
        <f t="shared" si="54"/>
        <v>33.46534653465347</v>
      </c>
    </row>
    <row r="3475" spans="1:8">
      <c r="A3475" s="5" t="s">
        <v>6283</v>
      </c>
      <c r="B3475" s="5" t="s">
        <v>16063</v>
      </c>
      <c r="C3475" s="5" t="s">
        <v>6282</v>
      </c>
      <c r="D3475" s="5" t="s">
        <v>1205</v>
      </c>
      <c r="E3475" s="10">
        <v>3.9</v>
      </c>
      <c r="F3475" s="11">
        <v>14.2</v>
      </c>
      <c r="G3475" s="10">
        <v>10.8</v>
      </c>
      <c r="H3475" s="12">
        <f t="shared" si="54"/>
        <v>31.481481481481467</v>
      </c>
    </row>
    <row r="3476" spans="1:8">
      <c r="A3476" s="5" t="s">
        <v>6285</v>
      </c>
      <c r="B3476" s="5" t="s">
        <v>16064</v>
      </c>
      <c r="C3476" s="5" t="s">
        <v>6284</v>
      </c>
      <c r="D3476" s="5" t="s">
        <v>1205</v>
      </c>
      <c r="E3476" s="10">
        <v>4.2</v>
      </c>
      <c r="F3476" s="11">
        <v>15.28</v>
      </c>
      <c r="G3476" s="10">
        <v>13.4</v>
      </c>
      <c r="H3476" s="12">
        <f t="shared" si="54"/>
        <v>14.029850746268648</v>
      </c>
    </row>
    <row r="3477" spans="1:8">
      <c r="A3477" s="5" t="s">
        <v>6287</v>
      </c>
      <c r="B3477" s="5" t="s">
        <v>16065</v>
      </c>
      <c r="C3477" s="5" t="s">
        <v>6286</v>
      </c>
      <c r="D3477" s="5" t="s">
        <v>1205</v>
      </c>
      <c r="E3477" s="10">
        <v>10.199999999999999</v>
      </c>
      <c r="F3477" s="11">
        <v>36.72</v>
      </c>
      <c r="G3477" s="10">
        <v>24.1</v>
      </c>
      <c r="H3477" s="12">
        <f t="shared" si="54"/>
        <v>52.365145228215759</v>
      </c>
    </row>
    <row r="3478" spans="1:8">
      <c r="A3478" s="5" t="s">
        <v>6289</v>
      </c>
      <c r="B3478" s="5" t="s">
        <v>16066</v>
      </c>
      <c r="C3478" s="5" t="s">
        <v>6288</v>
      </c>
      <c r="D3478" s="5" t="s">
        <v>1205</v>
      </c>
      <c r="E3478" s="10">
        <v>8.4</v>
      </c>
      <c r="F3478" s="11">
        <v>30.24</v>
      </c>
      <c r="G3478" s="10">
        <v>29.4</v>
      </c>
      <c r="H3478" s="12">
        <f t="shared" si="54"/>
        <v>2.8571428571428568</v>
      </c>
    </row>
    <row r="3479" spans="1:8">
      <c r="A3479" s="5" t="s">
        <v>6291</v>
      </c>
      <c r="B3479" s="5" t="s">
        <v>16067</v>
      </c>
      <c r="C3479" s="5" t="s">
        <v>6290</v>
      </c>
      <c r="D3479" s="5" t="s">
        <v>1205</v>
      </c>
      <c r="E3479" s="10">
        <v>4.5999999999999996</v>
      </c>
      <c r="F3479" s="11">
        <v>16.72</v>
      </c>
      <c r="G3479" s="10">
        <v>15.3</v>
      </c>
      <c r="H3479" s="12">
        <f t="shared" si="54"/>
        <v>9.2810457516339753</v>
      </c>
    </row>
    <row r="3480" spans="1:8">
      <c r="A3480" s="5" t="s">
        <v>6293</v>
      </c>
      <c r="B3480" s="5" t="s">
        <v>16068</v>
      </c>
      <c r="C3480" s="5" t="s">
        <v>6292</v>
      </c>
      <c r="D3480" s="5" t="s">
        <v>1205</v>
      </c>
      <c r="E3480" s="10">
        <v>5</v>
      </c>
      <c r="F3480" s="11">
        <v>18.16</v>
      </c>
      <c r="G3480" s="10">
        <v>15.3</v>
      </c>
      <c r="H3480" s="12">
        <f t="shared" si="54"/>
        <v>18.692810457516334</v>
      </c>
    </row>
    <row r="3481" spans="1:8">
      <c r="A3481" s="5" t="s">
        <v>6295</v>
      </c>
      <c r="B3481" s="5" t="s">
        <v>16069</v>
      </c>
      <c r="C3481" s="5" t="s">
        <v>6294</v>
      </c>
      <c r="D3481" s="5" t="s">
        <v>2888</v>
      </c>
      <c r="E3481" s="10">
        <v>5.12</v>
      </c>
      <c r="F3481" s="11">
        <v>22</v>
      </c>
      <c r="G3481" s="10">
        <v>18.399999999999999</v>
      </c>
      <c r="H3481" s="12">
        <f t="shared" si="54"/>
        <v>19.565217391304358</v>
      </c>
    </row>
    <row r="3482" spans="1:8">
      <c r="A3482" s="5" t="s">
        <v>6297</v>
      </c>
      <c r="B3482" s="5" t="s">
        <v>16070</v>
      </c>
      <c r="C3482" s="5" t="s">
        <v>6296</v>
      </c>
      <c r="D3482" s="5" t="s">
        <v>2888</v>
      </c>
      <c r="E3482" s="10">
        <v>6.9</v>
      </c>
      <c r="F3482" s="11">
        <v>23.46</v>
      </c>
      <c r="G3482" s="10">
        <v>20.100000000000001</v>
      </c>
      <c r="H3482" s="12">
        <f t="shared" si="54"/>
        <v>16.716417910447756</v>
      </c>
    </row>
    <row r="3483" spans="1:8">
      <c r="A3483" s="5" t="s">
        <v>2386</v>
      </c>
      <c r="B3483" s="5" t="s">
        <v>16071</v>
      </c>
      <c r="C3483" s="5" t="s">
        <v>554</v>
      </c>
      <c r="D3483" s="5" t="s">
        <v>2888</v>
      </c>
      <c r="E3483" s="10">
        <v>6.15</v>
      </c>
      <c r="F3483" s="11">
        <v>25</v>
      </c>
      <c r="G3483" s="10">
        <v>21.5</v>
      </c>
      <c r="H3483" s="12">
        <f t="shared" si="54"/>
        <v>16.279069767441861</v>
      </c>
    </row>
    <row r="3484" spans="1:8">
      <c r="A3484" s="5" t="s">
        <v>2388</v>
      </c>
      <c r="B3484" s="5" t="s">
        <v>16072</v>
      </c>
      <c r="C3484" s="5" t="s">
        <v>2387</v>
      </c>
      <c r="D3484" s="5" t="s">
        <v>2888</v>
      </c>
      <c r="E3484" s="10">
        <v>2.2000000000000002</v>
      </c>
      <c r="F3484" s="11">
        <v>8</v>
      </c>
      <c r="G3484" s="10">
        <v>8.3000000000000007</v>
      </c>
      <c r="H3484" s="12">
        <f t="shared" si="54"/>
        <v>-3.6144578313253093</v>
      </c>
    </row>
    <row r="3485" spans="1:8">
      <c r="A3485" s="5" t="s">
        <v>2390</v>
      </c>
      <c r="B3485" s="5" t="s">
        <v>16073</v>
      </c>
      <c r="C3485" s="5" t="s">
        <v>2389</v>
      </c>
      <c r="D3485" s="5" t="s">
        <v>2888</v>
      </c>
      <c r="E3485" s="10">
        <v>2.2999999999999998</v>
      </c>
      <c r="F3485" s="11">
        <v>8.36</v>
      </c>
      <c r="G3485" s="10">
        <v>8.5</v>
      </c>
      <c r="H3485" s="12">
        <f t="shared" si="54"/>
        <v>-1.6470588235294186</v>
      </c>
    </row>
    <row r="3486" spans="1:8">
      <c r="A3486" s="5" t="s">
        <v>2676</v>
      </c>
      <c r="B3486" s="5" t="s">
        <v>16074</v>
      </c>
      <c r="C3486" s="5" t="s">
        <v>2675</v>
      </c>
      <c r="D3486" s="5" t="s">
        <v>2888</v>
      </c>
      <c r="E3486" s="10">
        <v>2.5</v>
      </c>
      <c r="F3486" s="11">
        <v>9.08</v>
      </c>
      <c r="G3486" s="10">
        <v>8.6999999999999993</v>
      </c>
      <c r="H3486" s="12">
        <f t="shared" si="54"/>
        <v>4.3678160919540323</v>
      </c>
    </row>
    <row r="3487" spans="1:8">
      <c r="A3487" s="5" t="s">
        <v>2678</v>
      </c>
      <c r="B3487" s="5" t="s">
        <v>16075</v>
      </c>
      <c r="C3487" s="5" t="s">
        <v>2677</v>
      </c>
      <c r="D3487" s="5" t="s">
        <v>2888</v>
      </c>
      <c r="E3487" s="10">
        <v>0.2</v>
      </c>
      <c r="F3487" s="11">
        <v>0.9</v>
      </c>
      <c r="G3487" s="10">
        <v>0.9</v>
      </c>
      <c r="H3487" s="12">
        <f t="shared" si="54"/>
        <v>0</v>
      </c>
    </row>
    <row r="3488" spans="1:8">
      <c r="A3488" s="5" t="s">
        <v>2680</v>
      </c>
      <c r="B3488" s="5" t="s">
        <v>16076</v>
      </c>
      <c r="C3488" s="5" t="s">
        <v>2679</v>
      </c>
      <c r="D3488" s="5" t="s">
        <v>2888</v>
      </c>
      <c r="E3488" s="10">
        <v>0.22</v>
      </c>
      <c r="F3488" s="11">
        <v>0.97</v>
      </c>
      <c r="G3488" s="10">
        <v>1.6</v>
      </c>
      <c r="H3488" s="12">
        <f t="shared" si="54"/>
        <v>-39.375000000000007</v>
      </c>
    </row>
    <row r="3489" spans="1:8">
      <c r="A3489" s="5" t="s">
        <v>2682</v>
      </c>
      <c r="B3489" s="5" t="s">
        <v>16077</v>
      </c>
      <c r="C3489" s="5" t="s">
        <v>2681</v>
      </c>
      <c r="D3489" s="5" t="s">
        <v>2888</v>
      </c>
      <c r="E3489" s="10">
        <v>0.28000000000000003</v>
      </c>
      <c r="F3489" s="11">
        <v>1.7</v>
      </c>
      <c r="G3489" s="10">
        <v>1.7</v>
      </c>
      <c r="H3489" s="12">
        <f t="shared" si="54"/>
        <v>0</v>
      </c>
    </row>
    <row r="3490" spans="1:8">
      <c r="A3490" s="5" t="s">
        <v>16078</v>
      </c>
      <c r="B3490" s="5" t="s">
        <v>16079</v>
      </c>
      <c r="C3490" s="5" t="s">
        <v>16080</v>
      </c>
      <c r="D3490" s="5" t="s">
        <v>1205</v>
      </c>
      <c r="E3490" s="10">
        <v>0.56999999999999995</v>
      </c>
      <c r="F3490" s="11">
        <v>2.2000000000000002</v>
      </c>
      <c r="G3490" s="10">
        <v>2</v>
      </c>
      <c r="H3490" s="12">
        <f t="shared" si="54"/>
        <v>10.000000000000009</v>
      </c>
    </row>
    <row r="3491" spans="1:8">
      <c r="A3491" s="5" t="s">
        <v>2684</v>
      </c>
      <c r="B3491" s="5" t="s">
        <v>16081</v>
      </c>
      <c r="C3491" s="5" t="s">
        <v>2683</v>
      </c>
      <c r="D3491" s="5" t="s">
        <v>2888</v>
      </c>
      <c r="E3491" s="10">
        <v>0.26</v>
      </c>
      <c r="F3491" s="11">
        <v>1.2</v>
      </c>
      <c r="G3491" s="10">
        <v>1.2</v>
      </c>
      <c r="H3491" s="12">
        <f t="shared" si="54"/>
        <v>0</v>
      </c>
    </row>
    <row r="3492" spans="1:8">
      <c r="A3492" s="5" t="s">
        <v>2686</v>
      </c>
      <c r="B3492" s="5" t="s">
        <v>16082</v>
      </c>
      <c r="C3492" s="5" t="s">
        <v>2685</v>
      </c>
      <c r="D3492" s="5" t="s">
        <v>2888</v>
      </c>
      <c r="E3492" s="10">
        <v>0.26</v>
      </c>
      <c r="F3492" s="11">
        <v>0.56999999999999995</v>
      </c>
      <c r="G3492" s="10">
        <v>0.5</v>
      </c>
      <c r="H3492" s="12">
        <f t="shared" si="54"/>
        <v>13.999999999999989</v>
      </c>
    </row>
    <row r="3493" spans="1:8">
      <c r="A3493" s="5" t="s">
        <v>2688</v>
      </c>
      <c r="B3493" s="5" t="s">
        <v>16083</v>
      </c>
      <c r="C3493" s="5" t="s">
        <v>2687</v>
      </c>
      <c r="D3493" s="5" t="s">
        <v>2888</v>
      </c>
      <c r="E3493" s="10">
        <v>0.8</v>
      </c>
      <c r="F3493" s="11">
        <v>3.52</v>
      </c>
      <c r="G3493" s="10">
        <v>2.8</v>
      </c>
      <c r="H3493" s="12">
        <f t="shared" si="54"/>
        <v>25.714285714285722</v>
      </c>
    </row>
    <row r="3494" spans="1:8">
      <c r="A3494" s="5" t="s">
        <v>2690</v>
      </c>
      <c r="B3494" s="5" t="s">
        <v>16084</v>
      </c>
      <c r="C3494" s="5" t="s">
        <v>2689</v>
      </c>
      <c r="D3494" s="5" t="s">
        <v>2888</v>
      </c>
      <c r="E3494" s="10">
        <v>0.91</v>
      </c>
      <c r="F3494" s="11">
        <v>4</v>
      </c>
      <c r="G3494" s="10">
        <v>3.2</v>
      </c>
      <c r="H3494" s="12">
        <f t="shared" si="54"/>
        <v>24.999999999999993</v>
      </c>
    </row>
    <row r="3495" spans="1:8">
      <c r="A3495" s="5" t="s">
        <v>16085</v>
      </c>
      <c r="B3495" s="5" t="s">
        <v>16086</v>
      </c>
      <c r="C3495" s="5" t="s">
        <v>16087</v>
      </c>
      <c r="D3495" s="5" t="s">
        <v>1205</v>
      </c>
      <c r="E3495" s="10">
        <v>0.95</v>
      </c>
      <c r="F3495" s="11">
        <v>5.58</v>
      </c>
      <c r="G3495" s="10">
        <v>3.33</v>
      </c>
      <c r="H3495" s="12">
        <f t="shared" si="54"/>
        <v>67.567567567567565</v>
      </c>
    </row>
    <row r="3496" spans="1:8">
      <c r="A3496" s="5" t="s">
        <v>16088</v>
      </c>
      <c r="B3496" s="5" t="s">
        <v>16089</v>
      </c>
      <c r="C3496" s="5" t="s">
        <v>16090</v>
      </c>
      <c r="D3496" s="5" t="s">
        <v>1205</v>
      </c>
      <c r="E3496" s="10">
        <v>1</v>
      </c>
      <c r="F3496" s="11"/>
      <c r="G3496" s="10">
        <v>3.6</v>
      </c>
      <c r="H3496" s="12">
        <f t="shared" si="54"/>
        <v>-100</v>
      </c>
    </row>
    <row r="3497" spans="1:8">
      <c r="A3497" s="5" t="s">
        <v>16091</v>
      </c>
      <c r="B3497" s="5" t="s">
        <v>16092</v>
      </c>
      <c r="C3497" s="5" t="s">
        <v>16093</v>
      </c>
      <c r="D3497" s="5" t="s">
        <v>1205</v>
      </c>
      <c r="E3497" s="10">
        <v>1.53</v>
      </c>
      <c r="F3497" s="11"/>
      <c r="G3497" s="10"/>
      <c r="H3497" s="12" t="e">
        <f t="shared" si="54"/>
        <v>#DIV/0!</v>
      </c>
    </row>
    <row r="3498" spans="1:8">
      <c r="A3498" s="5" t="s">
        <v>16094</v>
      </c>
      <c r="B3498" s="5" t="s">
        <v>16095</v>
      </c>
      <c r="C3498" s="5" t="s">
        <v>16096</v>
      </c>
      <c r="D3498" s="5" t="s">
        <v>1205</v>
      </c>
      <c r="E3498" s="10">
        <v>0.95</v>
      </c>
      <c r="F3498" s="11"/>
      <c r="G3498" s="10">
        <v>3.33</v>
      </c>
      <c r="H3498" s="12">
        <f t="shared" si="54"/>
        <v>-100</v>
      </c>
    </row>
    <row r="3499" spans="1:8">
      <c r="A3499" s="5" t="s">
        <v>16097</v>
      </c>
      <c r="B3499" s="5" t="s">
        <v>16098</v>
      </c>
      <c r="C3499" s="5" t="s">
        <v>16099</v>
      </c>
      <c r="D3499" s="5" t="s">
        <v>3197</v>
      </c>
      <c r="E3499" s="10">
        <v>15.1</v>
      </c>
      <c r="F3499" s="11">
        <v>30</v>
      </c>
      <c r="G3499" s="10">
        <v>30</v>
      </c>
      <c r="H3499" s="12">
        <f t="shared" si="54"/>
        <v>0</v>
      </c>
    </row>
    <row r="3500" spans="1:8">
      <c r="A3500" s="5" t="s">
        <v>16100</v>
      </c>
      <c r="B3500" s="5" t="s">
        <v>16101</v>
      </c>
      <c r="C3500" s="5" t="s">
        <v>16102</v>
      </c>
      <c r="D3500" s="5" t="s">
        <v>1205</v>
      </c>
      <c r="E3500" s="10">
        <v>12.75</v>
      </c>
      <c r="F3500" s="11">
        <v>28.62</v>
      </c>
      <c r="G3500" s="10">
        <v>30</v>
      </c>
      <c r="H3500" s="12">
        <f t="shared" si="54"/>
        <v>-4.5999999999999961</v>
      </c>
    </row>
    <row r="3501" spans="1:8">
      <c r="A3501" s="5" t="s">
        <v>16103</v>
      </c>
      <c r="B3501" s="5" t="s">
        <v>16104</v>
      </c>
      <c r="C3501" s="5" t="s">
        <v>16105</v>
      </c>
      <c r="D3501" s="5" t="s">
        <v>3197</v>
      </c>
      <c r="E3501" s="10">
        <v>12.76</v>
      </c>
      <c r="F3501" s="11">
        <v>48.15</v>
      </c>
      <c r="G3501" s="10">
        <v>40</v>
      </c>
      <c r="H3501" s="12">
        <f t="shared" si="54"/>
        <v>20.374999999999996</v>
      </c>
    </row>
    <row r="3502" spans="1:8">
      <c r="A3502" s="5" t="s">
        <v>16106</v>
      </c>
      <c r="B3502" s="5" t="s">
        <v>16107</v>
      </c>
      <c r="C3502" s="5" t="s">
        <v>16108</v>
      </c>
      <c r="D3502" s="5" t="s">
        <v>1205</v>
      </c>
      <c r="E3502" s="10">
        <v>0</v>
      </c>
      <c r="F3502" s="11"/>
      <c r="G3502" s="10">
        <v>0</v>
      </c>
      <c r="H3502" s="12">
        <f t="shared" si="54"/>
        <v>0</v>
      </c>
    </row>
    <row r="3503" spans="1:8">
      <c r="A3503" s="5" t="s">
        <v>16109</v>
      </c>
      <c r="B3503" s="5" t="s">
        <v>16110</v>
      </c>
      <c r="C3503" s="5"/>
      <c r="D3503" s="5"/>
      <c r="E3503" s="10"/>
      <c r="F3503" s="11"/>
      <c r="G3503" s="10"/>
      <c r="H3503" s="12">
        <f t="shared" si="54"/>
        <v>0</v>
      </c>
    </row>
    <row r="3504" spans="1:8">
      <c r="A3504" s="5" t="s">
        <v>16111</v>
      </c>
      <c r="B3504" s="5" t="s">
        <v>16112</v>
      </c>
      <c r="C3504" s="5"/>
      <c r="D3504" s="5"/>
      <c r="E3504" s="10"/>
      <c r="F3504" s="11"/>
      <c r="G3504" s="10"/>
      <c r="H3504" s="12">
        <f t="shared" si="54"/>
        <v>0</v>
      </c>
    </row>
    <row r="3505" spans="1:8">
      <c r="A3505" s="5" t="s">
        <v>2692</v>
      </c>
      <c r="B3505" s="5" t="s">
        <v>16113</v>
      </c>
      <c r="C3505" s="5" t="s">
        <v>2691</v>
      </c>
      <c r="D3505" s="5" t="s">
        <v>2888</v>
      </c>
      <c r="E3505" s="10">
        <v>11.45</v>
      </c>
      <c r="F3505" s="11">
        <v>39.58</v>
      </c>
      <c r="G3505" s="10">
        <v>47.5</v>
      </c>
      <c r="H3505" s="12">
        <f t="shared" si="54"/>
        <v>-16.673684210526318</v>
      </c>
    </row>
    <row r="3506" spans="1:8">
      <c r="A3506" s="5" t="s">
        <v>2694</v>
      </c>
      <c r="B3506" s="5" t="s">
        <v>16114</v>
      </c>
      <c r="C3506" s="5" t="s">
        <v>2693</v>
      </c>
      <c r="D3506" s="5" t="s">
        <v>2888</v>
      </c>
      <c r="E3506" s="10">
        <v>32.880000000000003</v>
      </c>
      <c r="F3506" s="11">
        <v>114.44</v>
      </c>
      <c r="G3506" s="10">
        <v>89.3</v>
      </c>
      <c r="H3506" s="12">
        <f t="shared" si="54"/>
        <v>28.15229563269877</v>
      </c>
    </row>
    <row r="3507" spans="1:8">
      <c r="A3507" s="5" t="s">
        <v>2698</v>
      </c>
      <c r="B3507" s="5" t="s">
        <v>16115</v>
      </c>
      <c r="C3507" s="5" t="s">
        <v>2697</v>
      </c>
      <c r="D3507" s="5" t="s">
        <v>2888</v>
      </c>
      <c r="E3507" s="10">
        <v>6.92</v>
      </c>
      <c r="F3507" s="11">
        <v>31.3</v>
      </c>
      <c r="G3507" s="10">
        <v>31.3</v>
      </c>
      <c r="H3507" s="12">
        <f t="shared" si="54"/>
        <v>0</v>
      </c>
    </row>
    <row r="3508" spans="1:8">
      <c r="A3508" s="5" t="s">
        <v>2696</v>
      </c>
      <c r="B3508" s="5" t="s">
        <v>16116</v>
      </c>
      <c r="C3508" s="5" t="s">
        <v>2695</v>
      </c>
      <c r="D3508" s="5" t="s">
        <v>2888</v>
      </c>
      <c r="E3508" s="10">
        <v>5.58</v>
      </c>
      <c r="F3508" s="11">
        <v>25.4</v>
      </c>
      <c r="G3508" s="10">
        <v>25.4</v>
      </c>
      <c r="H3508" s="12">
        <f t="shared" si="54"/>
        <v>0</v>
      </c>
    </row>
    <row r="3509" spans="1:8">
      <c r="A3509" s="5" t="s">
        <v>2700</v>
      </c>
      <c r="B3509" s="5" t="s">
        <v>16117</v>
      </c>
      <c r="C3509" s="5" t="s">
        <v>2699</v>
      </c>
      <c r="D3509" s="5" t="s">
        <v>2888</v>
      </c>
      <c r="E3509" s="10">
        <v>10.85</v>
      </c>
      <c r="F3509" s="11">
        <v>36.89</v>
      </c>
      <c r="G3509" s="10">
        <v>39.1</v>
      </c>
      <c r="H3509" s="12">
        <f t="shared" si="54"/>
        <v>-5.6521739130434803</v>
      </c>
    </row>
    <row r="3510" spans="1:8">
      <c r="A3510" s="5" t="s">
        <v>2704</v>
      </c>
      <c r="B3510" s="5" t="s">
        <v>16118</v>
      </c>
      <c r="C3510" s="5" t="s">
        <v>2703</v>
      </c>
      <c r="D3510" s="5" t="s">
        <v>2888</v>
      </c>
      <c r="E3510" s="10">
        <v>6.69</v>
      </c>
      <c r="F3510" s="11">
        <v>23.87</v>
      </c>
      <c r="G3510" s="10">
        <v>23.6</v>
      </c>
      <c r="H3510" s="12">
        <f t="shared" si="54"/>
        <v>1.1440677966101676</v>
      </c>
    </row>
    <row r="3511" spans="1:8">
      <c r="A3511" s="5" t="s">
        <v>2706</v>
      </c>
      <c r="B3511" s="5" t="s">
        <v>16119</v>
      </c>
      <c r="C3511" s="5" t="s">
        <v>2705</v>
      </c>
      <c r="D3511" s="5" t="s">
        <v>2888</v>
      </c>
      <c r="E3511" s="10">
        <v>12.6</v>
      </c>
      <c r="F3511" s="11">
        <v>45.36</v>
      </c>
      <c r="G3511" s="10">
        <v>43</v>
      </c>
      <c r="H3511" s="12">
        <f t="shared" si="54"/>
        <v>5.4883720930232549</v>
      </c>
    </row>
    <row r="3512" spans="1:8">
      <c r="A3512" s="5" t="s">
        <v>2702</v>
      </c>
      <c r="B3512" s="5" t="s">
        <v>16120</v>
      </c>
      <c r="C3512" s="5" t="s">
        <v>2701</v>
      </c>
      <c r="D3512" s="5" t="s">
        <v>2888</v>
      </c>
      <c r="E3512" s="10">
        <v>5.23</v>
      </c>
      <c r="F3512" s="11">
        <v>17.78</v>
      </c>
      <c r="G3512" s="10">
        <v>18.8</v>
      </c>
      <c r="H3512" s="12">
        <f t="shared" si="54"/>
        <v>-5.4255319148936145</v>
      </c>
    </row>
    <row r="3513" spans="1:8">
      <c r="A3513" s="5" t="s">
        <v>16121</v>
      </c>
      <c r="B3513" s="5" t="s">
        <v>16122</v>
      </c>
      <c r="C3513" s="5" t="s">
        <v>16123</v>
      </c>
      <c r="D3513" s="5" t="s">
        <v>1205</v>
      </c>
      <c r="E3513" s="10">
        <v>1.07</v>
      </c>
      <c r="F3513" s="11">
        <v>3.64</v>
      </c>
      <c r="G3513" s="10">
        <v>3.75</v>
      </c>
      <c r="H3513" s="12">
        <f t="shared" si="54"/>
        <v>-2.93333333333333</v>
      </c>
    </row>
    <row r="3514" spans="1:8">
      <c r="A3514" s="5" t="s">
        <v>16124</v>
      </c>
      <c r="B3514" s="5" t="s">
        <v>16125</v>
      </c>
      <c r="C3514" s="5" t="s">
        <v>16126</v>
      </c>
      <c r="D3514" s="5" t="s">
        <v>1205</v>
      </c>
      <c r="E3514" s="10">
        <v>2.39</v>
      </c>
      <c r="F3514" s="11">
        <v>8.1300000000000008</v>
      </c>
      <c r="G3514" s="10">
        <v>8.3699999999999992</v>
      </c>
      <c r="H3514" s="12">
        <f t="shared" si="54"/>
        <v>-2.8673835125447846</v>
      </c>
    </row>
    <row r="3515" spans="1:8">
      <c r="A3515" s="5" t="s">
        <v>16127</v>
      </c>
      <c r="B3515" s="5" t="s">
        <v>16128</v>
      </c>
      <c r="C3515" s="5" t="s">
        <v>16129</v>
      </c>
      <c r="D3515" s="5" t="s">
        <v>1205</v>
      </c>
      <c r="E3515" s="10">
        <v>1.72</v>
      </c>
      <c r="F3515" s="11">
        <v>5.85</v>
      </c>
      <c r="G3515" s="10">
        <v>6.03</v>
      </c>
      <c r="H3515" s="12">
        <f t="shared" si="54"/>
        <v>-2.9850746268656816</v>
      </c>
    </row>
    <row r="3516" spans="1:8">
      <c r="A3516" s="5" t="s">
        <v>16130</v>
      </c>
      <c r="B3516" s="5" t="s">
        <v>16131</v>
      </c>
      <c r="C3516" s="5" t="s">
        <v>1223</v>
      </c>
      <c r="D3516" s="5" t="s">
        <v>1205</v>
      </c>
      <c r="E3516" s="10">
        <v>1.75</v>
      </c>
      <c r="F3516" s="11">
        <v>5.95</v>
      </c>
      <c r="G3516" s="10">
        <v>6.18</v>
      </c>
      <c r="H3516" s="12">
        <f t="shared" si="54"/>
        <v>-3.7216828478964326</v>
      </c>
    </row>
    <row r="3517" spans="1:8">
      <c r="A3517" s="5" t="s">
        <v>16132</v>
      </c>
      <c r="B3517" s="5" t="s">
        <v>16133</v>
      </c>
      <c r="C3517" s="5"/>
      <c r="D3517" s="5"/>
      <c r="E3517" s="10"/>
      <c r="F3517" s="11"/>
      <c r="G3517" s="10"/>
      <c r="H3517" s="12">
        <f t="shared" si="54"/>
        <v>0</v>
      </c>
    </row>
    <row r="3518" spans="1:8">
      <c r="A3518" s="5" t="s">
        <v>16134</v>
      </c>
      <c r="B3518" s="5" t="s">
        <v>16135</v>
      </c>
      <c r="C3518" s="5"/>
      <c r="D3518" s="5"/>
      <c r="E3518" s="10"/>
      <c r="F3518" s="11"/>
      <c r="G3518" s="10"/>
      <c r="H3518" s="12">
        <f t="shared" si="54"/>
        <v>0</v>
      </c>
    </row>
    <row r="3519" spans="1:8">
      <c r="A3519" s="5" t="s">
        <v>2708</v>
      </c>
      <c r="B3519" s="5" t="s">
        <v>16136</v>
      </c>
      <c r="C3519" s="5" t="s">
        <v>2707</v>
      </c>
      <c r="D3519" s="5" t="s">
        <v>1205</v>
      </c>
      <c r="E3519" s="10">
        <v>0.47</v>
      </c>
      <c r="F3519" s="11">
        <v>1.65</v>
      </c>
      <c r="G3519" s="10">
        <v>1.6</v>
      </c>
      <c r="H3519" s="12">
        <f t="shared" si="54"/>
        <v>3.1249999999999889</v>
      </c>
    </row>
    <row r="3520" spans="1:8">
      <c r="A3520" s="5" t="s">
        <v>2710</v>
      </c>
      <c r="B3520" s="5" t="s">
        <v>16137</v>
      </c>
      <c r="C3520" s="5" t="s">
        <v>2709</v>
      </c>
      <c r="D3520" s="5" t="s">
        <v>1205</v>
      </c>
      <c r="E3520" s="10">
        <v>0.59</v>
      </c>
      <c r="F3520" s="11">
        <v>2.06</v>
      </c>
      <c r="G3520" s="10">
        <v>2</v>
      </c>
      <c r="H3520" s="12">
        <f t="shared" si="54"/>
        <v>3.0000000000000027</v>
      </c>
    </row>
    <row r="3521" spans="1:8">
      <c r="A3521" s="5" t="s">
        <v>2712</v>
      </c>
      <c r="B3521" s="5" t="s">
        <v>16138</v>
      </c>
      <c r="C3521" s="5" t="s">
        <v>2711</v>
      </c>
      <c r="D3521" s="5" t="s">
        <v>1205</v>
      </c>
      <c r="E3521" s="10">
        <v>0.71</v>
      </c>
      <c r="F3521" s="11">
        <v>2.4700000000000002</v>
      </c>
      <c r="G3521" s="10">
        <v>2.4</v>
      </c>
      <c r="H3521" s="12">
        <f t="shared" si="54"/>
        <v>2.9166666666666785</v>
      </c>
    </row>
    <row r="3522" spans="1:8">
      <c r="A3522" s="5" t="s">
        <v>2714</v>
      </c>
      <c r="B3522" s="5" t="s">
        <v>16139</v>
      </c>
      <c r="C3522" s="5" t="s">
        <v>2713</v>
      </c>
      <c r="D3522" s="5" t="s">
        <v>1205</v>
      </c>
      <c r="E3522" s="10">
        <v>0.94</v>
      </c>
      <c r="F3522" s="11">
        <v>3.3</v>
      </c>
      <c r="G3522" s="10">
        <v>3.2</v>
      </c>
      <c r="H3522" s="12">
        <f t="shared" si="54"/>
        <v>3.1249999999999889</v>
      </c>
    </row>
    <row r="3523" spans="1:8">
      <c r="A3523" s="5" t="s">
        <v>2716</v>
      </c>
      <c r="B3523" s="5" t="s">
        <v>16140</v>
      </c>
      <c r="C3523" s="5" t="s">
        <v>2715</v>
      </c>
      <c r="D3523" s="5" t="s">
        <v>1205</v>
      </c>
      <c r="E3523" s="10">
        <v>1.18</v>
      </c>
      <c r="F3523" s="11">
        <v>4.22</v>
      </c>
      <c r="G3523" s="10">
        <v>4.0999999999999996</v>
      </c>
      <c r="H3523" s="12">
        <f t="shared" si="54"/>
        <v>2.926829268292686</v>
      </c>
    </row>
    <row r="3524" spans="1:8">
      <c r="A3524" s="5" t="s">
        <v>2718</v>
      </c>
      <c r="B3524" s="5" t="s">
        <v>16141</v>
      </c>
      <c r="C3524" s="5" t="s">
        <v>2717</v>
      </c>
      <c r="D3524" s="5" t="s">
        <v>1205</v>
      </c>
      <c r="E3524" s="10">
        <v>1.41</v>
      </c>
      <c r="F3524" s="11">
        <v>5.08</v>
      </c>
      <c r="G3524" s="10">
        <v>4.9000000000000004</v>
      </c>
      <c r="H3524" s="12">
        <f t="shared" si="54"/>
        <v>3.6734693877550963</v>
      </c>
    </row>
    <row r="3525" spans="1:8">
      <c r="A3525" s="5" t="s">
        <v>16142</v>
      </c>
      <c r="B3525" s="5" t="s">
        <v>16143</v>
      </c>
      <c r="C3525" s="5"/>
      <c r="D3525" s="5"/>
      <c r="E3525" s="10"/>
      <c r="F3525" s="11"/>
      <c r="G3525" s="10"/>
      <c r="H3525" s="12">
        <f t="shared" ref="H3525:H3588" si="55">IF(E3525=0,0,(F3525-G3525)/G3525*100)</f>
        <v>0</v>
      </c>
    </row>
    <row r="3526" spans="1:8">
      <c r="A3526" s="5" t="s">
        <v>2720</v>
      </c>
      <c r="B3526" s="5" t="s">
        <v>16144</v>
      </c>
      <c r="C3526" s="5" t="s">
        <v>2719</v>
      </c>
      <c r="D3526" s="5" t="s">
        <v>1205</v>
      </c>
      <c r="E3526" s="10">
        <v>0.68</v>
      </c>
      <c r="F3526" s="11">
        <v>2.37</v>
      </c>
      <c r="G3526" s="10">
        <v>2.2999999999999998</v>
      </c>
      <c r="H3526" s="12">
        <f t="shared" si="55"/>
        <v>3.0434782608695778</v>
      </c>
    </row>
    <row r="3527" spans="1:8">
      <c r="A3527" s="5" t="s">
        <v>2722</v>
      </c>
      <c r="B3527" s="5" t="s">
        <v>16145</v>
      </c>
      <c r="C3527" s="5" t="s">
        <v>2721</v>
      </c>
      <c r="D3527" s="5" t="s">
        <v>1205</v>
      </c>
      <c r="E3527" s="10">
        <v>0.85</v>
      </c>
      <c r="F3527" s="11">
        <v>3.04</v>
      </c>
      <c r="G3527" s="10">
        <v>2.9</v>
      </c>
      <c r="H3527" s="12">
        <f t="shared" si="55"/>
        <v>4.827586206896556</v>
      </c>
    </row>
    <row r="3528" spans="1:8">
      <c r="A3528" s="5" t="s">
        <v>2724</v>
      </c>
      <c r="B3528" s="5" t="s">
        <v>16146</v>
      </c>
      <c r="C3528" s="5" t="s">
        <v>2723</v>
      </c>
      <c r="D3528" s="5" t="s">
        <v>1205</v>
      </c>
      <c r="E3528" s="10">
        <v>1.02</v>
      </c>
      <c r="F3528" s="11">
        <v>3.6549999999999998</v>
      </c>
      <c r="G3528" s="10">
        <v>3.6</v>
      </c>
      <c r="H3528" s="12">
        <f t="shared" si="55"/>
        <v>1.5277777777777699</v>
      </c>
    </row>
    <row r="3529" spans="1:8">
      <c r="A3529" s="5" t="s">
        <v>2726</v>
      </c>
      <c r="B3529" s="5" t="s">
        <v>16147</v>
      </c>
      <c r="C3529" s="5" t="s">
        <v>2725</v>
      </c>
      <c r="D3529" s="5" t="s">
        <v>1205</v>
      </c>
      <c r="E3529" s="10">
        <v>1.36</v>
      </c>
      <c r="F3529" s="11">
        <v>4.84</v>
      </c>
      <c r="G3529" s="10">
        <v>4.7</v>
      </c>
      <c r="H3529" s="12">
        <f t="shared" si="55"/>
        <v>2.9787234042553123</v>
      </c>
    </row>
    <row r="3530" spans="1:8">
      <c r="A3530" s="5" t="s">
        <v>2728</v>
      </c>
      <c r="B3530" s="5" t="s">
        <v>16148</v>
      </c>
      <c r="C3530" s="5" t="s">
        <v>2727</v>
      </c>
      <c r="D3530" s="5" t="s">
        <v>1205</v>
      </c>
      <c r="E3530" s="10">
        <v>1.7</v>
      </c>
      <c r="F3530" s="11">
        <v>6.08</v>
      </c>
      <c r="G3530" s="10">
        <v>5.9</v>
      </c>
      <c r="H3530" s="12">
        <f t="shared" si="55"/>
        <v>3.0508474576271136</v>
      </c>
    </row>
    <row r="3531" spans="1:8">
      <c r="A3531" s="5" t="s">
        <v>2730</v>
      </c>
      <c r="B3531" s="5" t="s">
        <v>16149</v>
      </c>
      <c r="C3531" s="5" t="s">
        <v>2729</v>
      </c>
      <c r="D3531" s="5" t="s">
        <v>1205</v>
      </c>
      <c r="E3531" s="10">
        <v>2.04</v>
      </c>
      <c r="F3531" s="11">
        <v>7.31</v>
      </c>
      <c r="G3531" s="10">
        <v>7.1</v>
      </c>
      <c r="H3531" s="12">
        <f t="shared" si="55"/>
        <v>2.957746478873239</v>
      </c>
    </row>
    <row r="3532" spans="1:8">
      <c r="A3532" s="5" t="s">
        <v>16150</v>
      </c>
      <c r="B3532" s="5" t="s">
        <v>16151</v>
      </c>
      <c r="C3532" s="5"/>
      <c r="D3532" s="5"/>
      <c r="E3532" s="10"/>
      <c r="F3532" s="11"/>
      <c r="G3532" s="10"/>
      <c r="H3532" s="12">
        <f t="shared" si="55"/>
        <v>0</v>
      </c>
    </row>
    <row r="3533" spans="1:8">
      <c r="A3533" s="5" t="s">
        <v>2732</v>
      </c>
      <c r="B3533" s="5" t="s">
        <v>16152</v>
      </c>
      <c r="C3533" s="5" t="s">
        <v>2731</v>
      </c>
      <c r="D3533" s="5" t="s">
        <v>1205</v>
      </c>
      <c r="E3533" s="10">
        <v>0.92</v>
      </c>
      <c r="F3533" s="11">
        <v>3.19</v>
      </c>
      <c r="G3533" s="10">
        <v>3.1</v>
      </c>
      <c r="H3533" s="12">
        <f t="shared" si="55"/>
        <v>2.9032258064516081</v>
      </c>
    </row>
    <row r="3534" spans="1:8">
      <c r="A3534" s="5" t="s">
        <v>2734</v>
      </c>
      <c r="B3534" s="5" t="s">
        <v>16153</v>
      </c>
      <c r="C3534" s="5" t="s">
        <v>2733</v>
      </c>
      <c r="D3534" s="5" t="s">
        <v>1205</v>
      </c>
      <c r="E3534" s="10">
        <v>1.1499999999999999</v>
      </c>
      <c r="F3534" s="11">
        <v>4.12</v>
      </c>
      <c r="G3534" s="10">
        <v>4</v>
      </c>
      <c r="H3534" s="12">
        <f t="shared" si="55"/>
        <v>3.0000000000000027</v>
      </c>
    </row>
    <row r="3535" spans="1:8">
      <c r="A3535" s="5" t="s">
        <v>2736</v>
      </c>
      <c r="B3535" s="5" t="s">
        <v>16154</v>
      </c>
      <c r="C3535" s="5" t="s">
        <v>2735</v>
      </c>
      <c r="D3535" s="5" t="s">
        <v>1205</v>
      </c>
      <c r="E3535" s="10">
        <v>1.39</v>
      </c>
      <c r="F3535" s="11">
        <v>4.9400000000000004</v>
      </c>
      <c r="G3535" s="10">
        <v>4.8</v>
      </c>
      <c r="H3535" s="12">
        <f t="shared" si="55"/>
        <v>2.9166666666666785</v>
      </c>
    </row>
    <row r="3536" spans="1:8">
      <c r="A3536" s="5" t="s">
        <v>2738</v>
      </c>
      <c r="B3536" s="5" t="s">
        <v>16155</v>
      </c>
      <c r="C3536" s="5" t="s">
        <v>2737</v>
      </c>
      <c r="D3536" s="5" t="s">
        <v>1205</v>
      </c>
      <c r="E3536" s="10">
        <v>1.85</v>
      </c>
      <c r="F3536" s="11">
        <v>6.59</v>
      </c>
      <c r="G3536" s="10">
        <v>6.4</v>
      </c>
      <c r="H3536" s="12">
        <f t="shared" si="55"/>
        <v>2.968749999999992</v>
      </c>
    </row>
    <row r="3537" spans="1:8">
      <c r="A3537" s="5" t="s">
        <v>2740</v>
      </c>
      <c r="B3537" s="5" t="s">
        <v>16156</v>
      </c>
      <c r="C3537" s="5" t="s">
        <v>2739</v>
      </c>
      <c r="D3537" s="5" t="s">
        <v>1205</v>
      </c>
      <c r="E3537" s="10">
        <v>2.31</v>
      </c>
      <c r="F3537" s="11">
        <v>8.34</v>
      </c>
      <c r="G3537" s="10">
        <v>8.1</v>
      </c>
      <c r="H3537" s="12">
        <f t="shared" si="55"/>
        <v>2.9629629629629659</v>
      </c>
    </row>
    <row r="3538" spans="1:8">
      <c r="A3538" s="5" t="s">
        <v>2742</v>
      </c>
      <c r="B3538" s="5" t="s">
        <v>16157</v>
      </c>
      <c r="C3538" s="5" t="s">
        <v>2741</v>
      </c>
      <c r="D3538" s="5" t="s">
        <v>1205</v>
      </c>
      <c r="E3538" s="10">
        <v>2.77</v>
      </c>
      <c r="F3538" s="11">
        <v>9.89</v>
      </c>
      <c r="G3538" s="10">
        <v>9.6</v>
      </c>
      <c r="H3538" s="12">
        <f t="shared" si="55"/>
        <v>3.0208333333333433</v>
      </c>
    </row>
    <row r="3539" spans="1:8">
      <c r="A3539" s="5" t="s">
        <v>16158</v>
      </c>
      <c r="B3539" s="5" t="s">
        <v>16159</v>
      </c>
      <c r="C3539" s="5"/>
      <c r="D3539" s="5"/>
      <c r="E3539" s="10"/>
      <c r="F3539" s="11"/>
      <c r="G3539" s="10"/>
      <c r="H3539" s="12">
        <f t="shared" si="55"/>
        <v>0</v>
      </c>
    </row>
    <row r="3540" spans="1:8">
      <c r="A3540" s="5" t="s">
        <v>2744</v>
      </c>
      <c r="B3540" s="5" t="s">
        <v>16160</v>
      </c>
      <c r="C3540" s="5" t="s">
        <v>2743</v>
      </c>
      <c r="D3540" s="5" t="s">
        <v>1205</v>
      </c>
      <c r="E3540" s="10">
        <v>1.21</v>
      </c>
      <c r="F3540" s="11">
        <v>4.33</v>
      </c>
      <c r="G3540" s="10">
        <v>4.2</v>
      </c>
      <c r="H3540" s="12">
        <f t="shared" si="55"/>
        <v>3.0952380952380927</v>
      </c>
    </row>
    <row r="3541" spans="1:8">
      <c r="A3541" s="5" t="s">
        <v>2746</v>
      </c>
      <c r="B3541" s="5" t="s">
        <v>16161</v>
      </c>
      <c r="C3541" s="5" t="s">
        <v>2745</v>
      </c>
      <c r="D3541" s="5" t="s">
        <v>1205</v>
      </c>
      <c r="E3541" s="10">
        <v>1.51</v>
      </c>
      <c r="F3541" s="11">
        <v>5.37</v>
      </c>
      <c r="G3541" s="10">
        <v>5.2</v>
      </c>
      <c r="H3541" s="12">
        <f t="shared" si="55"/>
        <v>3.2692307692307678</v>
      </c>
    </row>
    <row r="3542" spans="1:8">
      <c r="A3542" s="5" t="s">
        <v>2748</v>
      </c>
      <c r="B3542" s="5" t="s">
        <v>16162</v>
      </c>
      <c r="C3542" s="5" t="s">
        <v>2747</v>
      </c>
      <c r="D3542" s="5" t="s">
        <v>1205</v>
      </c>
      <c r="E3542" s="10">
        <v>1.81</v>
      </c>
      <c r="F3542" s="11">
        <v>6.49</v>
      </c>
      <c r="G3542" s="10">
        <v>6.3</v>
      </c>
      <c r="H3542" s="12">
        <f t="shared" si="55"/>
        <v>3.015873015873022</v>
      </c>
    </row>
    <row r="3543" spans="1:8">
      <c r="A3543" s="5" t="s">
        <v>2750</v>
      </c>
      <c r="B3543" s="5" t="s">
        <v>16163</v>
      </c>
      <c r="C3543" s="5" t="s">
        <v>2749</v>
      </c>
      <c r="D3543" s="5" t="s">
        <v>1205</v>
      </c>
      <c r="E3543" s="10">
        <v>2.41</v>
      </c>
      <c r="F3543" s="11">
        <v>8.65</v>
      </c>
      <c r="G3543" s="10">
        <v>8.4</v>
      </c>
      <c r="H3543" s="12">
        <f t="shared" si="55"/>
        <v>2.9761904761904758</v>
      </c>
    </row>
    <row r="3544" spans="1:8">
      <c r="A3544" s="5" t="s">
        <v>2752</v>
      </c>
      <c r="B3544" s="5" t="s">
        <v>16164</v>
      </c>
      <c r="C3544" s="5" t="s">
        <v>2751</v>
      </c>
      <c r="D3544" s="5" t="s">
        <v>1205</v>
      </c>
      <c r="E3544" s="10">
        <v>3.02</v>
      </c>
      <c r="F3544" s="11">
        <v>10.92</v>
      </c>
      <c r="G3544" s="10">
        <v>10.6</v>
      </c>
      <c r="H3544" s="12">
        <f t="shared" si="55"/>
        <v>3.0188679245283048</v>
      </c>
    </row>
    <row r="3545" spans="1:8">
      <c r="A3545" s="5" t="s">
        <v>2754</v>
      </c>
      <c r="B3545" s="5" t="s">
        <v>16165</v>
      </c>
      <c r="C3545" s="5" t="s">
        <v>2753</v>
      </c>
      <c r="D3545" s="5" t="s">
        <v>1205</v>
      </c>
      <c r="E3545" s="10">
        <v>3.62</v>
      </c>
      <c r="F3545" s="11">
        <v>12.98</v>
      </c>
      <c r="G3545" s="10">
        <v>12.6</v>
      </c>
      <c r="H3545" s="12">
        <f t="shared" si="55"/>
        <v>3.015873015873022</v>
      </c>
    </row>
    <row r="3546" spans="1:8">
      <c r="A3546" s="5" t="s">
        <v>2756</v>
      </c>
      <c r="B3546" s="5" t="s">
        <v>16166</v>
      </c>
      <c r="C3546" s="5" t="s">
        <v>2755</v>
      </c>
      <c r="D3546" s="5" t="s">
        <v>1205</v>
      </c>
      <c r="E3546" s="10">
        <v>5.08</v>
      </c>
      <c r="F3546" s="11">
        <v>18.329999999999998</v>
      </c>
      <c r="G3546" s="10">
        <v>17.8</v>
      </c>
      <c r="H3546" s="12">
        <f t="shared" si="55"/>
        <v>2.9775280898876266</v>
      </c>
    </row>
    <row r="3547" spans="1:8">
      <c r="A3547" s="5" t="s">
        <v>2758</v>
      </c>
      <c r="B3547" s="5" t="s">
        <v>16167</v>
      </c>
      <c r="C3547" s="5" t="s">
        <v>2757</v>
      </c>
      <c r="D3547" s="5" t="s">
        <v>1205</v>
      </c>
      <c r="E3547" s="10">
        <v>6.77</v>
      </c>
      <c r="F3547" s="11">
        <v>24.31</v>
      </c>
      <c r="G3547" s="10">
        <v>23.6</v>
      </c>
      <c r="H3547" s="12">
        <f t="shared" si="55"/>
        <v>3.0084745762711749</v>
      </c>
    </row>
    <row r="3548" spans="1:8">
      <c r="A3548" s="5" t="s">
        <v>16168</v>
      </c>
      <c r="B3548" s="5" t="s">
        <v>16169</v>
      </c>
      <c r="C3548" s="5"/>
      <c r="D3548" s="5"/>
      <c r="E3548" s="10"/>
      <c r="F3548" s="11"/>
      <c r="G3548" s="10"/>
      <c r="H3548" s="12">
        <f t="shared" si="55"/>
        <v>0</v>
      </c>
    </row>
    <row r="3549" spans="1:8">
      <c r="A3549" s="5" t="s">
        <v>2760</v>
      </c>
      <c r="B3549" s="5" t="s">
        <v>16170</v>
      </c>
      <c r="C3549" s="5" t="s">
        <v>2759</v>
      </c>
      <c r="D3549" s="5" t="s">
        <v>1205</v>
      </c>
      <c r="E3549" s="10">
        <v>1.98</v>
      </c>
      <c r="F3549" s="11">
        <v>6.7</v>
      </c>
      <c r="G3549" s="10">
        <v>6.5</v>
      </c>
      <c r="H3549" s="12">
        <f t="shared" si="55"/>
        <v>3.0769230769230793</v>
      </c>
    </row>
    <row r="3550" spans="1:8">
      <c r="A3550" s="5" t="s">
        <v>2762</v>
      </c>
      <c r="B3550" s="5" t="s">
        <v>16171</v>
      </c>
      <c r="C3550" s="5" t="s">
        <v>2761</v>
      </c>
      <c r="D3550" s="5" t="s">
        <v>1205</v>
      </c>
      <c r="E3550" s="10">
        <v>2.35</v>
      </c>
      <c r="F3550" s="11">
        <v>8.4499999999999993</v>
      </c>
      <c r="G3550" s="10">
        <v>8.1999999999999993</v>
      </c>
      <c r="H3550" s="12">
        <f t="shared" si="55"/>
        <v>3.0487804878048785</v>
      </c>
    </row>
    <row r="3551" spans="1:8">
      <c r="A3551" s="5" t="s">
        <v>2468</v>
      </c>
      <c r="B3551" s="5" t="s">
        <v>16172</v>
      </c>
      <c r="C3551" s="5" t="s">
        <v>2467</v>
      </c>
      <c r="D3551" s="5" t="s">
        <v>1205</v>
      </c>
      <c r="E3551" s="10">
        <v>2.83</v>
      </c>
      <c r="F3551" s="11">
        <v>10.09</v>
      </c>
      <c r="G3551" s="10">
        <v>9.8000000000000007</v>
      </c>
      <c r="H3551" s="12">
        <f t="shared" si="55"/>
        <v>2.9591836734693788</v>
      </c>
    </row>
    <row r="3552" spans="1:8">
      <c r="A3552" s="5" t="s">
        <v>16173</v>
      </c>
      <c r="B3552" s="5" t="s">
        <v>16174</v>
      </c>
      <c r="C3552" s="5" t="s">
        <v>16175</v>
      </c>
      <c r="D3552" s="5" t="s">
        <v>1205</v>
      </c>
      <c r="E3552" s="10">
        <v>3.25</v>
      </c>
      <c r="F3552" s="11">
        <v>11.85</v>
      </c>
      <c r="G3552" s="10">
        <v>11.54</v>
      </c>
      <c r="H3552" s="12">
        <f t="shared" si="55"/>
        <v>2.6863084922010443</v>
      </c>
    </row>
    <row r="3553" spans="1:8">
      <c r="A3553" s="5" t="s">
        <v>2470</v>
      </c>
      <c r="B3553" s="5" t="s">
        <v>16176</v>
      </c>
      <c r="C3553" s="5" t="s">
        <v>2469</v>
      </c>
      <c r="D3553" s="5" t="s">
        <v>1205</v>
      </c>
      <c r="E3553" s="10">
        <v>3.96</v>
      </c>
      <c r="F3553" s="11">
        <v>13.6</v>
      </c>
      <c r="G3553" s="10">
        <v>13.2</v>
      </c>
      <c r="H3553" s="12">
        <f t="shared" si="55"/>
        <v>3.0303030303030329</v>
      </c>
    </row>
    <row r="3554" spans="1:8">
      <c r="A3554" s="5" t="s">
        <v>2472</v>
      </c>
      <c r="B3554" s="5" t="s">
        <v>16177</v>
      </c>
      <c r="C3554" s="5" t="s">
        <v>2471</v>
      </c>
      <c r="D3554" s="5" t="s">
        <v>1205</v>
      </c>
      <c r="E3554" s="10">
        <v>4.7</v>
      </c>
      <c r="F3554" s="11">
        <v>16.89</v>
      </c>
      <c r="G3554" s="10">
        <v>16.399999999999999</v>
      </c>
      <c r="H3554" s="12">
        <f t="shared" si="55"/>
        <v>2.9878048780487929</v>
      </c>
    </row>
    <row r="3555" spans="1:8">
      <c r="A3555" s="5" t="s">
        <v>2474</v>
      </c>
      <c r="B3555" s="5" t="s">
        <v>16178</v>
      </c>
      <c r="C3555" s="5" t="s">
        <v>2473</v>
      </c>
      <c r="D3555" s="5" t="s">
        <v>1205</v>
      </c>
      <c r="E3555" s="10">
        <v>5.65</v>
      </c>
      <c r="F3555" s="11">
        <v>20.29</v>
      </c>
      <c r="G3555" s="10">
        <v>19.7</v>
      </c>
      <c r="H3555" s="12">
        <f t="shared" si="55"/>
        <v>2.9949238578680197</v>
      </c>
    </row>
    <row r="3556" spans="1:8">
      <c r="A3556" s="5" t="s">
        <v>2476</v>
      </c>
      <c r="B3556" s="5" t="s">
        <v>16179</v>
      </c>
      <c r="C3556" s="5" t="s">
        <v>2475</v>
      </c>
      <c r="D3556" s="5" t="s">
        <v>1205</v>
      </c>
      <c r="E3556" s="10">
        <v>7.91</v>
      </c>
      <c r="F3556" s="11">
        <v>28.53</v>
      </c>
      <c r="G3556" s="10">
        <v>27.7</v>
      </c>
      <c r="H3556" s="12">
        <f t="shared" si="55"/>
        <v>2.996389891696758</v>
      </c>
    </row>
    <row r="3557" spans="1:8">
      <c r="A3557" s="5" t="s">
        <v>2478</v>
      </c>
      <c r="B3557" s="5" t="s">
        <v>16180</v>
      </c>
      <c r="C3557" s="5" t="s">
        <v>2477</v>
      </c>
      <c r="D3557" s="5" t="s">
        <v>1205</v>
      </c>
      <c r="E3557" s="10">
        <v>10.55</v>
      </c>
      <c r="F3557" s="11">
        <v>38</v>
      </c>
      <c r="G3557" s="10">
        <v>36.9</v>
      </c>
      <c r="H3557" s="12">
        <f t="shared" si="55"/>
        <v>2.9810298102981072</v>
      </c>
    </row>
    <row r="3558" spans="1:8">
      <c r="A3558" s="5" t="s">
        <v>16181</v>
      </c>
      <c r="B3558" s="5" t="s">
        <v>16182</v>
      </c>
      <c r="C3558" s="5"/>
      <c r="D3558" s="5"/>
      <c r="E3558" s="10"/>
      <c r="F3558" s="11"/>
      <c r="G3558" s="10"/>
      <c r="H3558" s="12">
        <f t="shared" si="55"/>
        <v>0</v>
      </c>
    </row>
    <row r="3559" spans="1:8">
      <c r="A3559" s="5" t="s">
        <v>2480</v>
      </c>
      <c r="B3559" s="5" t="s">
        <v>16183</v>
      </c>
      <c r="C3559" s="5" t="s">
        <v>2479</v>
      </c>
      <c r="D3559" s="5" t="s">
        <v>1205</v>
      </c>
      <c r="E3559" s="10">
        <v>2.72</v>
      </c>
      <c r="F3559" s="11">
        <v>9.68</v>
      </c>
      <c r="G3559" s="10">
        <v>9.4</v>
      </c>
      <c r="H3559" s="12">
        <f t="shared" si="55"/>
        <v>2.9787234042553123</v>
      </c>
    </row>
    <row r="3560" spans="1:8">
      <c r="A3560" s="5" t="s">
        <v>2482</v>
      </c>
      <c r="B3560" s="5" t="s">
        <v>16184</v>
      </c>
      <c r="C3560" s="5" t="s">
        <v>2481</v>
      </c>
      <c r="D3560" s="5" t="s">
        <v>1205</v>
      </c>
      <c r="E3560" s="10">
        <v>3.4</v>
      </c>
      <c r="F3560" s="11">
        <v>12.21</v>
      </c>
      <c r="G3560" s="10">
        <v>11.9</v>
      </c>
      <c r="H3560" s="12">
        <f t="shared" si="55"/>
        <v>2.6050420168067268</v>
      </c>
    </row>
    <row r="3561" spans="1:8">
      <c r="A3561" s="5" t="s">
        <v>2484</v>
      </c>
      <c r="B3561" s="5" t="s">
        <v>16185</v>
      </c>
      <c r="C3561" s="5" t="s">
        <v>2483</v>
      </c>
      <c r="D3561" s="5" t="s">
        <v>1205</v>
      </c>
      <c r="E3561" s="10">
        <v>4.08</v>
      </c>
      <c r="F3561" s="11">
        <v>14.73</v>
      </c>
      <c r="G3561" s="10">
        <v>14.2</v>
      </c>
      <c r="H3561" s="12">
        <f t="shared" si="55"/>
        <v>3.7323943661971914</v>
      </c>
    </row>
    <row r="3562" spans="1:8">
      <c r="A3562" s="5" t="s">
        <v>16186</v>
      </c>
      <c r="B3562" s="5" t="s">
        <v>16187</v>
      </c>
      <c r="C3562" s="5" t="s">
        <v>16188</v>
      </c>
      <c r="D3562" s="5" t="s">
        <v>1244</v>
      </c>
      <c r="E3562" s="10">
        <v>4.7300000000000004</v>
      </c>
      <c r="F3562" s="11">
        <v>17.190000000000001</v>
      </c>
      <c r="G3562" s="10">
        <v>16.690000000000001</v>
      </c>
      <c r="H3562" s="12">
        <f t="shared" si="55"/>
        <v>2.9958058717795084</v>
      </c>
    </row>
    <row r="3563" spans="1:8">
      <c r="A3563" s="5" t="s">
        <v>2486</v>
      </c>
      <c r="B3563" s="5" t="s">
        <v>16189</v>
      </c>
      <c r="C3563" s="5" t="s">
        <v>2485</v>
      </c>
      <c r="D3563" s="5" t="s">
        <v>1205</v>
      </c>
      <c r="E3563" s="10">
        <v>5.43</v>
      </c>
      <c r="F3563" s="11">
        <v>19.57</v>
      </c>
      <c r="G3563" s="10">
        <v>19</v>
      </c>
      <c r="H3563" s="12">
        <f t="shared" si="55"/>
        <v>3.0000000000000018</v>
      </c>
    </row>
    <row r="3564" spans="1:8">
      <c r="A3564" s="5" t="s">
        <v>2488</v>
      </c>
      <c r="B3564" s="5" t="s">
        <v>16190</v>
      </c>
      <c r="C3564" s="5" t="s">
        <v>2487</v>
      </c>
      <c r="D3564" s="5" t="s">
        <v>1205</v>
      </c>
      <c r="E3564" s="10">
        <v>6.8</v>
      </c>
      <c r="F3564" s="11">
        <v>24.41</v>
      </c>
      <c r="G3564" s="10">
        <v>23.7</v>
      </c>
      <c r="H3564" s="12">
        <f t="shared" si="55"/>
        <v>2.995780590717303</v>
      </c>
    </row>
    <row r="3565" spans="1:8">
      <c r="A3565" s="5" t="s">
        <v>2490</v>
      </c>
      <c r="B3565" s="5" t="s">
        <v>16191</v>
      </c>
      <c r="C3565" s="5" t="s">
        <v>2489</v>
      </c>
      <c r="D3565" s="5" t="s">
        <v>1205</v>
      </c>
      <c r="E3565" s="10">
        <v>8.16</v>
      </c>
      <c r="F3565" s="11">
        <v>29.46</v>
      </c>
      <c r="G3565" s="10">
        <v>28.6</v>
      </c>
      <c r="H3565" s="12">
        <f t="shared" si="55"/>
        <v>3.0069930069930049</v>
      </c>
    </row>
    <row r="3566" spans="1:8">
      <c r="A3566" s="5" t="s">
        <v>2492</v>
      </c>
      <c r="B3566" s="5" t="s">
        <v>16192</v>
      </c>
      <c r="C3566" s="5" t="s">
        <v>2491</v>
      </c>
      <c r="D3566" s="5" t="s">
        <v>1205</v>
      </c>
      <c r="E3566" s="10">
        <v>11.4</v>
      </c>
      <c r="F3566" s="11">
        <v>41.1</v>
      </c>
      <c r="G3566" s="10">
        <v>39.9</v>
      </c>
      <c r="H3566" s="12">
        <f t="shared" si="55"/>
        <v>3.0075187969924881</v>
      </c>
    </row>
    <row r="3567" spans="1:8">
      <c r="A3567" s="5" t="s">
        <v>2494</v>
      </c>
      <c r="B3567" s="5" t="s">
        <v>16193</v>
      </c>
      <c r="C3567" s="5" t="s">
        <v>2493</v>
      </c>
      <c r="D3567" s="5" t="s">
        <v>1205</v>
      </c>
      <c r="E3567" s="10">
        <v>15.22</v>
      </c>
      <c r="F3567" s="11">
        <v>54.8</v>
      </c>
      <c r="G3567" s="10">
        <v>53.2</v>
      </c>
      <c r="H3567" s="12">
        <f t="shared" si="55"/>
        <v>3.0075187969924704</v>
      </c>
    </row>
    <row r="3568" spans="1:8">
      <c r="A3568" s="5" t="s">
        <v>16194</v>
      </c>
      <c r="B3568" s="5" t="s">
        <v>16195</v>
      </c>
      <c r="C3568" s="5"/>
      <c r="D3568" s="5"/>
      <c r="E3568" s="10"/>
      <c r="F3568" s="11"/>
      <c r="G3568" s="10"/>
      <c r="H3568" s="12">
        <f t="shared" si="55"/>
        <v>0</v>
      </c>
    </row>
    <row r="3569" spans="1:8">
      <c r="A3569" s="5" t="s">
        <v>2496</v>
      </c>
      <c r="B3569" s="5" t="s">
        <v>16196</v>
      </c>
      <c r="C3569" s="5" t="s">
        <v>2495</v>
      </c>
      <c r="D3569" s="5" t="s">
        <v>1205</v>
      </c>
      <c r="E3569" s="10">
        <v>3.7</v>
      </c>
      <c r="F3569" s="11">
        <v>13.34</v>
      </c>
      <c r="G3569" s="10">
        <v>12.8</v>
      </c>
      <c r="H3569" s="12">
        <f t="shared" si="55"/>
        <v>4.2187499999999929</v>
      </c>
    </row>
    <row r="3570" spans="1:8">
      <c r="A3570" s="5" t="s">
        <v>2498</v>
      </c>
      <c r="B3570" s="5" t="s">
        <v>16197</v>
      </c>
      <c r="C3570" s="5" t="s">
        <v>2497</v>
      </c>
      <c r="D3570" s="5" t="s">
        <v>1205</v>
      </c>
      <c r="E3570" s="10">
        <v>4.6100000000000003</v>
      </c>
      <c r="F3570" s="11">
        <v>16.579999999999998</v>
      </c>
      <c r="G3570" s="10">
        <v>16.100000000000001</v>
      </c>
      <c r="H3570" s="12">
        <f t="shared" si="55"/>
        <v>2.9813664596273095</v>
      </c>
    </row>
    <row r="3571" spans="1:8">
      <c r="A3571" s="5" t="s">
        <v>2500</v>
      </c>
      <c r="B3571" s="5" t="s">
        <v>16198</v>
      </c>
      <c r="C3571" s="5" t="s">
        <v>2499</v>
      </c>
      <c r="D3571" s="5" t="s">
        <v>1205</v>
      </c>
      <c r="E3571" s="10">
        <v>5.56</v>
      </c>
      <c r="F3571" s="11">
        <v>19.98</v>
      </c>
      <c r="G3571" s="10">
        <v>19.399999999999999</v>
      </c>
      <c r="H3571" s="12">
        <f t="shared" si="55"/>
        <v>2.9896907216494943</v>
      </c>
    </row>
    <row r="3572" spans="1:8">
      <c r="A3572" s="5" t="s">
        <v>2502</v>
      </c>
      <c r="B3572" s="5" t="s">
        <v>16199</v>
      </c>
      <c r="C3572" s="5" t="s">
        <v>2501</v>
      </c>
      <c r="D3572" s="5" t="s">
        <v>1205</v>
      </c>
      <c r="E3572" s="10">
        <v>7.4</v>
      </c>
      <c r="F3572" s="11">
        <v>26.68</v>
      </c>
      <c r="G3572" s="10">
        <v>25.9</v>
      </c>
      <c r="H3572" s="12">
        <f t="shared" si="55"/>
        <v>3.0115830115830162</v>
      </c>
    </row>
    <row r="3573" spans="1:8">
      <c r="A3573" s="5" t="s">
        <v>2504</v>
      </c>
      <c r="B3573" s="5" t="s">
        <v>16200</v>
      </c>
      <c r="C3573" s="5" t="s">
        <v>2503</v>
      </c>
      <c r="D3573" s="5" t="s">
        <v>1205</v>
      </c>
      <c r="E3573" s="10">
        <v>9.24</v>
      </c>
      <c r="F3573" s="11">
        <v>33.270000000000003</v>
      </c>
      <c r="G3573" s="10">
        <v>32.299999999999997</v>
      </c>
      <c r="H3573" s="12">
        <f t="shared" si="55"/>
        <v>3.0030959752322168</v>
      </c>
    </row>
    <row r="3574" spans="1:8">
      <c r="A3574" s="5" t="s">
        <v>2506</v>
      </c>
      <c r="B3574" s="5" t="s">
        <v>16201</v>
      </c>
      <c r="C3574" s="5" t="s">
        <v>2505</v>
      </c>
      <c r="D3574" s="5" t="s">
        <v>1205</v>
      </c>
      <c r="E3574" s="10">
        <v>11.09</v>
      </c>
      <c r="F3574" s="11">
        <v>39.96</v>
      </c>
      <c r="G3574" s="10">
        <v>38.799999999999997</v>
      </c>
      <c r="H3574" s="12">
        <f t="shared" si="55"/>
        <v>2.9896907216494943</v>
      </c>
    </row>
    <row r="3575" spans="1:8">
      <c r="A3575" s="5" t="s">
        <v>2508</v>
      </c>
      <c r="B3575" s="5" t="s">
        <v>16202</v>
      </c>
      <c r="C3575" s="5" t="s">
        <v>2507</v>
      </c>
      <c r="D3575" s="5" t="s">
        <v>1205</v>
      </c>
      <c r="E3575" s="10">
        <v>15.53</v>
      </c>
      <c r="F3575" s="11">
        <v>55.93</v>
      </c>
      <c r="G3575" s="10">
        <v>54.3</v>
      </c>
      <c r="H3575" s="12">
        <f t="shared" si="55"/>
        <v>3.001841620626156</v>
      </c>
    </row>
    <row r="3576" spans="1:8">
      <c r="A3576" s="5" t="s">
        <v>2510</v>
      </c>
      <c r="B3576" s="5" t="s">
        <v>16203</v>
      </c>
      <c r="C3576" s="5" t="s">
        <v>2509</v>
      </c>
      <c r="D3576" s="5" t="s">
        <v>1205</v>
      </c>
      <c r="E3576" s="10">
        <v>20.71</v>
      </c>
      <c r="F3576" s="11">
        <v>74.680000000000007</v>
      </c>
      <c r="G3576" s="10">
        <v>72.5</v>
      </c>
      <c r="H3576" s="12">
        <f t="shared" si="55"/>
        <v>3.0068965517241475</v>
      </c>
    </row>
    <row r="3577" spans="1:8">
      <c r="A3577" s="5" t="s">
        <v>16204</v>
      </c>
      <c r="B3577" s="5" t="s">
        <v>16205</v>
      </c>
      <c r="C3577" s="5"/>
      <c r="D3577" s="5"/>
      <c r="E3577" s="10"/>
      <c r="F3577" s="11"/>
      <c r="G3577" s="10"/>
      <c r="H3577" s="12">
        <f t="shared" si="55"/>
        <v>0</v>
      </c>
    </row>
    <row r="3578" spans="1:8">
      <c r="A3578" s="5" t="s">
        <v>2512</v>
      </c>
      <c r="B3578" s="5" t="s">
        <v>16206</v>
      </c>
      <c r="C3578" s="5" t="s">
        <v>2511</v>
      </c>
      <c r="D3578" s="5" t="s">
        <v>1205</v>
      </c>
      <c r="E3578" s="10">
        <v>4.83</v>
      </c>
      <c r="F3578" s="11">
        <v>17.355</v>
      </c>
      <c r="G3578" s="10">
        <v>16.8</v>
      </c>
      <c r="H3578" s="12">
        <f t="shared" si="55"/>
        <v>3.3035714285714266</v>
      </c>
    </row>
    <row r="3579" spans="1:8">
      <c r="A3579" s="5" t="s">
        <v>2514</v>
      </c>
      <c r="B3579" s="5" t="s">
        <v>16207</v>
      </c>
      <c r="C3579" s="5" t="s">
        <v>2513</v>
      </c>
      <c r="D3579" s="5" t="s">
        <v>1205</v>
      </c>
      <c r="E3579" s="10">
        <v>6.04</v>
      </c>
      <c r="F3579" s="11">
        <v>21.73</v>
      </c>
      <c r="G3579" s="10">
        <v>21.1</v>
      </c>
      <c r="H3579" s="12">
        <f t="shared" si="55"/>
        <v>2.9857819905213221</v>
      </c>
    </row>
    <row r="3580" spans="1:8">
      <c r="A3580" s="5" t="s">
        <v>2516</v>
      </c>
      <c r="B3580" s="5" t="s">
        <v>16208</v>
      </c>
      <c r="C3580" s="5" t="s">
        <v>2515</v>
      </c>
      <c r="D3580" s="5" t="s">
        <v>1205</v>
      </c>
      <c r="E3580" s="10">
        <v>7.24</v>
      </c>
      <c r="F3580" s="11">
        <v>26.06</v>
      </c>
      <c r="G3580" s="10">
        <v>25.3</v>
      </c>
      <c r="H3580" s="12">
        <f t="shared" si="55"/>
        <v>3.0039525691699525</v>
      </c>
    </row>
    <row r="3581" spans="1:8">
      <c r="A3581" s="5" t="s">
        <v>2518</v>
      </c>
      <c r="B3581" s="5" t="s">
        <v>16209</v>
      </c>
      <c r="C3581" s="5" t="s">
        <v>2517</v>
      </c>
      <c r="D3581" s="5" t="s">
        <v>1205</v>
      </c>
      <c r="E3581" s="10">
        <v>9.66</v>
      </c>
      <c r="F3581" s="11">
        <v>34.71</v>
      </c>
      <c r="G3581" s="10">
        <v>33.700000000000003</v>
      </c>
      <c r="H3581" s="12">
        <f t="shared" si="55"/>
        <v>2.9970326409495489</v>
      </c>
    </row>
    <row r="3582" spans="1:8">
      <c r="A3582" s="5" t="s">
        <v>2414</v>
      </c>
      <c r="B3582" s="5" t="s">
        <v>16210</v>
      </c>
      <c r="C3582" s="5" t="s">
        <v>2519</v>
      </c>
      <c r="D3582" s="5" t="s">
        <v>1205</v>
      </c>
      <c r="E3582" s="10">
        <v>12.07</v>
      </c>
      <c r="F3582" s="11">
        <v>43.47</v>
      </c>
      <c r="G3582" s="10">
        <v>42.2</v>
      </c>
      <c r="H3582" s="12">
        <f t="shared" si="55"/>
        <v>3.0094786729857725</v>
      </c>
    </row>
    <row r="3583" spans="1:8">
      <c r="A3583" s="5" t="s">
        <v>2528</v>
      </c>
      <c r="B3583" s="5" t="s">
        <v>16211</v>
      </c>
      <c r="C3583" s="5" t="s">
        <v>2415</v>
      </c>
      <c r="D3583" s="5" t="s">
        <v>1205</v>
      </c>
      <c r="E3583" s="10">
        <v>14.48</v>
      </c>
      <c r="F3583" s="11">
        <v>52.12</v>
      </c>
      <c r="G3583" s="10">
        <v>50.6</v>
      </c>
      <c r="H3583" s="12">
        <f t="shared" si="55"/>
        <v>3.0039525691699525</v>
      </c>
    </row>
    <row r="3584" spans="1:8">
      <c r="A3584" s="5" t="s">
        <v>2530</v>
      </c>
      <c r="B3584" s="5" t="s">
        <v>16212</v>
      </c>
      <c r="C3584" s="5" t="s">
        <v>2529</v>
      </c>
      <c r="D3584" s="5" t="s">
        <v>1205</v>
      </c>
      <c r="E3584" s="10">
        <v>20.27</v>
      </c>
      <c r="F3584" s="11">
        <v>73.03</v>
      </c>
      <c r="G3584" s="10">
        <v>70.900000000000006</v>
      </c>
      <c r="H3584" s="12">
        <f t="shared" si="55"/>
        <v>3.0042313117066222</v>
      </c>
    </row>
    <row r="3585" spans="1:8">
      <c r="A3585" s="5" t="s">
        <v>2532</v>
      </c>
      <c r="B3585" s="5" t="s">
        <v>16213</v>
      </c>
      <c r="C3585" s="5" t="s">
        <v>2531</v>
      </c>
      <c r="D3585" s="5" t="s">
        <v>1205</v>
      </c>
      <c r="E3585" s="10">
        <v>27.03</v>
      </c>
      <c r="F3585" s="11">
        <v>97.44</v>
      </c>
      <c r="G3585" s="10">
        <v>94.6</v>
      </c>
      <c r="H3585" s="12">
        <f t="shared" si="55"/>
        <v>3.0021141649048664</v>
      </c>
    </row>
    <row r="3586" spans="1:8">
      <c r="A3586" s="5" t="s">
        <v>16214</v>
      </c>
      <c r="B3586" s="5" t="s">
        <v>16215</v>
      </c>
      <c r="C3586" s="5"/>
      <c r="D3586" s="5"/>
      <c r="E3586" s="10"/>
      <c r="F3586" s="11"/>
      <c r="G3586" s="10"/>
      <c r="H3586" s="12">
        <f t="shared" si="55"/>
        <v>0</v>
      </c>
    </row>
    <row r="3587" spans="1:8">
      <c r="A3587" s="5" t="s">
        <v>16216</v>
      </c>
      <c r="B3587" s="5" t="s">
        <v>16217</v>
      </c>
      <c r="C3587" s="5" t="s">
        <v>2533</v>
      </c>
      <c r="D3587" s="5" t="s">
        <v>1205</v>
      </c>
      <c r="E3587" s="10">
        <v>6.1</v>
      </c>
      <c r="F3587" s="11">
        <v>21.94</v>
      </c>
      <c r="G3587" s="10">
        <v>21.3</v>
      </c>
      <c r="H3587" s="12">
        <f t="shared" si="55"/>
        <v>3.0046948356807537</v>
      </c>
    </row>
    <row r="3588" spans="1:8">
      <c r="A3588" s="5" t="s">
        <v>16218</v>
      </c>
      <c r="B3588" s="5" t="s">
        <v>16219</v>
      </c>
      <c r="C3588" s="5" t="s">
        <v>2535</v>
      </c>
      <c r="D3588" s="5" t="s">
        <v>1205</v>
      </c>
      <c r="E3588" s="10">
        <v>7.62</v>
      </c>
      <c r="F3588" s="11">
        <v>27.4</v>
      </c>
      <c r="G3588" s="10">
        <v>26.6</v>
      </c>
      <c r="H3588" s="12">
        <f t="shared" si="55"/>
        <v>3.0075187969924704</v>
      </c>
    </row>
    <row r="3589" spans="1:8">
      <c r="A3589" s="5" t="s">
        <v>16220</v>
      </c>
      <c r="B3589" s="5" t="s">
        <v>16221</v>
      </c>
      <c r="C3589" s="5" t="s">
        <v>2537</v>
      </c>
      <c r="D3589" s="5" t="s">
        <v>1205</v>
      </c>
      <c r="E3589" s="10">
        <v>9.18</v>
      </c>
      <c r="F3589" s="11">
        <v>33.06</v>
      </c>
      <c r="G3589" s="10">
        <v>32.1</v>
      </c>
      <c r="H3589" s="12">
        <f t="shared" ref="H3589:H3652" si="56">IF(E3589=0,0,(F3589-G3589)/G3589*100)</f>
        <v>2.9906542056074792</v>
      </c>
    </row>
    <row r="3590" spans="1:8">
      <c r="A3590" s="5" t="s">
        <v>16222</v>
      </c>
      <c r="B3590" s="5" t="s">
        <v>16223</v>
      </c>
      <c r="C3590" s="5" t="s">
        <v>2539</v>
      </c>
      <c r="D3590" s="5" t="s">
        <v>1205</v>
      </c>
      <c r="E3590" s="10">
        <v>12.23</v>
      </c>
      <c r="F3590" s="11">
        <v>44.08</v>
      </c>
      <c r="G3590" s="10">
        <v>42.8</v>
      </c>
      <c r="H3590" s="12">
        <f t="shared" si="56"/>
        <v>2.9906542056074796</v>
      </c>
    </row>
    <row r="3591" spans="1:8">
      <c r="A3591" s="5" t="s">
        <v>16224</v>
      </c>
      <c r="B3591" s="5" t="s">
        <v>16225</v>
      </c>
      <c r="C3591" s="5" t="s">
        <v>2541</v>
      </c>
      <c r="D3591" s="5" t="s">
        <v>1205</v>
      </c>
      <c r="E3591" s="10">
        <v>15.28</v>
      </c>
      <c r="F3591" s="11">
        <v>55</v>
      </c>
      <c r="G3591" s="10">
        <v>53.4</v>
      </c>
      <c r="H3591" s="12">
        <f t="shared" si="56"/>
        <v>2.996254681647943</v>
      </c>
    </row>
    <row r="3592" spans="1:8">
      <c r="A3592" s="5" t="s">
        <v>16226</v>
      </c>
      <c r="B3592" s="5" t="s">
        <v>16227</v>
      </c>
      <c r="C3592" s="5" t="s">
        <v>2543</v>
      </c>
      <c r="D3592" s="5" t="s">
        <v>1205</v>
      </c>
      <c r="E3592" s="10">
        <v>18.329999999999998</v>
      </c>
      <c r="F3592" s="11">
        <v>66.02</v>
      </c>
      <c r="G3592" s="10">
        <v>64.099999999999994</v>
      </c>
      <c r="H3592" s="12">
        <f t="shared" si="56"/>
        <v>2.9953198127925145</v>
      </c>
    </row>
    <row r="3593" spans="1:8">
      <c r="A3593" s="5" t="s">
        <v>16228</v>
      </c>
      <c r="B3593" s="5" t="s">
        <v>16229</v>
      </c>
      <c r="C3593" s="5" t="s">
        <v>2545</v>
      </c>
      <c r="D3593" s="5" t="s">
        <v>1205</v>
      </c>
      <c r="E3593" s="10">
        <v>25.67</v>
      </c>
      <c r="F3593" s="11">
        <v>92.6</v>
      </c>
      <c r="G3593" s="10">
        <v>89.9</v>
      </c>
      <c r="H3593" s="12">
        <f t="shared" si="56"/>
        <v>3.0033370411568279</v>
      </c>
    </row>
    <row r="3594" spans="1:8">
      <c r="A3594" s="5" t="s">
        <v>16230</v>
      </c>
      <c r="B3594" s="5" t="s">
        <v>16231</v>
      </c>
      <c r="C3594" s="5" t="s">
        <v>2547</v>
      </c>
      <c r="D3594" s="5" t="s">
        <v>1205</v>
      </c>
      <c r="E3594" s="10">
        <v>34.21</v>
      </c>
      <c r="F3594" s="11">
        <v>122.57</v>
      </c>
      <c r="G3594" s="10">
        <v>119</v>
      </c>
      <c r="H3594" s="12">
        <f t="shared" si="56"/>
        <v>2.9999999999999942</v>
      </c>
    </row>
    <row r="3595" spans="1:8">
      <c r="A3595" s="5" t="s">
        <v>16232</v>
      </c>
      <c r="B3595" s="5" t="s">
        <v>16233</v>
      </c>
      <c r="C3595" s="5"/>
      <c r="D3595" s="5"/>
      <c r="E3595" s="10"/>
      <c r="F3595" s="11"/>
      <c r="G3595" s="10"/>
      <c r="H3595" s="12">
        <f t="shared" si="56"/>
        <v>0</v>
      </c>
    </row>
    <row r="3596" spans="1:8">
      <c r="A3596" s="5" t="s">
        <v>16234</v>
      </c>
      <c r="B3596" s="5" t="s">
        <v>16235</v>
      </c>
      <c r="C3596" s="5" t="s">
        <v>2805</v>
      </c>
      <c r="D3596" s="5" t="s">
        <v>1205</v>
      </c>
      <c r="E3596" s="10">
        <v>7.53</v>
      </c>
      <c r="F3596" s="11">
        <v>27.09</v>
      </c>
      <c r="G3596" s="10">
        <v>26.3</v>
      </c>
      <c r="H3596" s="12">
        <f t="shared" si="56"/>
        <v>3.0038022813688179</v>
      </c>
    </row>
    <row r="3597" spans="1:8">
      <c r="A3597" s="5" t="s">
        <v>16236</v>
      </c>
      <c r="B3597" s="5" t="s">
        <v>16237</v>
      </c>
      <c r="C3597" s="5" t="s">
        <v>2807</v>
      </c>
      <c r="D3597" s="5" t="s">
        <v>1205</v>
      </c>
      <c r="E3597" s="10">
        <v>9.43</v>
      </c>
      <c r="F3597" s="11">
        <v>33.99</v>
      </c>
      <c r="G3597" s="10">
        <v>33</v>
      </c>
      <c r="H3597" s="12">
        <f t="shared" si="56"/>
        <v>3.0000000000000062</v>
      </c>
    </row>
    <row r="3598" spans="1:8">
      <c r="A3598" s="5" t="s">
        <v>16238</v>
      </c>
      <c r="B3598" s="5" t="s">
        <v>16239</v>
      </c>
      <c r="C3598" s="5" t="s">
        <v>2809</v>
      </c>
      <c r="D3598" s="5" t="s">
        <v>1205</v>
      </c>
      <c r="E3598" s="10">
        <v>11.31</v>
      </c>
      <c r="F3598" s="11">
        <v>40.69</v>
      </c>
      <c r="G3598" s="10">
        <v>39.5</v>
      </c>
      <c r="H3598" s="12">
        <f t="shared" si="56"/>
        <v>3.0126582278480956</v>
      </c>
    </row>
    <row r="3599" spans="1:8">
      <c r="A3599" s="5" t="s">
        <v>16240</v>
      </c>
      <c r="B3599" s="5" t="s">
        <v>16241</v>
      </c>
      <c r="C3599" s="5" t="s">
        <v>2811</v>
      </c>
      <c r="D3599" s="5" t="s">
        <v>1205</v>
      </c>
      <c r="E3599" s="10">
        <v>15.09</v>
      </c>
      <c r="F3599" s="11">
        <v>54.38</v>
      </c>
      <c r="G3599" s="10">
        <v>52.8</v>
      </c>
      <c r="H3599" s="12">
        <f t="shared" si="56"/>
        <v>2.9924242424242529</v>
      </c>
    </row>
    <row r="3600" spans="1:8">
      <c r="A3600" s="5" t="s">
        <v>16242</v>
      </c>
      <c r="B3600" s="5" t="s">
        <v>16243</v>
      </c>
      <c r="C3600" s="5" t="s">
        <v>2813</v>
      </c>
      <c r="D3600" s="5" t="s">
        <v>1205</v>
      </c>
      <c r="E3600" s="10">
        <v>18.87</v>
      </c>
      <c r="F3600" s="11">
        <v>68.08</v>
      </c>
      <c r="G3600" s="10">
        <v>66.099999999999994</v>
      </c>
      <c r="H3600" s="12">
        <f t="shared" si="56"/>
        <v>2.995461422087752</v>
      </c>
    </row>
    <row r="3601" spans="1:8">
      <c r="A3601" s="5" t="s">
        <v>2816</v>
      </c>
      <c r="B3601" s="5" t="s">
        <v>16244</v>
      </c>
      <c r="C3601" s="5" t="s">
        <v>2815</v>
      </c>
      <c r="D3601" s="5" t="s">
        <v>1205</v>
      </c>
      <c r="E3601" s="10">
        <v>22.62</v>
      </c>
      <c r="F3601" s="11">
        <v>81.58</v>
      </c>
      <c r="G3601" s="10">
        <v>79.2</v>
      </c>
      <c r="H3601" s="12">
        <f t="shared" si="56"/>
        <v>3.005050505050499</v>
      </c>
    </row>
    <row r="3602" spans="1:8">
      <c r="A3602" s="5" t="s">
        <v>16245</v>
      </c>
      <c r="B3602" s="5" t="s">
        <v>16246</v>
      </c>
      <c r="C3602" s="5" t="s">
        <v>2817</v>
      </c>
      <c r="D3602" s="5" t="s">
        <v>1205</v>
      </c>
      <c r="E3602" s="10">
        <v>31.7</v>
      </c>
      <c r="F3602" s="11">
        <v>114.33</v>
      </c>
      <c r="G3602" s="10">
        <v>111</v>
      </c>
      <c r="H3602" s="12">
        <f t="shared" si="56"/>
        <v>2.9999999999999987</v>
      </c>
    </row>
    <row r="3603" spans="1:8">
      <c r="A3603" s="5" t="s">
        <v>16247</v>
      </c>
      <c r="B3603" s="5" t="s">
        <v>16248</v>
      </c>
      <c r="C3603" s="5" t="s">
        <v>477</v>
      </c>
      <c r="D3603" s="5" t="s">
        <v>1205</v>
      </c>
      <c r="E3603" s="10">
        <v>42.25</v>
      </c>
      <c r="F3603" s="11">
        <v>151.41</v>
      </c>
      <c r="G3603" s="10">
        <v>147</v>
      </c>
      <c r="H3603" s="12">
        <f t="shared" si="56"/>
        <v>2.9999999999999978</v>
      </c>
    </row>
    <row r="3604" spans="1:8">
      <c r="A3604" s="5" t="s">
        <v>16249</v>
      </c>
      <c r="B3604" s="5" t="s">
        <v>16250</v>
      </c>
      <c r="C3604" s="5" t="s">
        <v>1223</v>
      </c>
      <c r="D3604" s="5" t="s">
        <v>1223</v>
      </c>
      <c r="E3604" s="10"/>
      <c r="F3604" s="11"/>
      <c r="G3604" s="10"/>
      <c r="H3604" s="12">
        <f t="shared" si="56"/>
        <v>0</v>
      </c>
    </row>
    <row r="3605" spans="1:8">
      <c r="A3605" s="5" t="s">
        <v>16251</v>
      </c>
      <c r="B3605" s="5" t="s">
        <v>16252</v>
      </c>
      <c r="C3605" s="5" t="s">
        <v>16253</v>
      </c>
      <c r="D3605" s="5" t="s">
        <v>1205</v>
      </c>
      <c r="E3605" s="10">
        <v>3.21</v>
      </c>
      <c r="F3605" s="11">
        <v>11.69</v>
      </c>
      <c r="G3605" s="10">
        <v>11.35</v>
      </c>
      <c r="H3605" s="12">
        <f t="shared" si="56"/>
        <v>2.9955947136563865</v>
      </c>
    </row>
    <row r="3606" spans="1:8">
      <c r="A3606" s="5" t="s">
        <v>16254</v>
      </c>
      <c r="B3606" s="5" t="s">
        <v>16255</v>
      </c>
      <c r="C3606" s="5" t="s">
        <v>16256</v>
      </c>
      <c r="D3606" s="5" t="s">
        <v>1205</v>
      </c>
      <c r="E3606" s="10">
        <v>2.09</v>
      </c>
      <c r="F3606" s="11">
        <v>11.48</v>
      </c>
      <c r="G3606" s="10">
        <v>11.15</v>
      </c>
      <c r="H3606" s="12">
        <f t="shared" si="56"/>
        <v>2.9596412556053817</v>
      </c>
    </row>
    <row r="3607" spans="1:8">
      <c r="A3607" s="5" t="s">
        <v>16257</v>
      </c>
      <c r="B3607" s="5" t="s">
        <v>16258</v>
      </c>
      <c r="C3607" s="5" t="s">
        <v>16259</v>
      </c>
      <c r="D3607" s="5" t="s">
        <v>1205</v>
      </c>
      <c r="E3607" s="10">
        <v>2.5099999999999998</v>
      </c>
      <c r="F3607" s="11">
        <v>12.628</v>
      </c>
      <c r="G3607" s="10">
        <v>12.35</v>
      </c>
      <c r="H3607" s="12">
        <f t="shared" si="56"/>
        <v>2.2510121457489918</v>
      </c>
    </row>
    <row r="3608" spans="1:8">
      <c r="A3608" s="5" t="s">
        <v>16260</v>
      </c>
      <c r="B3608" s="5" t="s">
        <v>16261</v>
      </c>
      <c r="C3608" s="5" t="s">
        <v>16262</v>
      </c>
      <c r="D3608" s="5" t="s">
        <v>1205</v>
      </c>
      <c r="E3608" s="10">
        <v>0</v>
      </c>
      <c r="F3608" s="11">
        <v>9.68</v>
      </c>
      <c r="G3608" s="10">
        <v>9.4</v>
      </c>
      <c r="H3608" s="12">
        <f t="shared" si="56"/>
        <v>0</v>
      </c>
    </row>
    <row r="3609" spans="1:8">
      <c r="A3609" s="5" t="s">
        <v>16263</v>
      </c>
      <c r="B3609" s="5" t="s">
        <v>16264</v>
      </c>
      <c r="C3609" s="5" t="s">
        <v>16265</v>
      </c>
      <c r="D3609" s="5" t="s">
        <v>1205</v>
      </c>
      <c r="E3609" s="10">
        <v>4.18</v>
      </c>
      <c r="F3609" s="11">
        <v>20.55</v>
      </c>
      <c r="G3609" s="10">
        <v>19.95</v>
      </c>
      <c r="H3609" s="12">
        <f t="shared" si="56"/>
        <v>3.0075187969924881</v>
      </c>
    </row>
    <row r="3610" spans="1:8">
      <c r="A3610" s="5" t="s">
        <v>16266</v>
      </c>
      <c r="B3610" s="5" t="s">
        <v>16267</v>
      </c>
      <c r="C3610" s="5" t="s">
        <v>16268</v>
      </c>
      <c r="D3610" s="5" t="s">
        <v>1205</v>
      </c>
      <c r="E3610" s="10">
        <v>8</v>
      </c>
      <c r="F3610" s="11">
        <v>30.08</v>
      </c>
      <c r="G3610" s="10">
        <v>29.2</v>
      </c>
      <c r="H3610" s="12">
        <f t="shared" si="56"/>
        <v>3.0136986301369828</v>
      </c>
    </row>
    <row r="3611" spans="1:8">
      <c r="A3611" s="5" t="s">
        <v>16269</v>
      </c>
      <c r="B3611" s="5" t="s">
        <v>16270</v>
      </c>
      <c r="C3611" s="5" t="s">
        <v>16271</v>
      </c>
      <c r="D3611" s="5" t="s">
        <v>1205</v>
      </c>
      <c r="E3611" s="10">
        <v>3.62</v>
      </c>
      <c r="F3611" s="11">
        <v>13.29</v>
      </c>
      <c r="G3611" s="10">
        <v>12.9</v>
      </c>
      <c r="H3611" s="12">
        <f t="shared" si="56"/>
        <v>3.0232558139534791</v>
      </c>
    </row>
    <row r="3612" spans="1:8">
      <c r="A3612" s="5" t="s">
        <v>16272</v>
      </c>
      <c r="B3612" s="5" t="s">
        <v>16273</v>
      </c>
      <c r="C3612" s="5" t="s">
        <v>16274</v>
      </c>
      <c r="D3612" s="5" t="s">
        <v>1205</v>
      </c>
      <c r="E3612" s="10">
        <v>3.62</v>
      </c>
      <c r="F3612" s="11">
        <v>14.619</v>
      </c>
      <c r="G3612" s="10">
        <v>14.3</v>
      </c>
      <c r="H3612" s="12">
        <f t="shared" si="56"/>
        <v>2.2307692307692242</v>
      </c>
    </row>
    <row r="3613" spans="1:8">
      <c r="A3613" s="5" t="s">
        <v>16275</v>
      </c>
      <c r="B3613" s="5" t="s">
        <v>16276</v>
      </c>
      <c r="C3613" s="5" t="s">
        <v>16277</v>
      </c>
      <c r="D3613" s="5" t="s">
        <v>1205</v>
      </c>
      <c r="E3613" s="10">
        <v>4.05</v>
      </c>
      <c r="F3613" s="11">
        <v>14.64</v>
      </c>
      <c r="G3613" s="10">
        <v>14.21</v>
      </c>
      <c r="H3613" s="12">
        <f t="shared" si="56"/>
        <v>3.0260380014074575</v>
      </c>
    </row>
    <row r="3614" spans="1:8">
      <c r="A3614" s="5" t="s">
        <v>16278</v>
      </c>
      <c r="B3614" s="5" t="s">
        <v>16279</v>
      </c>
      <c r="C3614" s="5" t="s">
        <v>16280</v>
      </c>
      <c r="D3614" s="5" t="s">
        <v>1205</v>
      </c>
      <c r="E3614" s="10">
        <v>7.25</v>
      </c>
      <c r="F3614" s="11">
        <v>26.41</v>
      </c>
      <c r="G3614" s="10">
        <v>25.64</v>
      </c>
      <c r="H3614" s="12">
        <f t="shared" si="56"/>
        <v>3.0031201248049904</v>
      </c>
    </row>
    <row r="3615" spans="1:8">
      <c r="A3615" s="5" t="s">
        <v>16281</v>
      </c>
      <c r="B3615" s="5" t="s">
        <v>16282</v>
      </c>
      <c r="C3615" s="5" t="s">
        <v>16283</v>
      </c>
      <c r="D3615" s="5" t="s">
        <v>1205</v>
      </c>
      <c r="E3615" s="10">
        <v>3.61</v>
      </c>
      <c r="F3615" s="11">
        <v>15.71</v>
      </c>
      <c r="G3615" s="10">
        <v>15.25</v>
      </c>
      <c r="H3615" s="12">
        <f t="shared" si="56"/>
        <v>3.0163934426229564</v>
      </c>
    </row>
    <row r="3616" spans="1:8">
      <c r="A3616" s="5" t="s">
        <v>16284</v>
      </c>
      <c r="B3616" s="5" t="s">
        <v>16285</v>
      </c>
      <c r="C3616" s="5" t="s">
        <v>16286</v>
      </c>
      <c r="D3616" s="5" t="s">
        <v>1205</v>
      </c>
      <c r="E3616" s="10">
        <v>3.97</v>
      </c>
      <c r="F3616" s="11">
        <v>17.28</v>
      </c>
      <c r="G3616" s="10">
        <v>16.75</v>
      </c>
      <c r="H3616" s="12">
        <f t="shared" si="56"/>
        <v>3.1641791044776184</v>
      </c>
    </row>
    <row r="3617" spans="1:8">
      <c r="A3617" s="5" t="s">
        <v>16287</v>
      </c>
      <c r="B3617" s="5" t="s">
        <v>16288</v>
      </c>
      <c r="C3617" s="5" t="s">
        <v>16289</v>
      </c>
      <c r="D3617" s="5" t="s">
        <v>1205</v>
      </c>
      <c r="E3617" s="10">
        <v>5.42</v>
      </c>
      <c r="F3617" s="11">
        <v>23.57</v>
      </c>
      <c r="G3617" s="10">
        <v>22.88</v>
      </c>
      <c r="H3617" s="12">
        <f t="shared" si="56"/>
        <v>3.0157342657342716</v>
      </c>
    </row>
    <row r="3618" spans="1:8">
      <c r="A3618" s="5" t="s">
        <v>16290</v>
      </c>
      <c r="B3618" s="5" t="s">
        <v>16291</v>
      </c>
      <c r="C3618" s="5" t="s">
        <v>16292</v>
      </c>
      <c r="D3618" s="5" t="s">
        <v>1205</v>
      </c>
      <c r="E3618" s="10">
        <v>6.5</v>
      </c>
      <c r="F3618" s="11">
        <v>25.927</v>
      </c>
      <c r="G3618" s="10">
        <v>25.35</v>
      </c>
      <c r="H3618" s="12">
        <f t="shared" si="56"/>
        <v>2.276134122287961</v>
      </c>
    </row>
    <row r="3619" spans="1:8">
      <c r="A3619" s="5" t="s">
        <v>16293</v>
      </c>
      <c r="B3619" s="5" t="s">
        <v>16294</v>
      </c>
      <c r="C3619" s="5" t="s">
        <v>16295</v>
      </c>
      <c r="D3619" s="5" t="s">
        <v>1205</v>
      </c>
      <c r="E3619" s="10">
        <v>10.84</v>
      </c>
      <c r="F3619" s="11">
        <v>46.97</v>
      </c>
      <c r="G3619" s="10">
        <v>45.6</v>
      </c>
      <c r="H3619" s="12">
        <f t="shared" si="56"/>
        <v>3.0043859649122751</v>
      </c>
    </row>
    <row r="3620" spans="1:8">
      <c r="A3620" s="5" t="s">
        <v>16296</v>
      </c>
      <c r="B3620" s="5" t="s">
        <v>16297</v>
      </c>
      <c r="C3620" s="5" t="s">
        <v>16298</v>
      </c>
      <c r="D3620" s="5" t="s">
        <v>13240</v>
      </c>
      <c r="E3620" s="10">
        <v>7.5</v>
      </c>
      <c r="F3620" s="11">
        <v>1.91</v>
      </c>
      <c r="G3620" s="10">
        <v>25.34</v>
      </c>
      <c r="H3620" s="12">
        <f t="shared" si="56"/>
        <v>-92.462509865824785</v>
      </c>
    </row>
    <row r="3621" spans="1:8">
      <c r="A3621" s="5" t="s">
        <v>16299</v>
      </c>
      <c r="B3621" s="5" t="s">
        <v>16300</v>
      </c>
      <c r="C3621" s="5" t="s">
        <v>1223</v>
      </c>
      <c r="D3621" s="5" t="s">
        <v>1223</v>
      </c>
      <c r="E3621" s="10">
        <v>6.94</v>
      </c>
      <c r="F3621" s="11"/>
      <c r="G3621" s="10"/>
      <c r="H3621" s="12" t="e">
        <f t="shared" si="56"/>
        <v>#DIV/0!</v>
      </c>
    </row>
    <row r="3622" spans="1:8">
      <c r="A3622" s="5" t="s">
        <v>16301</v>
      </c>
      <c r="B3622" s="5" t="s">
        <v>16302</v>
      </c>
      <c r="C3622" s="5" t="s">
        <v>16303</v>
      </c>
      <c r="D3622" s="5" t="s">
        <v>1205</v>
      </c>
      <c r="E3622" s="10">
        <v>9.67</v>
      </c>
      <c r="F3622" s="11">
        <v>34.909999999999997</v>
      </c>
      <c r="G3622" s="10">
        <v>33.89</v>
      </c>
      <c r="H3622" s="12">
        <f t="shared" si="56"/>
        <v>3.0097373856594745</v>
      </c>
    </row>
    <row r="3623" spans="1:8">
      <c r="A3623" s="5" t="s">
        <v>16304</v>
      </c>
      <c r="B3623" s="5" t="s">
        <v>16305</v>
      </c>
      <c r="C3623" s="5" t="s">
        <v>16306</v>
      </c>
      <c r="D3623" s="5" t="s">
        <v>1205</v>
      </c>
      <c r="E3623" s="10">
        <v>1.8</v>
      </c>
      <c r="F3623" s="11">
        <v>7.46</v>
      </c>
      <c r="G3623" s="10">
        <v>11.64</v>
      </c>
      <c r="H3623" s="12">
        <f t="shared" si="56"/>
        <v>-35.910652920962207</v>
      </c>
    </row>
    <row r="3624" spans="1:8">
      <c r="A3624" s="5" t="s">
        <v>16307</v>
      </c>
      <c r="B3624" s="5" t="s">
        <v>16308</v>
      </c>
      <c r="C3624" s="5" t="s">
        <v>16309</v>
      </c>
      <c r="D3624" s="5" t="s">
        <v>1223</v>
      </c>
      <c r="E3624" s="10"/>
      <c r="F3624" s="11"/>
      <c r="G3624" s="10"/>
      <c r="H3624" s="12">
        <f t="shared" si="56"/>
        <v>0</v>
      </c>
    </row>
    <row r="3625" spans="1:8">
      <c r="A3625" s="5" t="s">
        <v>16310</v>
      </c>
      <c r="B3625" s="5" t="s">
        <v>16311</v>
      </c>
      <c r="C3625" s="5" t="s">
        <v>16312</v>
      </c>
      <c r="D3625" s="5" t="s">
        <v>1223</v>
      </c>
      <c r="E3625" s="10"/>
      <c r="F3625" s="11"/>
      <c r="G3625" s="10"/>
      <c r="H3625" s="12">
        <f t="shared" si="56"/>
        <v>0</v>
      </c>
    </row>
    <row r="3626" spans="1:8">
      <c r="A3626" s="5" t="s">
        <v>16313</v>
      </c>
      <c r="B3626" s="5" t="s">
        <v>16314</v>
      </c>
      <c r="C3626" s="5" t="s">
        <v>16315</v>
      </c>
      <c r="D3626" s="5" t="s">
        <v>1223</v>
      </c>
      <c r="E3626" s="10"/>
      <c r="F3626" s="11"/>
      <c r="G3626" s="10"/>
      <c r="H3626" s="12">
        <f t="shared" si="56"/>
        <v>0</v>
      </c>
    </row>
    <row r="3627" spans="1:8">
      <c r="A3627" s="5" t="s">
        <v>16316</v>
      </c>
      <c r="B3627" s="5" t="s">
        <v>16317</v>
      </c>
      <c r="C3627" s="5" t="s">
        <v>16318</v>
      </c>
      <c r="D3627" s="5" t="s">
        <v>1205</v>
      </c>
      <c r="E3627" s="10">
        <v>2.09</v>
      </c>
      <c r="F3627" s="11">
        <v>10.61</v>
      </c>
      <c r="G3627" s="10">
        <v>10.3</v>
      </c>
      <c r="H3627" s="12">
        <f t="shared" si="56"/>
        <v>3.0097087378640652</v>
      </c>
    </row>
    <row r="3628" spans="1:8">
      <c r="A3628" s="5" t="s">
        <v>16319</v>
      </c>
      <c r="B3628" s="5" t="s">
        <v>16320</v>
      </c>
      <c r="C3628" s="5" t="s">
        <v>16321</v>
      </c>
      <c r="D3628" s="5" t="s">
        <v>1205</v>
      </c>
      <c r="E3628" s="10">
        <v>2.09</v>
      </c>
      <c r="F3628" s="11">
        <v>10.28</v>
      </c>
      <c r="G3628" s="10">
        <v>12.35</v>
      </c>
      <c r="H3628" s="12">
        <f t="shared" si="56"/>
        <v>-16.761133603238871</v>
      </c>
    </row>
    <row r="3629" spans="1:8">
      <c r="A3629" s="5" t="s">
        <v>16322</v>
      </c>
      <c r="B3629" s="5" t="s">
        <v>16323</v>
      </c>
      <c r="C3629" s="5" t="s">
        <v>16324</v>
      </c>
      <c r="D3629" s="5" t="s">
        <v>1205</v>
      </c>
      <c r="E3629" s="10">
        <v>4.9000000000000004</v>
      </c>
      <c r="F3629" s="11">
        <v>17.3</v>
      </c>
      <c r="G3629" s="10">
        <v>16.8</v>
      </c>
      <c r="H3629" s="12">
        <f t="shared" si="56"/>
        <v>2.9761904761904758</v>
      </c>
    </row>
    <row r="3630" spans="1:8">
      <c r="A3630" s="5" t="s">
        <v>16325</v>
      </c>
      <c r="B3630" s="5" t="s">
        <v>16326</v>
      </c>
      <c r="C3630" s="5" t="s">
        <v>16327</v>
      </c>
      <c r="D3630" s="5" t="s">
        <v>1205</v>
      </c>
      <c r="E3630" s="10">
        <v>1.23</v>
      </c>
      <c r="F3630" s="11">
        <v>4.49</v>
      </c>
      <c r="G3630" s="10">
        <v>4.74</v>
      </c>
      <c r="H3630" s="12">
        <f t="shared" si="56"/>
        <v>-5.2742616033755265</v>
      </c>
    </row>
    <row r="3631" spans="1:8">
      <c r="A3631" s="5" t="s">
        <v>16328</v>
      </c>
      <c r="B3631" s="5" t="s">
        <v>16329</v>
      </c>
      <c r="C3631" s="5" t="s">
        <v>16330</v>
      </c>
      <c r="D3631" s="5" t="s">
        <v>1205</v>
      </c>
      <c r="E3631" s="10">
        <v>1.23</v>
      </c>
      <c r="F3631" s="11">
        <v>4.49</v>
      </c>
      <c r="G3631" s="10">
        <v>0</v>
      </c>
      <c r="H3631" s="12" t="e">
        <f t="shared" si="56"/>
        <v>#DIV/0!</v>
      </c>
    </row>
    <row r="3632" spans="1:8">
      <c r="A3632" s="5" t="s">
        <v>16331</v>
      </c>
      <c r="B3632" s="5" t="s">
        <v>16332</v>
      </c>
      <c r="C3632" s="5" t="s">
        <v>16333</v>
      </c>
      <c r="D3632" s="5" t="s">
        <v>1205</v>
      </c>
      <c r="E3632" s="10">
        <v>3.62</v>
      </c>
      <c r="F3632" s="11">
        <v>13.21</v>
      </c>
      <c r="G3632" s="10">
        <v>14.75</v>
      </c>
      <c r="H3632" s="12">
        <f t="shared" si="56"/>
        <v>-10.440677966101688</v>
      </c>
    </row>
    <row r="3633" spans="1:8">
      <c r="A3633" s="5" t="s">
        <v>16334</v>
      </c>
      <c r="B3633" s="5" t="s">
        <v>16335</v>
      </c>
      <c r="C3633" s="5" t="s">
        <v>16336</v>
      </c>
      <c r="D3633" s="5" t="s">
        <v>1205</v>
      </c>
      <c r="E3633" s="10">
        <v>5.56</v>
      </c>
      <c r="F3633" s="11">
        <v>20.07</v>
      </c>
      <c r="G3633" s="10">
        <v>19.489999999999998</v>
      </c>
      <c r="H3633" s="12">
        <f t="shared" si="56"/>
        <v>2.9758850692663001</v>
      </c>
    </row>
    <row r="3634" spans="1:8">
      <c r="A3634" s="5" t="s">
        <v>16337</v>
      </c>
      <c r="B3634" s="5" t="s">
        <v>16338</v>
      </c>
      <c r="C3634" s="5"/>
      <c r="D3634" s="5"/>
      <c r="E3634" s="10"/>
      <c r="F3634" s="11"/>
      <c r="G3634" s="10"/>
      <c r="H3634" s="12">
        <f t="shared" si="56"/>
        <v>0</v>
      </c>
    </row>
    <row r="3635" spans="1:8">
      <c r="A3635" s="5" t="s">
        <v>16339</v>
      </c>
      <c r="B3635" s="5" t="s">
        <v>16340</v>
      </c>
      <c r="C3635" s="5"/>
      <c r="D3635" s="5"/>
      <c r="E3635" s="10"/>
      <c r="F3635" s="11"/>
      <c r="G3635" s="10"/>
      <c r="H3635" s="12">
        <f t="shared" si="56"/>
        <v>0</v>
      </c>
    </row>
    <row r="3636" spans="1:8">
      <c r="A3636" s="5" t="s">
        <v>481</v>
      </c>
      <c r="B3636" s="5" t="s">
        <v>16341</v>
      </c>
      <c r="C3636" s="5" t="s">
        <v>480</v>
      </c>
      <c r="D3636" s="5" t="s">
        <v>1205</v>
      </c>
      <c r="E3636" s="10">
        <v>0.27</v>
      </c>
      <c r="F3636" s="11">
        <v>0.89</v>
      </c>
      <c r="G3636" s="10">
        <v>0.86</v>
      </c>
      <c r="H3636" s="12">
        <f t="shared" si="56"/>
        <v>3.4883720930232593</v>
      </c>
    </row>
    <row r="3637" spans="1:8">
      <c r="A3637" s="5" t="s">
        <v>483</v>
      </c>
      <c r="B3637" s="5" t="s">
        <v>16342</v>
      </c>
      <c r="C3637" s="5" t="s">
        <v>482</v>
      </c>
      <c r="D3637" s="5" t="s">
        <v>1205</v>
      </c>
      <c r="E3637" s="10">
        <v>0.34</v>
      </c>
      <c r="F3637" s="11">
        <v>1.1000000000000001</v>
      </c>
      <c r="G3637" s="10">
        <v>1.07</v>
      </c>
      <c r="H3637" s="12">
        <f t="shared" si="56"/>
        <v>2.8037383177570119</v>
      </c>
    </row>
    <row r="3638" spans="1:8">
      <c r="A3638" s="5" t="s">
        <v>485</v>
      </c>
      <c r="B3638" s="5" t="s">
        <v>16343</v>
      </c>
      <c r="C3638" s="5" t="s">
        <v>484</v>
      </c>
      <c r="D3638" s="5" t="s">
        <v>1205</v>
      </c>
      <c r="E3638" s="10">
        <v>0.41</v>
      </c>
      <c r="F3638" s="11">
        <v>1.32</v>
      </c>
      <c r="G3638" s="10">
        <v>1.28</v>
      </c>
      <c r="H3638" s="12">
        <f t="shared" si="56"/>
        <v>3.1250000000000027</v>
      </c>
    </row>
    <row r="3639" spans="1:8">
      <c r="A3639" s="5" t="s">
        <v>487</v>
      </c>
      <c r="B3639" s="5" t="s">
        <v>16344</v>
      </c>
      <c r="C3639" s="5" t="s">
        <v>486</v>
      </c>
      <c r="D3639" s="5" t="s">
        <v>1205</v>
      </c>
      <c r="E3639" s="10">
        <v>0.54</v>
      </c>
      <c r="F3639" s="11">
        <v>1.76</v>
      </c>
      <c r="G3639" s="10">
        <v>1.71</v>
      </c>
      <c r="H3639" s="12">
        <f t="shared" si="56"/>
        <v>2.9239766081871372</v>
      </c>
    </row>
    <row r="3640" spans="1:8">
      <c r="A3640" s="5" t="s">
        <v>489</v>
      </c>
      <c r="B3640" s="5" t="s">
        <v>16345</v>
      </c>
      <c r="C3640" s="5" t="s">
        <v>488</v>
      </c>
      <c r="D3640" s="5" t="s">
        <v>1205</v>
      </c>
      <c r="E3640" s="10">
        <v>0.68</v>
      </c>
      <c r="F3640" s="11">
        <v>2.2000000000000002</v>
      </c>
      <c r="G3640" s="10">
        <v>2.14</v>
      </c>
      <c r="H3640" s="12">
        <f t="shared" si="56"/>
        <v>2.8037383177570119</v>
      </c>
    </row>
    <row r="3641" spans="1:8">
      <c r="A3641" s="5" t="s">
        <v>491</v>
      </c>
      <c r="B3641" s="5" t="s">
        <v>16346</v>
      </c>
      <c r="C3641" s="5" t="s">
        <v>490</v>
      </c>
      <c r="D3641" s="5" t="s">
        <v>1205</v>
      </c>
      <c r="E3641" s="10">
        <v>0.81</v>
      </c>
      <c r="F3641" s="11">
        <v>2.64</v>
      </c>
      <c r="G3641" s="10">
        <v>2.56</v>
      </c>
      <c r="H3641" s="12">
        <f t="shared" si="56"/>
        <v>3.1250000000000027</v>
      </c>
    </row>
    <row r="3642" spans="1:8">
      <c r="A3642" s="5" t="s">
        <v>16347</v>
      </c>
      <c r="B3642" s="5" t="s">
        <v>16348</v>
      </c>
      <c r="C3642" s="5"/>
      <c r="D3642" s="5"/>
      <c r="E3642" s="10"/>
      <c r="F3642" s="11"/>
      <c r="G3642" s="10"/>
      <c r="H3642" s="12">
        <f t="shared" si="56"/>
        <v>0</v>
      </c>
    </row>
    <row r="3643" spans="1:8">
      <c r="A3643" s="5" t="s">
        <v>16349</v>
      </c>
      <c r="B3643" s="5" t="s">
        <v>16350</v>
      </c>
      <c r="C3643" s="5" t="s">
        <v>492</v>
      </c>
      <c r="D3643" s="5" t="s">
        <v>1205</v>
      </c>
      <c r="E3643" s="10">
        <v>0.39</v>
      </c>
      <c r="F3643" s="11">
        <v>1.34</v>
      </c>
      <c r="G3643" s="10">
        <v>1.3</v>
      </c>
      <c r="H3643" s="12">
        <f t="shared" si="56"/>
        <v>3.0769230769230793</v>
      </c>
    </row>
    <row r="3644" spans="1:8">
      <c r="A3644" s="5" t="s">
        <v>16351</v>
      </c>
      <c r="B3644" s="5" t="s">
        <v>16352</v>
      </c>
      <c r="C3644" s="5" t="s">
        <v>493</v>
      </c>
      <c r="D3644" s="5" t="s">
        <v>1205</v>
      </c>
      <c r="E3644" s="10">
        <v>0.49</v>
      </c>
      <c r="F3644" s="11">
        <v>1.75</v>
      </c>
      <c r="G3644" s="10">
        <v>1.7</v>
      </c>
      <c r="H3644" s="12">
        <f t="shared" si="56"/>
        <v>2.9411764705882382</v>
      </c>
    </row>
    <row r="3645" spans="1:8">
      <c r="A3645" s="5" t="s">
        <v>16353</v>
      </c>
      <c r="B3645" s="5" t="s">
        <v>16354</v>
      </c>
      <c r="C3645" s="5" t="s">
        <v>494</v>
      </c>
      <c r="D3645" s="5" t="s">
        <v>1205</v>
      </c>
      <c r="E3645" s="10">
        <v>0.51</v>
      </c>
      <c r="F3645" s="11">
        <v>2.06</v>
      </c>
      <c r="G3645" s="10">
        <v>2</v>
      </c>
      <c r="H3645" s="12">
        <f t="shared" si="56"/>
        <v>3.0000000000000027</v>
      </c>
    </row>
    <row r="3646" spans="1:8">
      <c r="A3646" s="5" t="s">
        <v>16355</v>
      </c>
      <c r="B3646" s="5" t="s">
        <v>16356</v>
      </c>
      <c r="C3646" s="5" t="s">
        <v>495</v>
      </c>
      <c r="D3646" s="5" t="s">
        <v>1205</v>
      </c>
      <c r="E3646" s="10">
        <v>0.78</v>
      </c>
      <c r="F3646" s="11">
        <v>2.78</v>
      </c>
      <c r="G3646" s="10">
        <v>2.7</v>
      </c>
      <c r="H3646" s="12">
        <f t="shared" si="56"/>
        <v>2.962962962962949</v>
      </c>
    </row>
    <row r="3647" spans="1:8">
      <c r="A3647" s="5" t="s">
        <v>16357</v>
      </c>
      <c r="B3647" s="5" t="s">
        <v>16358</v>
      </c>
      <c r="C3647" s="5" t="s">
        <v>496</v>
      </c>
      <c r="D3647" s="5" t="s">
        <v>1205</v>
      </c>
      <c r="E3647" s="10">
        <v>0.98</v>
      </c>
      <c r="F3647" s="11">
        <v>3.5</v>
      </c>
      <c r="G3647" s="10">
        <v>3.4</v>
      </c>
      <c r="H3647" s="12">
        <f t="shared" si="56"/>
        <v>2.9411764705882382</v>
      </c>
    </row>
    <row r="3648" spans="1:8">
      <c r="A3648" s="5" t="s">
        <v>16359</v>
      </c>
      <c r="B3648" s="5" t="s">
        <v>16360</v>
      </c>
      <c r="C3648" s="5" t="s">
        <v>497</v>
      </c>
      <c r="D3648" s="5" t="s">
        <v>1205</v>
      </c>
      <c r="E3648" s="10">
        <v>1.17</v>
      </c>
      <c r="F3648" s="11">
        <v>4.12</v>
      </c>
      <c r="G3648" s="10">
        <v>4</v>
      </c>
      <c r="H3648" s="12">
        <f t="shared" si="56"/>
        <v>3.0000000000000027</v>
      </c>
    </row>
    <row r="3649" spans="1:8">
      <c r="A3649" s="5" t="s">
        <v>16361</v>
      </c>
      <c r="B3649" s="5" t="s">
        <v>16362</v>
      </c>
      <c r="C3649" s="5"/>
      <c r="D3649" s="5"/>
      <c r="E3649" s="10"/>
      <c r="F3649" s="11"/>
      <c r="G3649" s="10"/>
      <c r="H3649" s="12">
        <f t="shared" si="56"/>
        <v>0</v>
      </c>
    </row>
    <row r="3650" spans="1:8">
      <c r="A3650" s="5" t="s">
        <v>499</v>
      </c>
      <c r="B3650" s="5" t="s">
        <v>16363</v>
      </c>
      <c r="C3650" s="5" t="s">
        <v>498</v>
      </c>
      <c r="D3650" s="5" t="s">
        <v>1205</v>
      </c>
      <c r="E3650" s="10">
        <v>0.53</v>
      </c>
      <c r="F3650" s="11">
        <v>1.85</v>
      </c>
      <c r="G3650" s="10">
        <v>1.8</v>
      </c>
      <c r="H3650" s="12">
        <f t="shared" si="56"/>
        <v>2.7777777777777799</v>
      </c>
    </row>
    <row r="3651" spans="1:8">
      <c r="A3651" s="5" t="s">
        <v>501</v>
      </c>
      <c r="B3651" s="5" t="s">
        <v>16364</v>
      </c>
      <c r="C3651" s="5" t="s">
        <v>500</v>
      </c>
      <c r="D3651" s="5" t="s">
        <v>1205</v>
      </c>
      <c r="E3651" s="10">
        <v>0.66</v>
      </c>
      <c r="F3651" s="11">
        <v>2.37</v>
      </c>
      <c r="G3651" s="10">
        <v>2.2999999999999998</v>
      </c>
      <c r="H3651" s="12">
        <f t="shared" si="56"/>
        <v>3.0434782608695778</v>
      </c>
    </row>
    <row r="3652" spans="1:8">
      <c r="A3652" s="5" t="s">
        <v>503</v>
      </c>
      <c r="B3652" s="5" t="s">
        <v>16365</v>
      </c>
      <c r="C3652" s="5" t="s">
        <v>502</v>
      </c>
      <c r="D3652" s="5" t="s">
        <v>1205</v>
      </c>
      <c r="E3652" s="10">
        <v>0.8</v>
      </c>
      <c r="F3652" s="11">
        <v>2.78</v>
      </c>
      <c r="G3652" s="10">
        <v>2.7</v>
      </c>
      <c r="H3652" s="12">
        <f t="shared" si="56"/>
        <v>2.962962962962949</v>
      </c>
    </row>
    <row r="3653" spans="1:8">
      <c r="A3653" s="5" t="s">
        <v>2592</v>
      </c>
      <c r="B3653" s="5" t="s">
        <v>16366</v>
      </c>
      <c r="C3653" s="5" t="s">
        <v>504</v>
      </c>
      <c r="D3653" s="5" t="s">
        <v>1205</v>
      </c>
      <c r="E3653" s="10">
        <v>1.06</v>
      </c>
      <c r="F3653" s="11">
        <v>3.81</v>
      </c>
      <c r="G3653" s="10">
        <v>3.7</v>
      </c>
      <c r="H3653" s="12">
        <f t="shared" ref="H3653:H3716" si="57">IF(E3653=0,0,(F3653-G3653)/G3653*100)</f>
        <v>2.9729729729729693</v>
      </c>
    </row>
    <row r="3654" spans="1:8">
      <c r="A3654" s="5" t="s">
        <v>2594</v>
      </c>
      <c r="B3654" s="5" t="s">
        <v>16367</v>
      </c>
      <c r="C3654" s="5" t="s">
        <v>2593</v>
      </c>
      <c r="D3654" s="5" t="s">
        <v>1205</v>
      </c>
      <c r="E3654" s="10">
        <v>1.33</v>
      </c>
      <c r="F3654" s="11">
        <v>4.74</v>
      </c>
      <c r="G3654" s="10">
        <v>4.5999999999999996</v>
      </c>
      <c r="H3654" s="12">
        <f t="shared" si="57"/>
        <v>3.0434782608695778</v>
      </c>
    </row>
    <row r="3655" spans="1:8">
      <c r="A3655" s="5" t="s">
        <v>2596</v>
      </c>
      <c r="B3655" s="5" t="s">
        <v>16368</v>
      </c>
      <c r="C3655" s="5" t="s">
        <v>2595</v>
      </c>
      <c r="D3655" s="5" t="s">
        <v>1205</v>
      </c>
      <c r="E3655" s="10">
        <v>1.6</v>
      </c>
      <c r="F3655" s="11">
        <v>5.67</v>
      </c>
      <c r="G3655" s="10">
        <v>5.5</v>
      </c>
      <c r="H3655" s="12">
        <f t="shared" si="57"/>
        <v>3.0909090909090895</v>
      </c>
    </row>
    <row r="3656" spans="1:8">
      <c r="A3656" s="5" t="s">
        <v>16369</v>
      </c>
      <c r="B3656" s="5" t="s">
        <v>16370</v>
      </c>
      <c r="C3656" s="5"/>
      <c r="D3656" s="5"/>
      <c r="E3656" s="10"/>
      <c r="F3656" s="11"/>
      <c r="G3656" s="10"/>
      <c r="H3656" s="12">
        <f t="shared" si="57"/>
        <v>0</v>
      </c>
    </row>
    <row r="3657" spans="1:8">
      <c r="A3657" s="5" t="s">
        <v>16371</v>
      </c>
      <c r="B3657" s="5" t="s">
        <v>16372</v>
      </c>
      <c r="C3657" s="5" t="s">
        <v>2597</v>
      </c>
      <c r="D3657" s="5" t="s">
        <v>1205</v>
      </c>
      <c r="E3657" s="10">
        <v>0.69</v>
      </c>
      <c r="F3657" s="11">
        <v>2.4700000000000002</v>
      </c>
      <c r="G3657" s="10">
        <v>2.4</v>
      </c>
      <c r="H3657" s="12">
        <f t="shared" si="57"/>
        <v>2.9166666666666785</v>
      </c>
    </row>
    <row r="3658" spans="1:8">
      <c r="A3658" s="5" t="s">
        <v>16373</v>
      </c>
      <c r="B3658" s="5" t="s">
        <v>16374</v>
      </c>
      <c r="C3658" s="5" t="s">
        <v>2598</v>
      </c>
      <c r="D3658" s="5" t="s">
        <v>1205</v>
      </c>
      <c r="E3658" s="10">
        <v>0.87</v>
      </c>
      <c r="F3658" s="11">
        <v>3.09</v>
      </c>
      <c r="G3658" s="10">
        <v>3</v>
      </c>
      <c r="H3658" s="12">
        <f t="shared" si="57"/>
        <v>2.9999999999999956</v>
      </c>
    </row>
    <row r="3659" spans="1:8">
      <c r="A3659" s="5" t="s">
        <v>16375</v>
      </c>
      <c r="B3659" s="5" t="s">
        <v>16376</v>
      </c>
      <c r="C3659" s="5" t="s">
        <v>2599</v>
      </c>
      <c r="D3659" s="5" t="s">
        <v>1205</v>
      </c>
      <c r="E3659" s="10">
        <v>1.04</v>
      </c>
      <c r="F3659" s="11">
        <v>3.71</v>
      </c>
      <c r="G3659" s="10">
        <v>3.6</v>
      </c>
      <c r="H3659" s="12">
        <f t="shared" si="57"/>
        <v>3.0555555555555518</v>
      </c>
    </row>
    <row r="3660" spans="1:8">
      <c r="A3660" s="5" t="s">
        <v>16377</v>
      </c>
      <c r="B3660" s="5" t="s">
        <v>16378</v>
      </c>
      <c r="C3660" s="5" t="s">
        <v>2600</v>
      </c>
      <c r="D3660" s="5" t="s">
        <v>1205</v>
      </c>
      <c r="E3660" s="10">
        <v>1.39</v>
      </c>
      <c r="F3660" s="11">
        <v>4.9400000000000004</v>
      </c>
      <c r="G3660" s="10">
        <v>4.8</v>
      </c>
      <c r="H3660" s="12">
        <f t="shared" si="57"/>
        <v>2.9166666666666785</v>
      </c>
    </row>
    <row r="3661" spans="1:8">
      <c r="A3661" s="5" t="s">
        <v>16379</v>
      </c>
      <c r="B3661" s="5" t="s">
        <v>16380</v>
      </c>
      <c r="C3661" s="5" t="s">
        <v>2601</v>
      </c>
      <c r="D3661" s="5" t="s">
        <v>1205</v>
      </c>
      <c r="E3661" s="10">
        <v>1.74</v>
      </c>
      <c r="F3661" s="11">
        <v>6.18</v>
      </c>
      <c r="G3661" s="10">
        <v>6</v>
      </c>
      <c r="H3661" s="12">
        <f t="shared" si="57"/>
        <v>2.9999999999999956</v>
      </c>
    </row>
    <row r="3662" spans="1:8">
      <c r="A3662" s="5" t="s">
        <v>16381</v>
      </c>
      <c r="B3662" s="5" t="s">
        <v>16382</v>
      </c>
      <c r="C3662" s="5" t="s">
        <v>2602</v>
      </c>
      <c r="D3662" s="5" t="s">
        <v>1205</v>
      </c>
      <c r="E3662" s="10">
        <v>2.08</v>
      </c>
      <c r="F3662" s="11">
        <v>7.42</v>
      </c>
      <c r="G3662" s="10">
        <v>7.2</v>
      </c>
      <c r="H3662" s="12">
        <f t="shared" si="57"/>
        <v>3.0555555555555518</v>
      </c>
    </row>
    <row r="3663" spans="1:8">
      <c r="A3663" s="5" t="s">
        <v>16383</v>
      </c>
      <c r="B3663" s="5" t="s">
        <v>16384</v>
      </c>
      <c r="C3663" s="5" t="s">
        <v>2603</v>
      </c>
      <c r="D3663" s="5" t="s">
        <v>1205</v>
      </c>
      <c r="E3663" s="10">
        <v>2.92</v>
      </c>
      <c r="F3663" s="11">
        <v>10.51</v>
      </c>
      <c r="G3663" s="10">
        <v>10.199999999999999</v>
      </c>
      <c r="H3663" s="12">
        <f t="shared" si="57"/>
        <v>3.039215686274515</v>
      </c>
    </row>
    <row r="3664" spans="1:8">
      <c r="A3664" s="5" t="s">
        <v>2605</v>
      </c>
      <c r="B3664" s="5" t="s">
        <v>16385</v>
      </c>
      <c r="C3664" s="5" t="s">
        <v>2604</v>
      </c>
      <c r="D3664" s="5" t="s">
        <v>1205</v>
      </c>
      <c r="E3664" s="10">
        <v>3.88</v>
      </c>
      <c r="F3664" s="11">
        <v>13.91</v>
      </c>
      <c r="G3664" s="10">
        <v>13.5</v>
      </c>
      <c r="H3664" s="12">
        <f t="shared" si="57"/>
        <v>3.0370370370370381</v>
      </c>
    </row>
    <row r="3665" spans="1:8">
      <c r="A3665" s="5" t="s">
        <v>16386</v>
      </c>
      <c r="B3665" s="5" t="s">
        <v>16387</v>
      </c>
      <c r="C3665" s="5"/>
      <c r="D3665" s="5"/>
      <c r="E3665" s="10"/>
      <c r="F3665" s="11"/>
      <c r="G3665" s="10"/>
      <c r="H3665" s="12">
        <f t="shared" si="57"/>
        <v>0</v>
      </c>
    </row>
    <row r="3666" spans="1:8">
      <c r="A3666" s="5" t="s">
        <v>2795</v>
      </c>
      <c r="B3666" s="5" t="s">
        <v>16388</v>
      </c>
      <c r="C3666" s="5" t="s">
        <v>2606</v>
      </c>
      <c r="D3666" s="5" t="s">
        <v>1205</v>
      </c>
      <c r="E3666" s="10">
        <v>1.08</v>
      </c>
      <c r="F3666" s="11">
        <v>3.91</v>
      </c>
      <c r="G3666" s="10">
        <v>3.8</v>
      </c>
      <c r="H3666" s="12">
        <f t="shared" si="57"/>
        <v>2.8947368421052717</v>
      </c>
    </row>
    <row r="3667" spans="1:8">
      <c r="A3667" s="5" t="s">
        <v>2796</v>
      </c>
      <c r="B3667" s="5" t="s">
        <v>16389</v>
      </c>
      <c r="C3667" s="5" t="s">
        <v>2607</v>
      </c>
      <c r="D3667" s="5" t="s">
        <v>1205</v>
      </c>
      <c r="E3667" s="10">
        <v>1.36</v>
      </c>
      <c r="F3667" s="11">
        <v>4.84</v>
      </c>
      <c r="G3667" s="10">
        <v>4.7</v>
      </c>
      <c r="H3667" s="12">
        <f t="shared" si="57"/>
        <v>2.9787234042553123</v>
      </c>
    </row>
    <row r="3668" spans="1:8">
      <c r="A3668" s="5" t="s">
        <v>2797</v>
      </c>
      <c r="B3668" s="5" t="s">
        <v>16390</v>
      </c>
      <c r="C3668" s="5" t="s">
        <v>2608</v>
      </c>
      <c r="D3668" s="5" t="s">
        <v>1205</v>
      </c>
      <c r="E3668" s="10">
        <v>1.63</v>
      </c>
      <c r="F3668" s="11">
        <v>5.77</v>
      </c>
      <c r="G3668" s="10">
        <v>5.6</v>
      </c>
      <c r="H3668" s="12">
        <f t="shared" si="57"/>
        <v>3.0357142857142847</v>
      </c>
    </row>
    <row r="3669" spans="1:8">
      <c r="A3669" s="5" t="s">
        <v>2798</v>
      </c>
      <c r="B3669" s="5" t="s">
        <v>16391</v>
      </c>
      <c r="C3669" s="5" t="s">
        <v>2609</v>
      </c>
      <c r="D3669" s="5" t="s">
        <v>1205</v>
      </c>
      <c r="E3669" s="10">
        <v>1.98</v>
      </c>
      <c r="F3669" s="11">
        <v>7.83</v>
      </c>
      <c r="G3669" s="10">
        <v>7.6</v>
      </c>
      <c r="H3669" s="12">
        <f t="shared" si="57"/>
        <v>3.0263157894736898</v>
      </c>
    </row>
    <row r="3670" spans="1:8">
      <c r="A3670" s="5" t="s">
        <v>2799</v>
      </c>
      <c r="B3670" s="5" t="s">
        <v>16392</v>
      </c>
      <c r="C3670" s="5" t="s">
        <v>2610</v>
      </c>
      <c r="D3670" s="5" t="s">
        <v>1205</v>
      </c>
      <c r="E3670" s="10">
        <v>2.35</v>
      </c>
      <c r="F3670" s="11">
        <v>9.68</v>
      </c>
      <c r="G3670" s="10">
        <v>9.4</v>
      </c>
      <c r="H3670" s="12">
        <f t="shared" si="57"/>
        <v>2.9787234042553123</v>
      </c>
    </row>
    <row r="3671" spans="1:8">
      <c r="A3671" s="5" t="s">
        <v>2800</v>
      </c>
      <c r="B3671" s="5" t="s">
        <v>16393</v>
      </c>
      <c r="C3671" s="5" t="s">
        <v>2611</v>
      </c>
      <c r="D3671" s="5" t="s">
        <v>1205</v>
      </c>
      <c r="E3671" s="10">
        <v>3.24</v>
      </c>
      <c r="F3671" s="11">
        <v>11.64</v>
      </c>
      <c r="G3671" s="10">
        <v>11.3</v>
      </c>
      <c r="H3671" s="12">
        <f t="shared" si="57"/>
        <v>3.0088495575221224</v>
      </c>
    </row>
    <row r="3672" spans="1:8">
      <c r="A3672" s="5" t="s">
        <v>2801</v>
      </c>
      <c r="B3672" s="5" t="s">
        <v>16394</v>
      </c>
      <c r="C3672" s="5" t="s">
        <v>2612</v>
      </c>
      <c r="D3672" s="5" t="s">
        <v>1205</v>
      </c>
      <c r="E3672" s="10">
        <v>4.54</v>
      </c>
      <c r="F3672" s="11">
        <v>16.38</v>
      </c>
      <c r="G3672" s="10">
        <v>15.9</v>
      </c>
      <c r="H3672" s="12">
        <f t="shared" si="57"/>
        <v>3.0188679245282932</v>
      </c>
    </row>
    <row r="3673" spans="1:8">
      <c r="A3673" s="5" t="s">
        <v>2802</v>
      </c>
      <c r="B3673" s="5" t="s">
        <v>16395</v>
      </c>
      <c r="C3673" s="5" t="s">
        <v>2613</v>
      </c>
      <c r="D3673" s="5" t="s">
        <v>1205</v>
      </c>
      <c r="E3673" s="10">
        <v>6.07</v>
      </c>
      <c r="F3673" s="11">
        <v>21.84</v>
      </c>
      <c r="G3673" s="10">
        <v>21.2</v>
      </c>
      <c r="H3673" s="12">
        <f t="shared" si="57"/>
        <v>3.0188679245283048</v>
      </c>
    </row>
    <row r="3674" spans="1:8">
      <c r="A3674" s="5" t="s">
        <v>16396</v>
      </c>
      <c r="B3674" s="5" t="s">
        <v>16397</v>
      </c>
      <c r="C3674" s="5"/>
      <c r="D3674" s="5"/>
      <c r="E3674" s="10"/>
      <c r="F3674" s="11"/>
      <c r="G3674" s="10"/>
      <c r="H3674" s="12">
        <f t="shared" si="57"/>
        <v>0</v>
      </c>
    </row>
    <row r="3675" spans="1:8">
      <c r="A3675" s="5" t="s">
        <v>2803</v>
      </c>
      <c r="B3675" s="5" t="s">
        <v>16398</v>
      </c>
      <c r="C3675" s="5" t="s">
        <v>2614</v>
      </c>
      <c r="D3675" s="5" t="s">
        <v>1205</v>
      </c>
      <c r="E3675" s="10">
        <v>1.56</v>
      </c>
      <c r="F3675" s="11">
        <v>5.56</v>
      </c>
      <c r="G3675" s="10">
        <v>5.4</v>
      </c>
      <c r="H3675" s="12">
        <f t="shared" si="57"/>
        <v>2.962962962962949</v>
      </c>
    </row>
    <row r="3676" spans="1:8">
      <c r="A3676" s="5" t="s">
        <v>471</v>
      </c>
      <c r="B3676" s="5" t="s">
        <v>16399</v>
      </c>
      <c r="C3676" s="5" t="s">
        <v>2615</v>
      </c>
      <c r="D3676" s="5" t="s">
        <v>1205</v>
      </c>
      <c r="E3676" s="10">
        <v>1.95</v>
      </c>
      <c r="F3676" s="11">
        <v>7</v>
      </c>
      <c r="G3676" s="10">
        <v>6.8</v>
      </c>
      <c r="H3676" s="12">
        <f t="shared" si="57"/>
        <v>2.9411764705882382</v>
      </c>
    </row>
    <row r="3677" spans="1:8">
      <c r="A3677" s="5" t="s">
        <v>472</v>
      </c>
      <c r="B3677" s="5" t="s">
        <v>16400</v>
      </c>
      <c r="C3677" s="5" t="s">
        <v>2616</v>
      </c>
      <c r="D3677" s="5" t="s">
        <v>1205</v>
      </c>
      <c r="E3677" s="10">
        <v>2.34</v>
      </c>
      <c r="F3677" s="11">
        <v>8.34</v>
      </c>
      <c r="G3677" s="10">
        <v>8.1</v>
      </c>
      <c r="H3677" s="12">
        <f t="shared" si="57"/>
        <v>2.9629629629629659</v>
      </c>
    </row>
    <row r="3678" spans="1:8">
      <c r="A3678" s="5" t="s">
        <v>473</v>
      </c>
      <c r="B3678" s="5" t="s">
        <v>16401</v>
      </c>
      <c r="C3678" s="5" t="s">
        <v>2617</v>
      </c>
      <c r="D3678" s="5" t="s">
        <v>1205</v>
      </c>
      <c r="E3678" s="10">
        <v>2.72</v>
      </c>
      <c r="F3678" s="11">
        <v>11.23</v>
      </c>
      <c r="G3678" s="10">
        <v>10.9</v>
      </c>
      <c r="H3678" s="12">
        <f t="shared" si="57"/>
        <v>3.027522935779817</v>
      </c>
    </row>
    <row r="3679" spans="1:8">
      <c r="A3679" s="5" t="s">
        <v>474</v>
      </c>
      <c r="B3679" s="5" t="s">
        <v>16402</v>
      </c>
      <c r="C3679" s="5" t="s">
        <v>2618</v>
      </c>
      <c r="D3679" s="5" t="s">
        <v>1205</v>
      </c>
      <c r="E3679" s="10">
        <v>3.4</v>
      </c>
      <c r="F3679" s="11">
        <v>14</v>
      </c>
      <c r="G3679" s="10">
        <v>13.6</v>
      </c>
      <c r="H3679" s="12">
        <f t="shared" si="57"/>
        <v>2.9411764705882382</v>
      </c>
    </row>
    <row r="3680" spans="1:8">
      <c r="A3680" s="5" t="s">
        <v>475</v>
      </c>
      <c r="B3680" s="5" t="s">
        <v>16403</v>
      </c>
      <c r="C3680" s="5" t="s">
        <v>2619</v>
      </c>
      <c r="D3680" s="5" t="s">
        <v>1205</v>
      </c>
      <c r="E3680" s="10">
        <v>4.7</v>
      </c>
      <c r="F3680" s="11">
        <v>16.89</v>
      </c>
      <c r="G3680" s="10">
        <v>16.399999999999999</v>
      </c>
      <c r="H3680" s="12">
        <f t="shared" si="57"/>
        <v>2.9878048780487929</v>
      </c>
    </row>
    <row r="3681" spans="1:8">
      <c r="A3681" s="5" t="s">
        <v>2317</v>
      </c>
      <c r="B3681" s="5" t="s">
        <v>16404</v>
      </c>
      <c r="C3681" s="5" t="s">
        <v>2620</v>
      </c>
      <c r="D3681" s="5" t="s">
        <v>1205</v>
      </c>
      <c r="E3681" s="10">
        <v>5.7</v>
      </c>
      <c r="F3681" s="11">
        <v>23.69</v>
      </c>
      <c r="G3681" s="10">
        <v>23</v>
      </c>
      <c r="H3681" s="12">
        <f t="shared" si="57"/>
        <v>3.0000000000000053</v>
      </c>
    </row>
    <row r="3682" spans="1:8">
      <c r="A3682" s="5" t="s">
        <v>2318</v>
      </c>
      <c r="B3682" s="5" t="s">
        <v>16405</v>
      </c>
      <c r="C3682" s="5" t="s">
        <v>2621</v>
      </c>
      <c r="D3682" s="5" t="s">
        <v>1205</v>
      </c>
      <c r="E3682" s="10">
        <v>8.74</v>
      </c>
      <c r="F3682" s="11">
        <v>31.42</v>
      </c>
      <c r="G3682" s="10">
        <v>30.5</v>
      </c>
      <c r="H3682" s="12">
        <f t="shared" si="57"/>
        <v>3.0163934426229564</v>
      </c>
    </row>
    <row r="3683" spans="1:8">
      <c r="A3683" s="5" t="s">
        <v>16406</v>
      </c>
      <c r="B3683" s="5" t="s">
        <v>16407</v>
      </c>
      <c r="C3683" s="5"/>
      <c r="D3683" s="5"/>
      <c r="E3683" s="10"/>
      <c r="F3683" s="11"/>
      <c r="G3683" s="10"/>
      <c r="H3683" s="12">
        <f t="shared" si="57"/>
        <v>0</v>
      </c>
    </row>
    <row r="3684" spans="1:8">
      <c r="A3684" s="5" t="s">
        <v>2319</v>
      </c>
      <c r="B3684" s="5" t="s">
        <v>16408</v>
      </c>
      <c r="C3684" s="5" t="s">
        <v>2622</v>
      </c>
      <c r="D3684" s="5" t="s">
        <v>1205</v>
      </c>
      <c r="E3684" s="10">
        <v>2.13</v>
      </c>
      <c r="F3684" s="11">
        <v>7.62</v>
      </c>
      <c r="G3684" s="10">
        <v>7.4</v>
      </c>
      <c r="H3684" s="12">
        <f t="shared" si="57"/>
        <v>2.9729729729729693</v>
      </c>
    </row>
    <row r="3685" spans="1:8">
      <c r="A3685" s="5" t="s">
        <v>2321</v>
      </c>
      <c r="B3685" s="5" t="s">
        <v>16409</v>
      </c>
      <c r="C3685" s="5" t="s">
        <v>2623</v>
      </c>
      <c r="D3685" s="5" t="s">
        <v>1205</v>
      </c>
      <c r="E3685" s="10">
        <v>2.66</v>
      </c>
      <c r="F3685" s="11">
        <v>9.58</v>
      </c>
      <c r="G3685" s="10">
        <v>9.3000000000000007</v>
      </c>
      <c r="H3685" s="12">
        <f t="shared" si="57"/>
        <v>3.0107526881720359</v>
      </c>
    </row>
    <row r="3686" spans="1:8">
      <c r="A3686" s="5" t="s">
        <v>2322</v>
      </c>
      <c r="B3686" s="5" t="s">
        <v>16410</v>
      </c>
      <c r="C3686" s="5" t="s">
        <v>2624</v>
      </c>
      <c r="D3686" s="5" t="s">
        <v>1205</v>
      </c>
      <c r="E3686" s="10">
        <v>3.18</v>
      </c>
      <c r="F3686" s="11">
        <v>11.43</v>
      </c>
      <c r="G3686" s="10">
        <v>11.1</v>
      </c>
      <c r="H3686" s="12">
        <f t="shared" si="57"/>
        <v>2.9729729729729737</v>
      </c>
    </row>
    <row r="3687" spans="1:8">
      <c r="A3687" s="5" t="s">
        <v>2323</v>
      </c>
      <c r="B3687" s="5" t="s">
        <v>16411</v>
      </c>
      <c r="C3687" s="5" t="s">
        <v>2625</v>
      </c>
      <c r="D3687" s="5" t="s">
        <v>1205</v>
      </c>
      <c r="E3687" s="10">
        <v>4.26</v>
      </c>
      <c r="F3687" s="11">
        <v>15.35</v>
      </c>
      <c r="G3687" s="10">
        <v>14.9</v>
      </c>
      <c r="H3687" s="12">
        <f t="shared" si="57"/>
        <v>3.0201342281879149</v>
      </c>
    </row>
    <row r="3688" spans="1:8">
      <c r="A3688" s="5" t="s">
        <v>2324</v>
      </c>
      <c r="B3688" s="5" t="s">
        <v>16412</v>
      </c>
      <c r="C3688" s="5" t="s">
        <v>2626</v>
      </c>
      <c r="D3688" s="5" t="s">
        <v>1205</v>
      </c>
      <c r="E3688" s="10">
        <v>4.62</v>
      </c>
      <c r="F3688" s="11">
        <v>19.059999999999999</v>
      </c>
      <c r="G3688" s="10">
        <v>18.5</v>
      </c>
      <c r="H3688" s="12">
        <f t="shared" si="57"/>
        <v>3.0270270270270201</v>
      </c>
    </row>
    <row r="3689" spans="1:8">
      <c r="A3689" s="5" t="s">
        <v>2325</v>
      </c>
      <c r="B3689" s="5" t="s">
        <v>16413</v>
      </c>
      <c r="C3689" s="5" t="s">
        <v>2627</v>
      </c>
      <c r="D3689" s="5" t="s">
        <v>1205</v>
      </c>
      <c r="E3689" s="10">
        <v>5.54</v>
      </c>
      <c r="F3689" s="11">
        <v>22.97</v>
      </c>
      <c r="G3689" s="10">
        <v>22.3</v>
      </c>
      <c r="H3689" s="12">
        <f t="shared" si="57"/>
        <v>3.0044843049327268</v>
      </c>
    </row>
    <row r="3690" spans="1:8">
      <c r="A3690" s="5" t="s">
        <v>2326</v>
      </c>
      <c r="B3690" s="5" t="s">
        <v>16414</v>
      </c>
      <c r="C3690" s="5" t="s">
        <v>2628</v>
      </c>
      <c r="D3690" s="5" t="s">
        <v>1205</v>
      </c>
      <c r="E3690" s="10">
        <v>8.93</v>
      </c>
      <c r="F3690" s="11">
        <v>32.14</v>
      </c>
      <c r="G3690" s="10">
        <v>31.2</v>
      </c>
      <c r="H3690" s="12">
        <f t="shared" si="57"/>
        <v>3.0128205128205172</v>
      </c>
    </row>
    <row r="3691" spans="1:8">
      <c r="A3691" s="5" t="s">
        <v>2327</v>
      </c>
      <c r="B3691" s="5" t="s">
        <v>16415</v>
      </c>
      <c r="C3691" s="5" t="s">
        <v>2629</v>
      </c>
      <c r="D3691" s="5" t="s">
        <v>1205</v>
      </c>
      <c r="E3691" s="10">
        <v>11.91</v>
      </c>
      <c r="F3691" s="11">
        <v>42.95</v>
      </c>
      <c r="G3691" s="10">
        <v>41.7</v>
      </c>
      <c r="H3691" s="12">
        <f t="shared" si="57"/>
        <v>2.9976019184652274</v>
      </c>
    </row>
    <row r="3692" spans="1:8">
      <c r="A3692" s="5" t="s">
        <v>16416</v>
      </c>
      <c r="B3692" s="5" t="s">
        <v>16417</v>
      </c>
      <c r="C3692" s="5"/>
      <c r="D3692" s="5"/>
      <c r="E3692" s="10"/>
      <c r="F3692" s="11"/>
      <c r="G3692" s="10"/>
      <c r="H3692" s="12">
        <f t="shared" si="57"/>
        <v>0</v>
      </c>
    </row>
    <row r="3693" spans="1:8">
      <c r="A3693" s="5" t="s">
        <v>2320</v>
      </c>
      <c r="B3693" s="5" t="s">
        <v>16418</v>
      </c>
      <c r="C3693" s="5" t="s">
        <v>2630</v>
      </c>
      <c r="D3693" s="5" t="s">
        <v>1205</v>
      </c>
      <c r="E3693" s="10">
        <v>2.78</v>
      </c>
      <c r="F3693" s="11">
        <v>10</v>
      </c>
      <c r="G3693" s="10">
        <v>9.6999999999999993</v>
      </c>
      <c r="H3693" s="12">
        <f t="shared" si="57"/>
        <v>3.0927835051546464</v>
      </c>
    </row>
    <row r="3694" spans="1:8">
      <c r="A3694" s="5" t="s">
        <v>2328</v>
      </c>
      <c r="B3694" s="5" t="s">
        <v>16419</v>
      </c>
      <c r="C3694" s="5" t="s">
        <v>2631</v>
      </c>
      <c r="D3694" s="5" t="s">
        <v>1205</v>
      </c>
      <c r="E3694" s="10">
        <v>3.46</v>
      </c>
      <c r="F3694" s="11">
        <v>12.46</v>
      </c>
      <c r="G3694" s="10">
        <v>12.1</v>
      </c>
      <c r="H3694" s="12">
        <f t="shared" si="57"/>
        <v>2.975206611570258</v>
      </c>
    </row>
    <row r="3695" spans="1:8">
      <c r="A3695" s="5" t="s">
        <v>2329</v>
      </c>
      <c r="B3695" s="5" t="s">
        <v>16420</v>
      </c>
      <c r="C3695" s="5" t="s">
        <v>2632</v>
      </c>
      <c r="D3695" s="5" t="s">
        <v>1205</v>
      </c>
      <c r="E3695" s="10">
        <v>4.16</v>
      </c>
      <c r="F3695" s="11">
        <v>14.94</v>
      </c>
      <c r="G3695" s="10">
        <v>14.5</v>
      </c>
      <c r="H3695" s="12">
        <f t="shared" si="57"/>
        <v>3.0344827586206864</v>
      </c>
    </row>
    <row r="3696" spans="1:8">
      <c r="A3696" s="5" t="s">
        <v>505</v>
      </c>
      <c r="B3696" s="5" t="s">
        <v>16421</v>
      </c>
      <c r="C3696" s="5" t="s">
        <v>2633</v>
      </c>
      <c r="D3696" s="5" t="s">
        <v>1205</v>
      </c>
      <c r="E3696" s="10">
        <v>5.56</v>
      </c>
      <c r="F3696" s="11">
        <v>19.98</v>
      </c>
      <c r="G3696" s="10">
        <v>19.399999999999999</v>
      </c>
      <c r="H3696" s="12">
        <f t="shared" si="57"/>
        <v>2.9896907216494943</v>
      </c>
    </row>
    <row r="3697" spans="1:8">
      <c r="A3697" s="5" t="s">
        <v>2358</v>
      </c>
      <c r="B3697" s="5" t="s">
        <v>16422</v>
      </c>
      <c r="C3697" s="5" t="s">
        <v>2634</v>
      </c>
      <c r="D3697" s="5" t="s">
        <v>1205</v>
      </c>
      <c r="E3697" s="10">
        <v>6.92</v>
      </c>
      <c r="F3697" s="11">
        <v>24.93</v>
      </c>
      <c r="G3697" s="10">
        <v>24.2</v>
      </c>
      <c r="H3697" s="12">
        <f t="shared" si="57"/>
        <v>3.0165289256198364</v>
      </c>
    </row>
    <row r="3698" spans="1:8">
      <c r="A3698" s="5" t="s">
        <v>2359</v>
      </c>
      <c r="B3698" s="5" t="s">
        <v>16423</v>
      </c>
      <c r="C3698" s="5" t="s">
        <v>2635</v>
      </c>
      <c r="D3698" s="5" t="s">
        <v>1205</v>
      </c>
      <c r="E3698" s="10">
        <v>7.24</v>
      </c>
      <c r="F3698" s="11">
        <v>29.97</v>
      </c>
      <c r="G3698" s="10">
        <v>29.1</v>
      </c>
      <c r="H3698" s="12">
        <f t="shared" si="57"/>
        <v>2.9896907216494757</v>
      </c>
    </row>
    <row r="3699" spans="1:8">
      <c r="A3699" s="5" t="s">
        <v>2360</v>
      </c>
      <c r="B3699" s="5" t="s">
        <v>16424</v>
      </c>
      <c r="C3699" s="5" t="s">
        <v>2636</v>
      </c>
      <c r="D3699" s="5" t="s">
        <v>1205</v>
      </c>
      <c r="E3699" s="10">
        <v>10.14</v>
      </c>
      <c r="F3699" s="11">
        <v>42.02</v>
      </c>
      <c r="G3699" s="10">
        <v>40.799999999999997</v>
      </c>
      <c r="H3699" s="12">
        <f t="shared" si="57"/>
        <v>2.9901960784313872</v>
      </c>
    </row>
    <row r="3700" spans="1:8">
      <c r="A3700" s="5" t="s">
        <v>2361</v>
      </c>
      <c r="B3700" s="5" t="s">
        <v>16425</v>
      </c>
      <c r="C3700" s="5" t="s">
        <v>2637</v>
      </c>
      <c r="D3700" s="5" t="s">
        <v>1205</v>
      </c>
      <c r="E3700" s="10">
        <v>13.52</v>
      </c>
      <c r="F3700" s="11">
        <v>56.14</v>
      </c>
      <c r="G3700" s="10">
        <v>54.5</v>
      </c>
      <c r="H3700" s="12">
        <f t="shared" si="57"/>
        <v>3.0091743119266066</v>
      </c>
    </row>
    <row r="3701" spans="1:8">
      <c r="A3701" s="5" t="s">
        <v>16426</v>
      </c>
      <c r="B3701" s="5" t="s">
        <v>16427</v>
      </c>
      <c r="C3701" s="5"/>
      <c r="D3701" s="5"/>
      <c r="E3701" s="10"/>
      <c r="F3701" s="11"/>
      <c r="G3701" s="10"/>
      <c r="H3701" s="12">
        <f t="shared" si="57"/>
        <v>0</v>
      </c>
    </row>
    <row r="3702" spans="1:8">
      <c r="A3702" s="5" t="s">
        <v>7478</v>
      </c>
      <c r="B3702" s="5" t="s">
        <v>16428</v>
      </c>
      <c r="C3702" s="5" t="s">
        <v>7474</v>
      </c>
      <c r="D3702" s="5" t="s">
        <v>1205</v>
      </c>
      <c r="E3702" s="10">
        <v>0.2</v>
      </c>
      <c r="F3702" s="11">
        <v>1.03</v>
      </c>
      <c r="G3702" s="10">
        <v>1</v>
      </c>
      <c r="H3702" s="12">
        <f t="shared" si="57"/>
        <v>3.0000000000000027</v>
      </c>
    </row>
    <row r="3703" spans="1:8">
      <c r="A3703" s="5" t="s">
        <v>16429</v>
      </c>
      <c r="B3703" s="5" t="s">
        <v>16430</v>
      </c>
      <c r="C3703" s="5" t="s">
        <v>16431</v>
      </c>
      <c r="D3703" s="5" t="s">
        <v>1205</v>
      </c>
      <c r="E3703" s="10">
        <v>0.25</v>
      </c>
      <c r="F3703" s="11">
        <v>1.29</v>
      </c>
      <c r="G3703" s="10">
        <v>1.25</v>
      </c>
      <c r="H3703" s="12">
        <f t="shared" si="57"/>
        <v>3.2000000000000028</v>
      </c>
    </row>
    <row r="3704" spans="1:8">
      <c r="A3704" s="5" t="s">
        <v>7479</v>
      </c>
      <c r="B3704" s="5" t="s">
        <v>16432</v>
      </c>
      <c r="C3704" s="5" t="s">
        <v>7475</v>
      </c>
      <c r="D3704" s="5" t="s">
        <v>1205</v>
      </c>
      <c r="E3704" s="10">
        <v>0.27</v>
      </c>
      <c r="F3704" s="11">
        <v>1.34</v>
      </c>
      <c r="G3704" s="10">
        <v>1.3</v>
      </c>
      <c r="H3704" s="12">
        <f t="shared" si="57"/>
        <v>3.0769230769230793</v>
      </c>
    </row>
    <row r="3705" spans="1:8">
      <c r="A3705" s="5" t="s">
        <v>7480</v>
      </c>
      <c r="B3705" s="5" t="s">
        <v>16433</v>
      </c>
      <c r="C3705" s="5" t="s">
        <v>7476</v>
      </c>
      <c r="D3705" s="5" t="s">
        <v>1205</v>
      </c>
      <c r="E3705" s="10">
        <v>0.34</v>
      </c>
      <c r="F3705" s="11">
        <v>1.49</v>
      </c>
      <c r="G3705" s="10">
        <v>1.45</v>
      </c>
      <c r="H3705" s="12">
        <f t="shared" si="57"/>
        <v>2.7586206896551748</v>
      </c>
    </row>
    <row r="3706" spans="1:8">
      <c r="A3706" s="5" t="s">
        <v>7481</v>
      </c>
      <c r="B3706" s="5" t="s">
        <v>16434</v>
      </c>
      <c r="C3706" s="5" t="s">
        <v>7477</v>
      </c>
      <c r="D3706" s="5" t="s">
        <v>1205</v>
      </c>
      <c r="E3706" s="10">
        <v>0.41</v>
      </c>
      <c r="F3706" s="11">
        <v>1.91</v>
      </c>
      <c r="G3706" s="10">
        <v>1.85</v>
      </c>
      <c r="H3706" s="12">
        <f t="shared" si="57"/>
        <v>3.2432432432432337</v>
      </c>
    </row>
    <row r="3707" spans="1:8">
      <c r="A3707" s="5" t="s">
        <v>16435</v>
      </c>
      <c r="B3707" s="5" t="s">
        <v>16436</v>
      </c>
      <c r="C3707" s="5" t="s">
        <v>16437</v>
      </c>
      <c r="D3707" s="5" t="s">
        <v>1205</v>
      </c>
      <c r="E3707" s="10">
        <v>0.46</v>
      </c>
      <c r="F3707" s="11">
        <v>2.16</v>
      </c>
      <c r="G3707" s="10">
        <v>2.1</v>
      </c>
      <c r="H3707" s="12">
        <f t="shared" si="57"/>
        <v>2.8571428571428594</v>
      </c>
    </row>
    <row r="3708" spans="1:8">
      <c r="A3708" s="5" t="s">
        <v>16438</v>
      </c>
      <c r="B3708" s="5" t="s">
        <v>16439</v>
      </c>
      <c r="C3708" s="5"/>
      <c r="D3708" s="5"/>
      <c r="E3708" s="10"/>
      <c r="F3708" s="11"/>
      <c r="G3708" s="10"/>
      <c r="H3708" s="12">
        <f t="shared" si="57"/>
        <v>0</v>
      </c>
    </row>
    <row r="3709" spans="1:8">
      <c r="A3709" s="5" t="s">
        <v>16440</v>
      </c>
      <c r="B3709" s="5" t="s">
        <v>16441</v>
      </c>
      <c r="C3709" s="5"/>
      <c r="D3709" s="5"/>
      <c r="E3709" s="10"/>
      <c r="F3709" s="11"/>
      <c r="G3709" s="10"/>
      <c r="H3709" s="12">
        <f t="shared" si="57"/>
        <v>0</v>
      </c>
    </row>
    <row r="3710" spans="1:8">
      <c r="A3710" s="5" t="s">
        <v>2640</v>
      </c>
      <c r="B3710" s="5" t="s">
        <v>16442</v>
      </c>
      <c r="C3710" s="5" t="s">
        <v>2639</v>
      </c>
      <c r="D3710" s="5" t="s">
        <v>1205</v>
      </c>
      <c r="E3710" s="10">
        <v>1.33</v>
      </c>
      <c r="F3710" s="11">
        <v>4.76</v>
      </c>
      <c r="G3710" s="10">
        <v>4.5999999999999996</v>
      </c>
      <c r="H3710" s="12">
        <f t="shared" si="57"/>
        <v>3.4782608695652208</v>
      </c>
    </row>
    <row r="3711" spans="1:8">
      <c r="A3711" s="5" t="s">
        <v>2642</v>
      </c>
      <c r="B3711" s="5" t="s">
        <v>16443</v>
      </c>
      <c r="C3711" s="5" t="s">
        <v>2641</v>
      </c>
      <c r="D3711" s="5" t="s">
        <v>1205</v>
      </c>
      <c r="E3711" s="10">
        <v>1.66</v>
      </c>
      <c r="F3711" s="11">
        <v>5.9160000000000004</v>
      </c>
      <c r="G3711" s="10">
        <v>5.8</v>
      </c>
      <c r="H3711" s="12">
        <f t="shared" si="57"/>
        <v>2.0000000000000093</v>
      </c>
    </row>
    <row r="3712" spans="1:8">
      <c r="A3712" s="5" t="s">
        <v>2644</v>
      </c>
      <c r="B3712" s="5" t="s">
        <v>16444</v>
      </c>
      <c r="C3712" s="5" t="s">
        <v>2643</v>
      </c>
      <c r="D3712" s="5" t="s">
        <v>1205</v>
      </c>
      <c r="E3712" s="10">
        <v>1.99</v>
      </c>
      <c r="F3712" s="11">
        <v>7.14</v>
      </c>
      <c r="G3712" s="10">
        <v>6.9</v>
      </c>
      <c r="H3712" s="12">
        <f t="shared" si="57"/>
        <v>3.4782608695652075</v>
      </c>
    </row>
    <row r="3713" spans="1:8">
      <c r="A3713" s="5" t="s">
        <v>16445</v>
      </c>
      <c r="B3713" s="5" t="s">
        <v>16446</v>
      </c>
      <c r="C3713" s="5" t="s">
        <v>16447</v>
      </c>
      <c r="D3713" s="5" t="s">
        <v>1205</v>
      </c>
      <c r="E3713" s="10">
        <v>2.65</v>
      </c>
      <c r="F3713" s="11">
        <v>9.52</v>
      </c>
      <c r="G3713" s="10">
        <v>9.27</v>
      </c>
      <c r="H3713" s="12">
        <f t="shared" si="57"/>
        <v>2.6968716289104639</v>
      </c>
    </row>
    <row r="3714" spans="1:8">
      <c r="A3714" s="5" t="s">
        <v>16448</v>
      </c>
      <c r="B3714" s="5" t="s">
        <v>16449</v>
      </c>
      <c r="C3714" s="5" t="s">
        <v>16450</v>
      </c>
      <c r="D3714" s="5" t="s">
        <v>1205</v>
      </c>
      <c r="E3714" s="10">
        <v>3.32</v>
      </c>
      <c r="F3714" s="11">
        <v>12.01</v>
      </c>
      <c r="G3714" s="10">
        <v>11.64</v>
      </c>
      <c r="H3714" s="12">
        <f t="shared" si="57"/>
        <v>3.1786941580755941</v>
      </c>
    </row>
    <row r="3715" spans="1:8">
      <c r="A3715" s="5" t="s">
        <v>16451</v>
      </c>
      <c r="B3715" s="5" t="s">
        <v>16452</v>
      </c>
      <c r="C3715" s="5" t="s">
        <v>16453</v>
      </c>
      <c r="D3715" s="5" t="s">
        <v>1205</v>
      </c>
      <c r="E3715" s="10">
        <v>3.98</v>
      </c>
      <c r="F3715" s="11">
        <v>14.28</v>
      </c>
      <c r="G3715" s="10">
        <v>13.94</v>
      </c>
      <c r="H3715" s="12">
        <f t="shared" si="57"/>
        <v>2.4390243902439015</v>
      </c>
    </row>
    <row r="3716" spans="1:8">
      <c r="A3716" s="5" t="s">
        <v>2646</v>
      </c>
      <c r="B3716" s="5" t="s">
        <v>16454</v>
      </c>
      <c r="C3716" s="5" t="s">
        <v>2645</v>
      </c>
      <c r="D3716" s="5" t="s">
        <v>1205</v>
      </c>
      <c r="E3716" s="10">
        <v>1.33</v>
      </c>
      <c r="F3716" s="11">
        <v>4.76</v>
      </c>
      <c r="G3716" s="10">
        <v>4.5999999999999996</v>
      </c>
      <c r="H3716" s="12">
        <f t="shared" si="57"/>
        <v>3.4782608695652208</v>
      </c>
    </row>
    <row r="3717" spans="1:8">
      <c r="A3717" s="5" t="s">
        <v>2648</v>
      </c>
      <c r="B3717" s="5" t="s">
        <v>13320</v>
      </c>
      <c r="C3717" s="5" t="s">
        <v>2647</v>
      </c>
      <c r="D3717" s="5" t="s">
        <v>1205</v>
      </c>
      <c r="E3717" s="10">
        <v>1.66</v>
      </c>
      <c r="F3717" s="11">
        <v>5.9160000000000004</v>
      </c>
      <c r="G3717" s="10">
        <v>5.8</v>
      </c>
      <c r="H3717" s="12">
        <f t="shared" ref="H3717:H3780" si="58">IF(E3717=0,0,(F3717-G3717)/G3717*100)</f>
        <v>2.0000000000000093</v>
      </c>
    </row>
    <row r="3718" spans="1:8">
      <c r="A3718" s="5" t="s">
        <v>2650</v>
      </c>
      <c r="B3718" s="5" t="s">
        <v>13321</v>
      </c>
      <c r="C3718" s="5" t="s">
        <v>2649</v>
      </c>
      <c r="D3718" s="5" t="s">
        <v>1205</v>
      </c>
      <c r="E3718" s="10">
        <v>1.99</v>
      </c>
      <c r="F3718" s="11">
        <v>7.14</v>
      </c>
      <c r="G3718" s="10">
        <v>6.9</v>
      </c>
      <c r="H3718" s="12">
        <f t="shared" si="58"/>
        <v>3.4782608695652075</v>
      </c>
    </row>
    <row r="3719" spans="1:8">
      <c r="A3719" s="5" t="s">
        <v>2652</v>
      </c>
      <c r="B3719" s="5" t="s">
        <v>13322</v>
      </c>
      <c r="C3719" s="5" t="s">
        <v>2651</v>
      </c>
      <c r="D3719" s="5" t="s">
        <v>1205</v>
      </c>
      <c r="E3719" s="10"/>
      <c r="F3719" s="11">
        <v>8.33</v>
      </c>
      <c r="G3719" s="10">
        <v>8.1</v>
      </c>
      <c r="H3719" s="12">
        <f t="shared" si="58"/>
        <v>0</v>
      </c>
    </row>
    <row r="3720" spans="1:8">
      <c r="A3720" s="5" t="s">
        <v>2654</v>
      </c>
      <c r="B3720" s="5" t="s">
        <v>13323</v>
      </c>
      <c r="C3720" s="5" t="s">
        <v>2653</v>
      </c>
      <c r="D3720" s="5" t="s">
        <v>1205</v>
      </c>
      <c r="E3720" s="10">
        <v>1.45</v>
      </c>
      <c r="F3720" s="11">
        <v>5.19</v>
      </c>
      <c r="G3720" s="10">
        <v>5.0999999999999996</v>
      </c>
      <c r="H3720" s="12">
        <f t="shared" si="58"/>
        <v>1.764705882352956</v>
      </c>
    </row>
    <row r="3721" spans="1:8">
      <c r="A3721" s="5" t="s">
        <v>2656</v>
      </c>
      <c r="B3721" s="5" t="s">
        <v>13324</v>
      </c>
      <c r="C3721" s="5" t="s">
        <v>2655</v>
      </c>
      <c r="D3721" s="5" t="s">
        <v>1205</v>
      </c>
      <c r="E3721" s="10">
        <v>1.81</v>
      </c>
      <c r="F3721" s="11">
        <v>6.4619999999999997</v>
      </c>
      <c r="G3721" s="10">
        <v>6.3</v>
      </c>
      <c r="H3721" s="12">
        <f t="shared" si="58"/>
        <v>2.5714285714285703</v>
      </c>
    </row>
    <row r="3722" spans="1:8">
      <c r="A3722" s="5" t="s">
        <v>2658</v>
      </c>
      <c r="B3722" s="5" t="s">
        <v>13325</v>
      </c>
      <c r="C3722" s="5" t="s">
        <v>2657</v>
      </c>
      <c r="D3722" s="5" t="s">
        <v>1205</v>
      </c>
      <c r="E3722" s="10">
        <v>2.17</v>
      </c>
      <c r="F3722" s="11">
        <v>7.79</v>
      </c>
      <c r="G3722" s="10">
        <v>7.6</v>
      </c>
      <c r="H3722" s="12">
        <f t="shared" si="58"/>
        <v>2.5000000000000053</v>
      </c>
    </row>
    <row r="3723" spans="1:8">
      <c r="A3723" s="5" t="s">
        <v>13326</v>
      </c>
      <c r="B3723" s="5" t="s">
        <v>13327</v>
      </c>
      <c r="C3723" s="5"/>
      <c r="D3723" s="5"/>
      <c r="E3723" s="10"/>
      <c r="F3723" s="11"/>
      <c r="G3723" s="10"/>
      <c r="H3723" s="12">
        <f t="shared" si="58"/>
        <v>0</v>
      </c>
    </row>
    <row r="3724" spans="1:8">
      <c r="A3724" s="5" t="s">
        <v>2660</v>
      </c>
      <c r="B3724" s="5" t="s">
        <v>13328</v>
      </c>
      <c r="C3724" s="5" t="s">
        <v>2659</v>
      </c>
      <c r="D3724" s="5" t="s">
        <v>1205</v>
      </c>
      <c r="E3724" s="10">
        <v>2.17</v>
      </c>
      <c r="F3724" s="11">
        <v>7.4130000000000003</v>
      </c>
      <c r="G3724" s="10">
        <v>7.2</v>
      </c>
      <c r="H3724" s="12">
        <f t="shared" si="58"/>
        <v>2.9583333333333344</v>
      </c>
    </row>
    <row r="3725" spans="1:8">
      <c r="A3725" s="5" t="s">
        <v>2662</v>
      </c>
      <c r="B3725" s="5" t="s">
        <v>13329</v>
      </c>
      <c r="C3725" s="5" t="s">
        <v>2661</v>
      </c>
      <c r="D3725" s="5" t="s">
        <v>1205</v>
      </c>
      <c r="E3725" s="10">
        <v>2.59</v>
      </c>
      <c r="F3725" s="11">
        <v>9.3000000000000007</v>
      </c>
      <c r="G3725" s="10">
        <v>9</v>
      </c>
      <c r="H3725" s="12">
        <f t="shared" si="58"/>
        <v>3.333333333333341</v>
      </c>
    </row>
    <row r="3726" spans="1:8">
      <c r="A3726" s="5" t="s">
        <v>2664</v>
      </c>
      <c r="B3726" s="5" t="s">
        <v>13330</v>
      </c>
      <c r="C3726" s="5" t="s">
        <v>2663</v>
      </c>
      <c r="D3726" s="5" t="s">
        <v>1205</v>
      </c>
      <c r="E3726" s="10">
        <v>3.11</v>
      </c>
      <c r="F3726" s="11">
        <v>11.1</v>
      </c>
      <c r="G3726" s="10">
        <v>10.8</v>
      </c>
      <c r="H3726" s="12">
        <f t="shared" si="58"/>
        <v>2.7777777777777675</v>
      </c>
    </row>
    <row r="3727" spans="1:8">
      <c r="A3727" s="5" t="s">
        <v>13331</v>
      </c>
      <c r="B3727" s="5" t="s">
        <v>13332</v>
      </c>
      <c r="C3727" s="5" t="s">
        <v>13333</v>
      </c>
      <c r="D3727" s="5" t="s">
        <v>1205</v>
      </c>
      <c r="E3727" s="10">
        <v>4.3600000000000003</v>
      </c>
      <c r="F3727" s="11">
        <v>15.026999999999999</v>
      </c>
      <c r="G3727" s="10"/>
      <c r="H3727" s="12" t="e">
        <f t="shared" si="58"/>
        <v>#DIV/0!</v>
      </c>
    </row>
    <row r="3728" spans="1:8">
      <c r="A3728" s="5" t="s">
        <v>2666</v>
      </c>
      <c r="B3728" s="5" t="s">
        <v>13334</v>
      </c>
      <c r="C3728" s="5" t="s">
        <v>2665</v>
      </c>
      <c r="D3728" s="5" t="s">
        <v>1205</v>
      </c>
      <c r="E3728" s="10">
        <v>2.17</v>
      </c>
      <c r="F3728" s="11">
        <v>7.4130000000000003</v>
      </c>
      <c r="G3728" s="10">
        <v>7.2</v>
      </c>
      <c r="H3728" s="12">
        <f t="shared" si="58"/>
        <v>2.9583333333333344</v>
      </c>
    </row>
    <row r="3729" spans="1:8">
      <c r="A3729" s="5" t="s">
        <v>2668</v>
      </c>
      <c r="B3729" s="5" t="s">
        <v>13335</v>
      </c>
      <c r="C3729" s="5" t="s">
        <v>2667</v>
      </c>
      <c r="D3729" s="5" t="s">
        <v>1205</v>
      </c>
      <c r="E3729" s="10">
        <v>2.59</v>
      </c>
      <c r="F3729" s="11">
        <v>9.3000000000000007</v>
      </c>
      <c r="G3729" s="10">
        <v>9</v>
      </c>
      <c r="H3729" s="12">
        <f t="shared" si="58"/>
        <v>3.333333333333341</v>
      </c>
    </row>
    <row r="3730" spans="1:8">
      <c r="A3730" s="5" t="s">
        <v>2670</v>
      </c>
      <c r="B3730" s="5" t="s">
        <v>13336</v>
      </c>
      <c r="C3730" s="5" t="s">
        <v>2669</v>
      </c>
      <c r="D3730" s="5" t="s">
        <v>1205</v>
      </c>
      <c r="E3730" s="10">
        <v>2.83</v>
      </c>
      <c r="F3730" s="11">
        <v>11.1</v>
      </c>
      <c r="G3730" s="10">
        <v>10.8</v>
      </c>
      <c r="H3730" s="12">
        <f t="shared" si="58"/>
        <v>2.7777777777777675</v>
      </c>
    </row>
    <row r="3731" spans="1:8">
      <c r="A3731" s="5" t="s">
        <v>2672</v>
      </c>
      <c r="B3731" s="5" t="s">
        <v>13337</v>
      </c>
      <c r="C3731" s="5" t="s">
        <v>2671</v>
      </c>
      <c r="D3731" s="5" t="s">
        <v>1205</v>
      </c>
      <c r="E3731" s="10">
        <v>3.57</v>
      </c>
      <c r="F3731" s="11">
        <v>13.04</v>
      </c>
      <c r="G3731" s="10">
        <v>12.7</v>
      </c>
      <c r="H3731" s="12">
        <f t="shared" si="58"/>
        <v>2.6771653543307075</v>
      </c>
    </row>
    <row r="3732" spans="1:8">
      <c r="A3732" s="5" t="s">
        <v>2674</v>
      </c>
      <c r="B3732" s="5" t="s">
        <v>13338</v>
      </c>
      <c r="C3732" s="5" t="s">
        <v>2673</v>
      </c>
      <c r="D3732" s="5" t="s">
        <v>1205</v>
      </c>
      <c r="E3732" s="10">
        <v>2.36</v>
      </c>
      <c r="F3732" s="11">
        <v>8.1259999999999994</v>
      </c>
      <c r="G3732" s="10">
        <v>7.9</v>
      </c>
      <c r="H3732" s="12">
        <f t="shared" si="58"/>
        <v>2.8607594936708747</v>
      </c>
    </row>
    <row r="3733" spans="1:8">
      <c r="A3733" s="5" t="s">
        <v>301</v>
      </c>
      <c r="B3733" s="5" t="s">
        <v>13339</v>
      </c>
      <c r="C3733" s="5" t="s">
        <v>300</v>
      </c>
      <c r="D3733" s="5" t="s">
        <v>1205</v>
      </c>
      <c r="E3733" s="10">
        <v>2.83</v>
      </c>
      <c r="F3733" s="11">
        <v>10.15</v>
      </c>
      <c r="G3733" s="10">
        <v>9.9</v>
      </c>
      <c r="H3733" s="12">
        <f t="shared" si="58"/>
        <v>2.5252525252525251</v>
      </c>
    </row>
    <row r="3734" spans="1:8">
      <c r="A3734" s="5" t="s">
        <v>4818</v>
      </c>
      <c r="B3734" s="5" t="s">
        <v>13340</v>
      </c>
      <c r="C3734" s="5" t="s">
        <v>302</v>
      </c>
      <c r="D3734" s="5" t="s">
        <v>1205</v>
      </c>
      <c r="E3734" s="10">
        <v>3.39</v>
      </c>
      <c r="F3734" s="11">
        <v>12.11</v>
      </c>
      <c r="G3734" s="10">
        <v>12</v>
      </c>
      <c r="H3734" s="12">
        <f t="shared" si="58"/>
        <v>0.91666666666666197</v>
      </c>
    </row>
    <row r="3735" spans="1:8">
      <c r="A3735" s="5" t="s">
        <v>13341</v>
      </c>
      <c r="B3735" s="5" t="s">
        <v>13342</v>
      </c>
      <c r="C3735" s="5" t="s">
        <v>13343</v>
      </c>
      <c r="D3735" s="5" t="s">
        <v>1205</v>
      </c>
      <c r="E3735" s="10">
        <v>3.91</v>
      </c>
      <c r="F3735" s="11">
        <v>14.23</v>
      </c>
      <c r="G3735" s="10">
        <v>13.7</v>
      </c>
      <c r="H3735" s="12">
        <f t="shared" si="58"/>
        <v>3.8686131386861398</v>
      </c>
    </row>
    <row r="3736" spans="1:8">
      <c r="A3736" s="5" t="s">
        <v>13344</v>
      </c>
      <c r="B3736" s="5" t="s">
        <v>13345</v>
      </c>
      <c r="C3736" s="5" t="s">
        <v>13346</v>
      </c>
      <c r="D3736" s="5" t="s">
        <v>1205</v>
      </c>
      <c r="E3736" s="10">
        <v>0.4</v>
      </c>
      <c r="F3736" s="11"/>
      <c r="G3736" s="10"/>
      <c r="H3736" s="12" t="e">
        <f t="shared" si="58"/>
        <v>#DIV/0!</v>
      </c>
    </row>
    <row r="3737" spans="1:8">
      <c r="A3737" s="5" t="s">
        <v>13347</v>
      </c>
      <c r="B3737" s="5" t="s">
        <v>13348</v>
      </c>
      <c r="C3737" s="5"/>
      <c r="D3737" s="5"/>
      <c r="E3737" s="10"/>
      <c r="F3737" s="11"/>
      <c r="G3737" s="10"/>
      <c r="H3737" s="12">
        <f t="shared" si="58"/>
        <v>0</v>
      </c>
    </row>
    <row r="3738" spans="1:8">
      <c r="A3738" s="5" t="s">
        <v>4820</v>
      </c>
      <c r="B3738" s="5" t="s">
        <v>13349</v>
      </c>
      <c r="C3738" s="5" t="s">
        <v>4819</v>
      </c>
      <c r="D3738" s="5" t="s">
        <v>1205</v>
      </c>
      <c r="E3738" s="10">
        <v>2.99</v>
      </c>
      <c r="F3738" s="11">
        <v>10.65</v>
      </c>
      <c r="G3738" s="10">
        <v>10.4</v>
      </c>
      <c r="H3738" s="12">
        <f t="shared" si="58"/>
        <v>2.4038461538461537</v>
      </c>
    </row>
    <row r="3739" spans="1:8">
      <c r="A3739" s="5" t="s">
        <v>4822</v>
      </c>
      <c r="B3739" s="5" t="s">
        <v>13350</v>
      </c>
      <c r="C3739" s="5" t="s">
        <v>4821</v>
      </c>
      <c r="D3739" s="5" t="s">
        <v>1205</v>
      </c>
      <c r="E3739" s="10">
        <v>3.74</v>
      </c>
      <c r="F3739" s="11">
        <v>13.43</v>
      </c>
      <c r="G3739" s="10">
        <v>13</v>
      </c>
      <c r="H3739" s="12">
        <f t="shared" si="58"/>
        <v>3.3076923076923053</v>
      </c>
    </row>
    <row r="3740" spans="1:8">
      <c r="A3740" s="5" t="s">
        <v>4824</v>
      </c>
      <c r="B3740" s="5" t="s">
        <v>13351</v>
      </c>
      <c r="C3740" s="5" t="s">
        <v>4823</v>
      </c>
      <c r="D3740" s="5" t="s">
        <v>1205</v>
      </c>
      <c r="E3740" s="10">
        <v>4.49</v>
      </c>
      <c r="F3740" s="11">
        <v>16.2</v>
      </c>
      <c r="G3740" s="10">
        <v>15.6</v>
      </c>
      <c r="H3740" s="12">
        <f t="shared" si="58"/>
        <v>3.8461538461538445</v>
      </c>
    </row>
    <row r="3741" spans="1:8">
      <c r="A3741" s="5" t="s">
        <v>4826</v>
      </c>
      <c r="B3741" s="5" t="s">
        <v>13352</v>
      </c>
      <c r="C3741" s="5" t="s">
        <v>4825</v>
      </c>
      <c r="D3741" s="5" t="s">
        <v>1205</v>
      </c>
      <c r="E3741" s="10">
        <v>5.71</v>
      </c>
      <c r="F3741" s="11">
        <v>19.47</v>
      </c>
      <c r="G3741" s="10">
        <v>10.4</v>
      </c>
      <c r="H3741" s="12">
        <f t="shared" si="58"/>
        <v>87.211538461538439</v>
      </c>
    </row>
    <row r="3742" spans="1:8">
      <c r="A3742" s="5" t="s">
        <v>4828</v>
      </c>
      <c r="B3742" s="5" t="s">
        <v>13353</v>
      </c>
      <c r="C3742" s="5" t="s">
        <v>4827</v>
      </c>
      <c r="D3742" s="5" t="s">
        <v>1205</v>
      </c>
      <c r="E3742" s="10">
        <v>3.74</v>
      </c>
      <c r="F3742" s="11">
        <v>13.43</v>
      </c>
      <c r="G3742" s="10">
        <v>13</v>
      </c>
      <c r="H3742" s="12">
        <f t="shared" si="58"/>
        <v>3.3076923076923053</v>
      </c>
    </row>
    <row r="3743" spans="1:8">
      <c r="A3743" s="5" t="s">
        <v>4830</v>
      </c>
      <c r="B3743" s="5" t="s">
        <v>13354</v>
      </c>
      <c r="C3743" s="5" t="s">
        <v>4829</v>
      </c>
      <c r="D3743" s="5" t="s">
        <v>1205</v>
      </c>
      <c r="E3743" s="10">
        <v>4.49</v>
      </c>
      <c r="F3743" s="11">
        <v>16.2</v>
      </c>
      <c r="G3743" s="10">
        <v>15.6</v>
      </c>
      <c r="H3743" s="12">
        <f t="shared" si="58"/>
        <v>3.8461538461538445</v>
      </c>
    </row>
    <row r="3744" spans="1:8">
      <c r="A3744" s="5" t="s">
        <v>4832</v>
      </c>
      <c r="B3744" s="5" t="s">
        <v>13355</v>
      </c>
      <c r="C3744" s="5" t="s">
        <v>4831</v>
      </c>
      <c r="D3744" s="5" t="s">
        <v>1205</v>
      </c>
      <c r="E3744" s="10">
        <v>5.2</v>
      </c>
      <c r="F3744" s="11">
        <v>18.91</v>
      </c>
      <c r="G3744" s="10">
        <v>18.3</v>
      </c>
      <c r="H3744" s="12">
        <f t="shared" si="58"/>
        <v>3.3333333333333299</v>
      </c>
    </row>
    <row r="3745" spans="1:8">
      <c r="A3745" s="5" t="s">
        <v>4834</v>
      </c>
      <c r="B3745" s="5" t="s">
        <v>13356</v>
      </c>
      <c r="C3745" s="5" t="s">
        <v>4833</v>
      </c>
      <c r="D3745" s="5" t="s">
        <v>1205</v>
      </c>
      <c r="E3745" s="10">
        <v>3.26</v>
      </c>
      <c r="F3745" s="11">
        <v>11.62</v>
      </c>
      <c r="G3745" s="10">
        <v>11.4</v>
      </c>
      <c r="H3745" s="12">
        <f t="shared" si="58"/>
        <v>1.9298245614034988</v>
      </c>
    </row>
    <row r="3746" spans="1:8">
      <c r="A3746" s="5" t="s">
        <v>4836</v>
      </c>
      <c r="B3746" s="5" t="s">
        <v>13357</v>
      </c>
      <c r="C3746" s="5" t="s">
        <v>4835</v>
      </c>
      <c r="D3746" s="5" t="s">
        <v>1205</v>
      </c>
      <c r="E3746" s="10">
        <v>4.08</v>
      </c>
      <c r="F3746" s="11">
        <v>14.65</v>
      </c>
      <c r="G3746" s="10">
        <v>14.3</v>
      </c>
      <c r="H3746" s="12">
        <f t="shared" si="58"/>
        <v>2.4475524475524448</v>
      </c>
    </row>
    <row r="3747" spans="1:8">
      <c r="A3747" s="5" t="s">
        <v>4838</v>
      </c>
      <c r="B3747" s="5" t="s">
        <v>13358</v>
      </c>
      <c r="C3747" s="5" t="s">
        <v>4837</v>
      </c>
      <c r="D3747" s="5" t="s">
        <v>1205</v>
      </c>
      <c r="E3747" s="10">
        <v>4.9000000000000004</v>
      </c>
      <c r="F3747" s="11">
        <v>17.670000000000002</v>
      </c>
      <c r="G3747" s="10">
        <v>17.2</v>
      </c>
      <c r="H3747" s="12">
        <f t="shared" si="58"/>
        <v>2.7325581395348979</v>
      </c>
    </row>
    <row r="3748" spans="1:8">
      <c r="A3748" s="5" t="s">
        <v>13359</v>
      </c>
      <c r="B3748" s="5" t="s">
        <v>13360</v>
      </c>
      <c r="C3748" s="5"/>
      <c r="D3748" s="5"/>
      <c r="E3748" s="10"/>
      <c r="F3748" s="11"/>
      <c r="G3748" s="10"/>
      <c r="H3748" s="12">
        <f t="shared" si="58"/>
        <v>0</v>
      </c>
    </row>
    <row r="3749" spans="1:8">
      <c r="A3749" s="5" t="s">
        <v>4840</v>
      </c>
      <c r="B3749" s="5" t="s">
        <v>13361</v>
      </c>
      <c r="C3749" s="5" t="s">
        <v>4839</v>
      </c>
      <c r="D3749" s="5" t="s">
        <v>1205</v>
      </c>
      <c r="E3749" s="10">
        <v>4.07</v>
      </c>
      <c r="F3749" s="11">
        <v>14.67</v>
      </c>
      <c r="G3749" s="10">
        <v>14.2</v>
      </c>
      <c r="H3749" s="12">
        <f t="shared" si="58"/>
        <v>3.3098591549295819</v>
      </c>
    </row>
    <row r="3750" spans="1:8">
      <c r="A3750" s="5" t="s">
        <v>4842</v>
      </c>
      <c r="B3750" s="5" t="s">
        <v>13362</v>
      </c>
      <c r="C3750" s="5" t="s">
        <v>4841</v>
      </c>
      <c r="D3750" s="5" t="s">
        <v>1205</v>
      </c>
      <c r="E3750" s="10">
        <v>5.07</v>
      </c>
      <c r="F3750" s="11">
        <v>18.239999999999998</v>
      </c>
      <c r="G3750" s="10">
        <v>17.7</v>
      </c>
      <c r="H3750" s="12">
        <f t="shared" si="58"/>
        <v>3.0508474576271141</v>
      </c>
    </row>
    <row r="3751" spans="1:8">
      <c r="A3751" s="5" t="s">
        <v>4844</v>
      </c>
      <c r="B3751" s="5" t="s">
        <v>13363</v>
      </c>
      <c r="C3751" s="5" t="s">
        <v>4843</v>
      </c>
      <c r="D3751" s="5" t="s">
        <v>1205</v>
      </c>
      <c r="E3751" s="10">
        <v>5.56</v>
      </c>
      <c r="F3751" s="11">
        <v>21.98</v>
      </c>
      <c r="G3751" s="10">
        <v>21.3</v>
      </c>
      <c r="H3751" s="12">
        <f t="shared" si="58"/>
        <v>3.1924882629107967</v>
      </c>
    </row>
    <row r="3752" spans="1:8">
      <c r="A3752" s="5" t="s">
        <v>4846</v>
      </c>
      <c r="B3752" s="5" t="s">
        <v>13364</v>
      </c>
      <c r="C3752" s="5" t="s">
        <v>4845</v>
      </c>
      <c r="D3752" s="5" t="s">
        <v>1205</v>
      </c>
      <c r="E3752" s="10">
        <v>4.07</v>
      </c>
      <c r="F3752" s="11">
        <v>14.67</v>
      </c>
      <c r="G3752" s="10">
        <v>14.2</v>
      </c>
      <c r="H3752" s="12">
        <f t="shared" si="58"/>
        <v>3.3098591549295819</v>
      </c>
    </row>
    <row r="3753" spans="1:8">
      <c r="A3753" s="5" t="s">
        <v>4848</v>
      </c>
      <c r="B3753" s="5" t="s">
        <v>13365</v>
      </c>
      <c r="C3753" s="5" t="s">
        <v>4847</v>
      </c>
      <c r="D3753" s="5" t="s">
        <v>1205</v>
      </c>
      <c r="E3753" s="10">
        <v>5.07</v>
      </c>
      <c r="F3753" s="11">
        <v>18.239999999999998</v>
      </c>
      <c r="G3753" s="10">
        <v>17.7</v>
      </c>
      <c r="H3753" s="12">
        <f t="shared" si="58"/>
        <v>3.0508474576271141</v>
      </c>
    </row>
    <row r="3754" spans="1:8">
      <c r="A3754" s="5" t="s">
        <v>4850</v>
      </c>
      <c r="B3754" s="5" t="s">
        <v>13366</v>
      </c>
      <c r="C3754" s="5" t="s">
        <v>4849</v>
      </c>
      <c r="D3754" s="5" t="s">
        <v>1205</v>
      </c>
      <c r="E3754" s="10">
        <v>5.56</v>
      </c>
      <c r="F3754" s="11">
        <v>21.98</v>
      </c>
      <c r="G3754" s="10">
        <v>21.3</v>
      </c>
      <c r="H3754" s="12">
        <f t="shared" si="58"/>
        <v>3.1924882629107967</v>
      </c>
    </row>
    <row r="3755" spans="1:8">
      <c r="A3755" s="5" t="s">
        <v>4852</v>
      </c>
      <c r="B3755" s="5" t="s">
        <v>13367</v>
      </c>
      <c r="C3755" s="5" t="s">
        <v>4851</v>
      </c>
      <c r="D3755" s="5" t="s">
        <v>1205</v>
      </c>
      <c r="E3755" s="10"/>
      <c r="F3755" s="11"/>
      <c r="G3755" s="10">
        <v>24.9</v>
      </c>
      <c r="H3755" s="12">
        <f t="shared" si="58"/>
        <v>0</v>
      </c>
    </row>
    <row r="3756" spans="1:8">
      <c r="A3756" s="5" t="s">
        <v>4854</v>
      </c>
      <c r="B3756" s="5" t="s">
        <v>13368</v>
      </c>
      <c r="C3756" s="5" t="s">
        <v>4853</v>
      </c>
      <c r="D3756" s="5" t="s">
        <v>1205</v>
      </c>
      <c r="E3756" s="10">
        <v>4.4400000000000004</v>
      </c>
      <c r="F3756" s="11">
        <v>16</v>
      </c>
      <c r="G3756" s="10">
        <v>14.1</v>
      </c>
      <c r="H3756" s="12">
        <f t="shared" si="58"/>
        <v>13.475177304964541</v>
      </c>
    </row>
    <row r="3757" spans="1:8">
      <c r="A3757" s="5" t="s">
        <v>4856</v>
      </c>
      <c r="B3757" s="5" t="s">
        <v>13369</v>
      </c>
      <c r="C3757" s="5" t="s">
        <v>4855</v>
      </c>
      <c r="D3757" s="5" t="s">
        <v>1205</v>
      </c>
      <c r="E3757" s="10">
        <v>5.53</v>
      </c>
      <c r="F3757" s="11">
        <v>19.899999999999999</v>
      </c>
      <c r="G3757" s="10">
        <v>17.600000000000001</v>
      </c>
      <c r="H3757" s="12">
        <f t="shared" si="58"/>
        <v>13.068181818181801</v>
      </c>
    </row>
    <row r="3758" spans="1:8">
      <c r="A3758" s="5" t="s">
        <v>4858</v>
      </c>
      <c r="B3758" s="5" t="s">
        <v>13370</v>
      </c>
      <c r="C3758" s="5" t="s">
        <v>4857</v>
      </c>
      <c r="D3758" s="5" t="s">
        <v>1205</v>
      </c>
      <c r="E3758" s="10">
        <v>5.56</v>
      </c>
      <c r="F3758" s="11">
        <v>23.98</v>
      </c>
      <c r="G3758" s="10">
        <v>21.1</v>
      </c>
      <c r="H3758" s="12">
        <f t="shared" si="58"/>
        <v>13.64928909952606</v>
      </c>
    </row>
    <row r="3759" spans="1:8">
      <c r="A3759" s="5" t="s">
        <v>13371</v>
      </c>
      <c r="B3759" s="5" t="s">
        <v>13372</v>
      </c>
      <c r="C3759" s="5"/>
      <c r="D3759" s="5"/>
      <c r="E3759" s="10"/>
      <c r="F3759" s="11"/>
      <c r="G3759" s="10"/>
      <c r="H3759" s="12">
        <f t="shared" si="58"/>
        <v>0</v>
      </c>
    </row>
    <row r="3760" spans="1:8">
      <c r="A3760" s="5" t="s">
        <v>4860</v>
      </c>
      <c r="B3760" s="5" t="s">
        <v>13373</v>
      </c>
      <c r="C3760" s="5" t="s">
        <v>4859</v>
      </c>
      <c r="D3760" s="5" t="s">
        <v>1205</v>
      </c>
      <c r="E3760" s="10">
        <v>5.31</v>
      </c>
      <c r="F3760" s="11">
        <v>19.100000000000001</v>
      </c>
      <c r="G3760" s="10">
        <v>16.7</v>
      </c>
      <c r="H3760" s="12">
        <f t="shared" si="58"/>
        <v>14.371257485029954</v>
      </c>
    </row>
    <row r="3761" spans="1:8">
      <c r="A3761" s="5" t="s">
        <v>4862</v>
      </c>
      <c r="B3761" s="5" t="s">
        <v>13374</v>
      </c>
      <c r="C3761" s="5" t="s">
        <v>4861</v>
      </c>
      <c r="D3761" s="5" t="s">
        <v>1205</v>
      </c>
      <c r="E3761" s="10">
        <v>6.64</v>
      </c>
      <c r="F3761" s="11">
        <v>23.9</v>
      </c>
      <c r="G3761" s="10">
        <v>20.9</v>
      </c>
      <c r="H3761" s="12">
        <f t="shared" si="58"/>
        <v>14.354066985645932</v>
      </c>
    </row>
    <row r="3762" spans="1:8">
      <c r="A3762" s="5" t="s">
        <v>4864</v>
      </c>
      <c r="B3762" s="5" t="s">
        <v>13375</v>
      </c>
      <c r="C3762" s="5" t="s">
        <v>4863</v>
      </c>
      <c r="D3762" s="5" t="s">
        <v>1205</v>
      </c>
      <c r="E3762" s="10">
        <v>7.96</v>
      </c>
      <c r="F3762" s="11">
        <v>28.67</v>
      </c>
      <c r="G3762" s="10">
        <v>25.1</v>
      </c>
      <c r="H3762" s="12">
        <f t="shared" si="58"/>
        <v>14.223107569721115</v>
      </c>
    </row>
    <row r="3763" spans="1:8">
      <c r="A3763" s="5" t="s">
        <v>4866</v>
      </c>
      <c r="B3763" s="5" t="s">
        <v>13376</v>
      </c>
      <c r="C3763" s="5" t="s">
        <v>4865</v>
      </c>
      <c r="D3763" s="5" t="s">
        <v>1205</v>
      </c>
      <c r="E3763" s="10">
        <v>5.31</v>
      </c>
      <c r="F3763" s="11">
        <v>19.100000000000001</v>
      </c>
      <c r="G3763" s="10">
        <v>16.7</v>
      </c>
      <c r="H3763" s="12">
        <f t="shared" si="58"/>
        <v>14.371257485029954</v>
      </c>
    </row>
    <row r="3764" spans="1:8">
      <c r="A3764" s="5" t="s">
        <v>4868</v>
      </c>
      <c r="B3764" s="5" t="s">
        <v>13377</v>
      </c>
      <c r="C3764" s="5" t="s">
        <v>4867</v>
      </c>
      <c r="D3764" s="5" t="s">
        <v>1205</v>
      </c>
      <c r="E3764" s="10">
        <v>6.64</v>
      </c>
      <c r="F3764" s="11">
        <v>23.9</v>
      </c>
      <c r="G3764" s="10">
        <v>20.9</v>
      </c>
      <c r="H3764" s="12">
        <f t="shared" si="58"/>
        <v>14.354066985645932</v>
      </c>
    </row>
    <row r="3765" spans="1:8">
      <c r="A3765" s="5" t="s">
        <v>4870</v>
      </c>
      <c r="B3765" s="5" t="s">
        <v>13378</v>
      </c>
      <c r="C3765" s="5" t="s">
        <v>4869</v>
      </c>
      <c r="D3765" s="5" t="s">
        <v>1205</v>
      </c>
      <c r="E3765" s="10">
        <v>7.96</v>
      </c>
      <c r="F3765" s="11">
        <v>28.67</v>
      </c>
      <c r="G3765" s="10">
        <v>25.1</v>
      </c>
      <c r="H3765" s="12">
        <f t="shared" si="58"/>
        <v>14.223107569721115</v>
      </c>
    </row>
    <row r="3766" spans="1:8">
      <c r="A3766" s="5" t="s">
        <v>4872</v>
      </c>
      <c r="B3766" s="5" t="s">
        <v>13379</v>
      </c>
      <c r="C3766" s="5" t="s">
        <v>4871</v>
      </c>
      <c r="D3766" s="5" t="s">
        <v>1205</v>
      </c>
      <c r="E3766" s="10"/>
      <c r="F3766" s="11"/>
      <c r="G3766" s="10"/>
      <c r="H3766" s="12">
        <f t="shared" si="58"/>
        <v>0</v>
      </c>
    </row>
    <row r="3767" spans="1:8">
      <c r="A3767" s="5" t="s">
        <v>4874</v>
      </c>
      <c r="B3767" s="5" t="s">
        <v>13380</v>
      </c>
      <c r="C3767" s="5" t="s">
        <v>4873</v>
      </c>
      <c r="D3767" s="5" t="s">
        <v>1205</v>
      </c>
      <c r="E3767" s="10">
        <v>5.79</v>
      </c>
      <c r="F3767" s="11">
        <v>20.84</v>
      </c>
      <c r="G3767" s="10">
        <v>18.399999999999999</v>
      </c>
      <c r="H3767" s="12">
        <f t="shared" si="58"/>
        <v>13.260869565217398</v>
      </c>
    </row>
    <row r="3768" spans="1:8">
      <c r="A3768" s="5" t="s">
        <v>4876</v>
      </c>
      <c r="B3768" s="5" t="s">
        <v>13381</v>
      </c>
      <c r="C3768" s="5" t="s">
        <v>4875</v>
      </c>
      <c r="D3768" s="5" t="s">
        <v>1205</v>
      </c>
      <c r="E3768" s="10">
        <v>7.24</v>
      </c>
      <c r="F3768" s="11">
        <v>26.07</v>
      </c>
      <c r="G3768" s="10">
        <v>23</v>
      </c>
      <c r="H3768" s="12">
        <f t="shared" si="58"/>
        <v>13.347826086956523</v>
      </c>
    </row>
    <row r="3769" spans="1:8">
      <c r="A3769" s="5" t="s">
        <v>4878</v>
      </c>
      <c r="B3769" s="5" t="s">
        <v>13382</v>
      </c>
      <c r="C3769" s="5" t="s">
        <v>4877</v>
      </c>
      <c r="D3769" s="5" t="s">
        <v>1205</v>
      </c>
      <c r="E3769" s="10">
        <v>8.68</v>
      </c>
      <c r="F3769" s="11">
        <v>31.28</v>
      </c>
      <c r="G3769" s="10">
        <v>27.6</v>
      </c>
      <c r="H3769" s="12">
        <f t="shared" si="58"/>
        <v>13.33333333333333</v>
      </c>
    </row>
    <row r="3770" spans="1:8">
      <c r="A3770" s="5" t="s">
        <v>415</v>
      </c>
      <c r="B3770" s="5" t="s">
        <v>13383</v>
      </c>
      <c r="C3770" s="5"/>
      <c r="D3770" s="5"/>
      <c r="E3770" s="10"/>
      <c r="F3770" s="11"/>
      <c r="G3770" s="10"/>
      <c r="H3770" s="12">
        <f t="shared" si="58"/>
        <v>0</v>
      </c>
    </row>
    <row r="3771" spans="1:8">
      <c r="A3771" s="5" t="s">
        <v>417</v>
      </c>
      <c r="B3771" s="5" t="s">
        <v>13384</v>
      </c>
      <c r="C3771" s="5" t="s">
        <v>416</v>
      </c>
      <c r="D3771" s="5" t="s">
        <v>2888</v>
      </c>
      <c r="E3771" s="10">
        <v>4.55</v>
      </c>
      <c r="F3771" s="11">
        <v>18.02</v>
      </c>
      <c r="G3771" s="10">
        <v>17.5</v>
      </c>
      <c r="H3771" s="12">
        <f t="shared" si="58"/>
        <v>2.9714285714285689</v>
      </c>
    </row>
    <row r="3772" spans="1:8">
      <c r="A3772" s="5" t="s">
        <v>419</v>
      </c>
      <c r="B3772" s="5" t="s">
        <v>13385</v>
      </c>
      <c r="C3772" s="5" t="s">
        <v>418</v>
      </c>
      <c r="D3772" s="5" t="s">
        <v>2888</v>
      </c>
      <c r="E3772" s="10">
        <v>5.05</v>
      </c>
      <c r="F3772" s="11">
        <v>23.38</v>
      </c>
      <c r="G3772" s="10">
        <v>22.7</v>
      </c>
      <c r="H3772" s="12">
        <f t="shared" si="58"/>
        <v>2.9955947136563865</v>
      </c>
    </row>
    <row r="3773" spans="1:8">
      <c r="A3773" s="5" t="s">
        <v>13386</v>
      </c>
      <c r="B3773" s="5" t="s">
        <v>13387</v>
      </c>
      <c r="C3773" s="5"/>
      <c r="D3773" s="5"/>
      <c r="E3773" s="10"/>
      <c r="F3773" s="11"/>
      <c r="G3773" s="10"/>
      <c r="H3773" s="12">
        <f t="shared" si="58"/>
        <v>0</v>
      </c>
    </row>
    <row r="3774" spans="1:8">
      <c r="A3774" s="5" t="s">
        <v>13388</v>
      </c>
      <c r="B3774" s="5" t="s">
        <v>13389</v>
      </c>
      <c r="C3774" s="5"/>
      <c r="D3774" s="5"/>
      <c r="E3774" s="10"/>
      <c r="F3774" s="11"/>
      <c r="G3774" s="10"/>
      <c r="H3774" s="12">
        <f t="shared" si="58"/>
        <v>0</v>
      </c>
    </row>
    <row r="3775" spans="1:8">
      <c r="A3775" s="5" t="s">
        <v>13390</v>
      </c>
      <c r="B3775" s="5" t="s">
        <v>13391</v>
      </c>
      <c r="C3775" s="5" t="s">
        <v>421</v>
      </c>
      <c r="D3775" s="5" t="s">
        <v>7156</v>
      </c>
      <c r="E3775" s="10">
        <v>0.68</v>
      </c>
      <c r="F3775" s="11">
        <v>2.69</v>
      </c>
      <c r="G3775" s="10">
        <v>3.2</v>
      </c>
      <c r="H3775" s="12">
        <f t="shared" si="58"/>
        <v>-15.937500000000007</v>
      </c>
    </row>
    <row r="3776" spans="1:8">
      <c r="A3776" s="5" t="s">
        <v>13392</v>
      </c>
      <c r="B3776" s="5" t="s">
        <v>13393</v>
      </c>
      <c r="C3776" s="5" t="s">
        <v>422</v>
      </c>
      <c r="D3776" s="5" t="s">
        <v>1205</v>
      </c>
      <c r="E3776" s="10">
        <v>2.86</v>
      </c>
      <c r="F3776" s="11">
        <v>11.298</v>
      </c>
      <c r="G3776" s="10">
        <v>11.4</v>
      </c>
      <c r="H3776" s="12">
        <f t="shared" si="58"/>
        <v>-0.89473684210526583</v>
      </c>
    </row>
    <row r="3777" spans="1:8">
      <c r="A3777" s="5" t="s">
        <v>13394</v>
      </c>
      <c r="B3777" s="5" t="s">
        <v>13395</v>
      </c>
      <c r="C3777" s="5" t="s">
        <v>424</v>
      </c>
      <c r="D3777" s="5" t="s">
        <v>7156</v>
      </c>
      <c r="E3777" s="10">
        <v>0.84</v>
      </c>
      <c r="F3777" s="11">
        <v>3.35</v>
      </c>
      <c r="G3777" s="10">
        <v>4</v>
      </c>
      <c r="H3777" s="12">
        <f t="shared" si="58"/>
        <v>-16.249999999999996</v>
      </c>
    </row>
    <row r="3778" spans="1:8">
      <c r="A3778" s="5" t="s">
        <v>13396</v>
      </c>
      <c r="B3778" s="5" t="s">
        <v>13397</v>
      </c>
      <c r="C3778" s="5" t="s">
        <v>426</v>
      </c>
      <c r="D3778" s="5" t="s">
        <v>1205</v>
      </c>
      <c r="E3778" s="10">
        <v>3.53</v>
      </c>
      <c r="F3778" s="11">
        <v>14.07</v>
      </c>
      <c r="G3778" s="10">
        <v>14.1</v>
      </c>
      <c r="H3778" s="12">
        <f t="shared" si="58"/>
        <v>-0.21276595744680396</v>
      </c>
    </row>
    <row r="3779" spans="1:8">
      <c r="A3779" s="5" t="s">
        <v>13398</v>
      </c>
      <c r="B3779" s="5" t="s">
        <v>13399</v>
      </c>
      <c r="C3779" s="5" t="s">
        <v>428</v>
      </c>
      <c r="D3779" s="5" t="s">
        <v>13240</v>
      </c>
      <c r="E3779" s="10">
        <v>1.01</v>
      </c>
      <c r="F3779" s="11">
        <v>4.0199999999999996</v>
      </c>
      <c r="G3779" s="10">
        <v>5</v>
      </c>
      <c r="H3779" s="12">
        <f t="shared" si="58"/>
        <v>-19.600000000000009</v>
      </c>
    </row>
    <row r="3780" spans="1:8">
      <c r="A3780" s="5" t="s">
        <v>13400</v>
      </c>
      <c r="B3780" s="5" t="s">
        <v>13401</v>
      </c>
      <c r="C3780" s="5" t="s">
        <v>430</v>
      </c>
      <c r="D3780" s="5" t="s">
        <v>1205</v>
      </c>
      <c r="E3780" s="10">
        <v>4.24</v>
      </c>
      <c r="F3780" s="11">
        <v>16.884</v>
      </c>
      <c r="G3780" s="10">
        <v>17.5</v>
      </c>
      <c r="H3780" s="12">
        <f t="shared" si="58"/>
        <v>-3.5199999999999982</v>
      </c>
    </row>
    <row r="3781" spans="1:8">
      <c r="A3781" s="5" t="s">
        <v>13402</v>
      </c>
      <c r="B3781" s="5" t="s">
        <v>13403</v>
      </c>
      <c r="C3781" s="5" t="s">
        <v>13404</v>
      </c>
      <c r="D3781" s="5" t="s">
        <v>13240</v>
      </c>
      <c r="E3781" s="10">
        <v>1.76</v>
      </c>
      <c r="F3781" s="11">
        <v>2.87</v>
      </c>
      <c r="G3781" s="10">
        <v>5.3</v>
      </c>
      <c r="H3781" s="12">
        <f t="shared" ref="H3781:H3844" si="59">IF(E3781=0,0,(F3781-G3781)/G3781*100)</f>
        <v>-45.849056603773583</v>
      </c>
    </row>
    <row r="3782" spans="1:8">
      <c r="A3782" s="5" t="s">
        <v>13405</v>
      </c>
      <c r="B3782" s="5" t="s">
        <v>13406</v>
      </c>
      <c r="C3782" s="5" t="s">
        <v>432</v>
      </c>
      <c r="D3782" s="5" t="s">
        <v>7156</v>
      </c>
      <c r="E3782" s="10">
        <v>0.77</v>
      </c>
      <c r="F3782" s="11">
        <v>3.05</v>
      </c>
      <c r="G3782" s="10">
        <v>3.8</v>
      </c>
      <c r="H3782" s="12">
        <f t="shared" si="59"/>
        <v>-19.736842105263158</v>
      </c>
    </row>
    <row r="3783" spans="1:8">
      <c r="A3783" s="5" t="s">
        <v>13407</v>
      </c>
      <c r="B3783" s="5" t="s">
        <v>13408</v>
      </c>
      <c r="C3783" s="5" t="s">
        <v>434</v>
      </c>
      <c r="D3783" s="5" t="s">
        <v>1205</v>
      </c>
      <c r="E3783" s="10">
        <v>3.23</v>
      </c>
      <c r="F3783" s="11">
        <v>12.81</v>
      </c>
      <c r="G3783" s="10">
        <v>13.4</v>
      </c>
      <c r="H3783" s="12">
        <f t="shared" si="59"/>
        <v>-4.4029850746268648</v>
      </c>
    </row>
    <row r="3784" spans="1:8">
      <c r="A3784" s="5" t="s">
        <v>13409</v>
      </c>
      <c r="B3784" s="5" t="s">
        <v>13410</v>
      </c>
      <c r="C3784" s="5" t="s">
        <v>436</v>
      </c>
      <c r="D3784" s="5" t="s">
        <v>7156</v>
      </c>
      <c r="E3784" s="10">
        <v>1.03</v>
      </c>
      <c r="F3784" s="11">
        <v>4.07</v>
      </c>
      <c r="G3784" s="10">
        <v>5.2</v>
      </c>
      <c r="H3784" s="12">
        <f t="shared" si="59"/>
        <v>-21.73076923076923</v>
      </c>
    </row>
    <row r="3785" spans="1:8">
      <c r="A3785" s="5" t="s">
        <v>13411</v>
      </c>
      <c r="B3785" s="5" t="s">
        <v>13412</v>
      </c>
      <c r="C3785" s="5" t="s">
        <v>438</v>
      </c>
      <c r="D3785" s="5" t="s">
        <v>1205</v>
      </c>
      <c r="E3785" s="10">
        <v>4.33</v>
      </c>
      <c r="F3785" s="11">
        <v>17.094000000000001</v>
      </c>
      <c r="G3785" s="10">
        <v>17.600000000000001</v>
      </c>
      <c r="H3785" s="12">
        <f t="shared" si="59"/>
        <v>-2.8750000000000013</v>
      </c>
    </row>
    <row r="3786" spans="1:8">
      <c r="A3786" s="5" t="s">
        <v>13413</v>
      </c>
      <c r="B3786" s="5" t="s">
        <v>13414</v>
      </c>
      <c r="C3786" s="5" t="s">
        <v>440</v>
      </c>
      <c r="D3786" s="5" t="s">
        <v>7156</v>
      </c>
      <c r="E3786" s="10">
        <v>1.28</v>
      </c>
      <c r="F3786" s="11">
        <v>5.09</v>
      </c>
      <c r="G3786" s="10">
        <v>6.4</v>
      </c>
      <c r="H3786" s="12">
        <f t="shared" si="59"/>
        <v>-20.468750000000007</v>
      </c>
    </row>
    <row r="3787" spans="1:8">
      <c r="A3787" s="5" t="s">
        <v>13415</v>
      </c>
      <c r="B3787" s="5" t="s">
        <v>13416</v>
      </c>
      <c r="C3787" s="5" t="s">
        <v>442</v>
      </c>
      <c r="D3787" s="5" t="s">
        <v>1205</v>
      </c>
      <c r="E3787" s="10">
        <v>5.38</v>
      </c>
      <c r="F3787" s="11">
        <v>21.378</v>
      </c>
      <c r="G3787" s="10">
        <v>22.3</v>
      </c>
      <c r="H3787" s="12">
        <f t="shared" si="59"/>
        <v>-4.1345291479820654</v>
      </c>
    </row>
    <row r="3788" spans="1:8">
      <c r="A3788" s="5" t="s">
        <v>13417</v>
      </c>
      <c r="B3788" s="5" t="s">
        <v>13418</v>
      </c>
      <c r="C3788" s="5" t="s">
        <v>444</v>
      </c>
      <c r="D3788" s="5" t="s">
        <v>7156</v>
      </c>
      <c r="E3788" s="10">
        <v>1.54</v>
      </c>
      <c r="F3788" s="11">
        <v>6.1</v>
      </c>
      <c r="G3788" s="10">
        <v>7.6</v>
      </c>
      <c r="H3788" s="12">
        <f t="shared" si="59"/>
        <v>-19.736842105263158</v>
      </c>
    </row>
    <row r="3789" spans="1:8">
      <c r="A3789" s="5" t="s">
        <v>13419</v>
      </c>
      <c r="B3789" s="5" t="s">
        <v>13420</v>
      </c>
      <c r="C3789" s="5" t="s">
        <v>446</v>
      </c>
      <c r="D3789" s="5" t="s">
        <v>1205</v>
      </c>
      <c r="E3789" s="10">
        <v>6.47</v>
      </c>
      <c r="F3789" s="11">
        <v>25.62</v>
      </c>
      <c r="G3789" s="10">
        <v>26.7</v>
      </c>
      <c r="H3789" s="12">
        <f t="shared" si="59"/>
        <v>-4.044943820224713</v>
      </c>
    </row>
    <row r="3790" spans="1:8">
      <c r="A3790" s="5" t="s">
        <v>13421</v>
      </c>
      <c r="B3790" s="5" t="s">
        <v>13422</v>
      </c>
      <c r="C3790" s="5" t="s">
        <v>448</v>
      </c>
      <c r="D3790" s="5" t="s">
        <v>7156</v>
      </c>
      <c r="E3790" s="10">
        <v>0.68</v>
      </c>
      <c r="F3790" s="11">
        <v>2.68</v>
      </c>
      <c r="G3790" s="10">
        <v>3.3</v>
      </c>
      <c r="H3790" s="12">
        <f t="shared" si="59"/>
        <v>-18.787878787878778</v>
      </c>
    </row>
    <row r="3791" spans="1:8">
      <c r="A3791" s="5" t="s">
        <v>13423</v>
      </c>
      <c r="B3791" s="5" t="s">
        <v>10377</v>
      </c>
      <c r="C3791" s="5" t="s">
        <v>450</v>
      </c>
      <c r="D3791" s="5" t="s">
        <v>1205</v>
      </c>
      <c r="E3791" s="10">
        <v>2.86</v>
      </c>
      <c r="F3791" s="11">
        <v>11.256</v>
      </c>
      <c r="G3791" s="10">
        <v>11.8</v>
      </c>
      <c r="H3791" s="12">
        <f t="shared" si="59"/>
        <v>-4.6101694915254274</v>
      </c>
    </row>
    <row r="3792" spans="1:8">
      <c r="A3792" s="5" t="s">
        <v>10378</v>
      </c>
      <c r="B3792" s="5" t="s">
        <v>10379</v>
      </c>
      <c r="C3792" s="5" t="s">
        <v>10380</v>
      </c>
      <c r="D3792" s="5" t="s">
        <v>13240</v>
      </c>
      <c r="E3792" s="10">
        <v>1.01</v>
      </c>
      <c r="F3792" s="11">
        <v>4.0199999999999996</v>
      </c>
      <c r="G3792" s="10">
        <v>5.01</v>
      </c>
      <c r="H3792" s="12">
        <f t="shared" si="59"/>
        <v>-19.760479041916174</v>
      </c>
    </row>
    <row r="3793" spans="1:8">
      <c r="A3793" s="5" t="s">
        <v>10381</v>
      </c>
      <c r="B3793" s="5" t="s">
        <v>10382</v>
      </c>
      <c r="C3793" s="5" t="s">
        <v>452</v>
      </c>
      <c r="D3793" s="5" t="s">
        <v>1205</v>
      </c>
      <c r="E3793" s="10">
        <v>4.24</v>
      </c>
      <c r="F3793" s="11">
        <v>16.884</v>
      </c>
      <c r="G3793" s="10">
        <v>17.399999999999999</v>
      </c>
      <c r="H3793" s="12">
        <f t="shared" si="59"/>
        <v>-2.9655172413793003</v>
      </c>
    </row>
    <row r="3794" spans="1:8">
      <c r="A3794" s="5" t="s">
        <v>10383</v>
      </c>
      <c r="B3794" s="5" t="s">
        <v>10384</v>
      </c>
      <c r="C3794" s="5" t="s">
        <v>454</v>
      </c>
      <c r="D3794" s="5" t="s">
        <v>7156</v>
      </c>
      <c r="E3794" s="10">
        <v>1.35</v>
      </c>
      <c r="F3794" s="11">
        <v>5.36</v>
      </c>
      <c r="G3794" s="10">
        <v>6.6</v>
      </c>
      <c r="H3794" s="12">
        <f t="shared" si="59"/>
        <v>-18.787878787878778</v>
      </c>
    </row>
    <row r="3795" spans="1:8">
      <c r="A3795" s="5" t="s">
        <v>10385</v>
      </c>
      <c r="B3795" s="5" t="s">
        <v>10386</v>
      </c>
      <c r="C3795" s="5" t="s">
        <v>10387</v>
      </c>
      <c r="D3795" s="5" t="s">
        <v>1205</v>
      </c>
      <c r="E3795" s="10">
        <v>5.26</v>
      </c>
      <c r="F3795" s="11">
        <v>20.904</v>
      </c>
      <c r="G3795" s="10">
        <v>19.98</v>
      </c>
      <c r="H3795" s="12">
        <f t="shared" si="59"/>
        <v>4.6246246246246221</v>
      </c>
    </row>
    <row r="3796" spans="1:8">
      <c r="A3796" s="5" t="s">
        <v>10388</v>
      </c>
      <c r="B3796" s="5" t="s">
        <v>10389</v>
      </c>
      <c r="C3796" s="5" t="s">
        <v>456</v>
      </c>
      <c r="D3796" s="5" t="s">
        <v>1205</v>
      </c>
      <c r="E3796" s="10">
        <v>5.67</v>
      </c>
      <c r="F3796" s="11">
        <v>22.512</v>
      </c>
      <c r="G3796" s="10">
        <v>23</v>
      </c>
      <c r="H3796" s="12">
        <f t="shared" si="59"/>
        <v>-2.1217391304347806</v>
      </c>
    </row>
    <row r="3797" spans="1:8">
      <c r="A3797" s="5" t="s">
        <v>10390</v>
      </c>
      <c r="B3797" s="5" t="s">
        <v>10391</v>
      </c>
      <c r="C3797" s="5" t="s">
        <v>458</v>
      </c>
      <c r="D3797" s="5" t="s">
        <v>7156</v>
      </c>
      <c r="E3797" s="10">
        <v>1.69</v>
      </c>
      <c r="F3797" s="11">
        <v>6.69</v>
      </c>
      <c r="G3797" s="10">
        <v>8.1999999999999993</v>
      </c>
      <c r="H3797" s="12">
        <f t="shared" si="59"/>
        <v>-18.414634146341452</v>
      </c>
    </row>
    <row r="3798" spans="1:8">
      <c r="A3798" s="5" t="s">
        <v>10392</v>
      </c>
      <c r="B3798" s="5" t="s">
        <v>10393</v>
      </c>
      <c r="C3798" s="5" t="s">
        <v>460</v>
      </c>
      <c r="D3798" s="5" t="s">
        <v>1205</v>
      </c>
      <c r="E3798" s="10">
        <v>7.1</v>
      </c>
      <c r="F3798" s="11">
        <v>28.097999999999999</v>
      </c>
      <c r="G3798" s="10">
        <v>28.7</v>
      </c>
      <c r="H3798" s="12">
        <f t="shared" si="59"/>
        <v>-2.0975609756097571</v>
      </c>
    </row>
    <row r="3799" spans="1:8">
      <c r="A3799" s="5" t="s">
        <v>10394</v>
      </c>
      <c r="B3799" s="5" t="s">
        <v>10395</v>
      </c>
      <c r="C3799" s="5" t="s">
        <v>462</v>
      </c>
      <c r="D3799" s="5" t="s">
        <v>1205</v>
      </c>
      <c r="E3799" s="10">
        <v>8.11</v>
      </c>
      <c r="F3799" s="11">
        <v>32.112000000000002</v>
      </c>
      <c r="G3799" s="10">
        <v>32.799999999999997</v>
      </c>
      <c r="H3799" s="12">
        <f t="shared" si="59"/>
        <v>-2.097560975609742</v>
      </c>
    </row>
    <row r="3800" spans="1:8">
      <c r="A3800" s="5" t="s">
        <v>10396</v>
      </c>
      <c r="B3800" s="5" t="s">
        <v>10397</v>
      </c>
      <c r="C3800" s="5" t="s">
        <v>464</v>
      </c>
      <c r="D3800" s="5" t="s">
        <v>7156</v>
      </c>
      <c r="E3800" s="10">
        <v>2.0299999999999998</v>
      </c>
      <c r="F3800" s="11">
        <v>8.0299999999999994</v>
      </c>
      <c r="G3800" s="10">
        <v>9.9</v>
      </c>
      <c r="H3800" s="12">
        <f t="shared" si="59"/>
        <v>-18.8888888888889</v>
      </c>
    </row>
    <row r="3801" spans="1:8">
      <c r="A3801" s="5" t="s">
        <v>10398</v>
      </c>
      <c r="B3801" s="5" t="s">
        <v>10399</v>
      </c>
      <c r="C3801" s="5" t="s">
        <v>466</v>
      </c>
      <c r="D3801" s="5" t="s">
        <v>1205</v>
      </c>
      <c r="E3801" s="10">
        <v>8.5299999999999994</v>
      </c>
      <c r="F3801" s="11">
        <v>33.725999999999999</v>
      </c>
      <c r="G3801" s="10">
        <v>34.5</v>
      </c>
      <c r="H3801" s="12">
        <f t="shared" si="59"/>
        <v>-2.2434782608695678</v>
      </c>
    </row>
    <row r="3802" spans="1:8">
      <c r="A3802" s="5" t="s">
        <v>10400</v>
      </c>
      <c r="B3802" s="5" t="s">
        <v>10401</v>
      </c>
      <c r="C3802" s="5" t="s">
        <v>468</v>
      </c>
      <c r="D3802" s="5" t="s">
        <v>7156</v>
      </c>
      <c r="E3802" s="10">
        <v>2.36</v>
      </c>
      <c r="F3802" s="11">
        <v>9.3699999999999992</v>
      </c>
      <c r="G3802" s="10">
        <v>11.2</v>
      </c>
      <c r="H3802" s="12">
        <f t="shared" si="59"/>
        <v>-16.339285714285719</v>
      </c>
    </row>
    <row r="3803" spans="1:8">
      <c r="A3803" s="5" t="s">
        <v>10402</v>
      </c>
      <c r="B3803" s="5" t="s">
        <v>10403</v>
      </c>
      <c r="C3803" s="5" t="s">
        <v>469</v>
      </c>
      <c r="D3803" s="5" t="s">
        <v>1205</v>
      </c>
      <c r="E3803" s="10">
        <v>9.91</v>
      </c>
      <c r="F3803" s="11">
        <v>39.353999999999999</v>
      </c>
      <c r="G3803" s="10">
        <v>39.1</v>
      </c>
      <c r="H3803" s="12">
        <f t="shared" si="59"/>
        <v>0.64961636828643932</v>
      </c>
    </row>
    <row r="3804" spans="1:8">
      <c r="A3804" s="5" t="s">
        <v>10404</v>
      </c>
      <c r="B3804" s="5" t="s">
        <v>10405</v>
      </c>
      <c r="C3804" s="5" t="s">
        <v>470</v>
      </c>
      <c r="D3804" s="5" t="s">
        <v>7156</v>
      </c>
      <c r="E3804" s="10">
        <v>1.52</v>
      </c>
      <c r="F3804" s="11">
        <v>6.5</v>
      </c>
      <c r="G3804" s="10">
        <v>8</v>
      </c>
      <c r="H3804" s="12">
        <f t="shared" si="59"/>
        <v>-18.75</v>
      </c>
    </row>
    <row r="3805" spans="1:8">
      <c r="A3805" s="5" t="s">
        <v>10406</v>
      </c>
      <c r="B3805" s="5" t="s">
        <v>10407</v>
      </c>
      <c r="C3805" s="5" t="s">
        <v>2363</v>
      </c>
      <c r="D3805" s="5" t="s">
        <v>1205</v>
      </c>
      <c r="E3805" s="10">
        <v>6.38</v>
      </c>
      <c r="F3805" s="11">
        <v>27.3</v>
      </c>
      <c r="G3805" s="10">
        <v>28</v>
      </c>
      <c r="H3805" s="12">
        <f t="shared" si="59"/>
        <v>-2.4999999999999973</v>
      </c>
    </row>
    <row r="3806" spans="1:8">
      <c r="A3806" s="5" t="s">
        <v>10408</v>
      </c>
      <c r="B3806" s="5" t="s">
        <v>10409</v>
      </c>
      <c r="C3806" s="5" t="s">
        <v>2365</v>
      </c>
      <c r="D3806" s="5" t="s">
        <v>7156</v>
      </c>
      <c r="E3806" s="10">
        <v>2.7</v>
      </c>
      <c r="F3806" s="11">
        <v>10.71</v>
      </c>
      <c r="G3806" s="10">
        <v>11.6</v>
      </c>
      <c r="H3806" s="12">
        <f t="shared" si="59"/>
        <v>-7.6724137931034386</v>
      </c>
    </row>
    <row r="3807" spans="1:8">
      <c r="A3807" s="5" t="s">
        <v>10410</v>
      </c>
      <c r="B3807" s="5" t="s">
        <v>10411</v>
      </c>
      <c r="C3807" s="5" t="s">
        <v>2366</v>
      </c>
      <c r="D3807" s="5" t="s">
        <v>1205</v>
      </c>
      <c r="E3807" s="10">
        <v>6.75</v>
      </c>
      <c r="F3807" s="11">
        <v>26.774999999999999</v>
      </c>
      <c r="G3807" s="10">
        <v>23.9</v>
      </c>
      <c r="H3807" s="12">
        <f t="shared" si="59"/>
        <v>12.029288702928872</v>
      </c>
    </row>
    <row r="3808" spans="1:8">
      <c r="A3808" s="5" t="s">
        <v>10412</v>
      </c>
      <c r="B3808" s="5" t="s">
        <v>10413</v>
      </c>
      <c r="C3808" s="5" t="s">
        <v>2367</v>
      </c>
      <c r="D3808" s="5" t="s">
        <v>1205</v>
      </c>
      <c r="E3808" s="10"/>
      <c r="F3808" s="11">
        <v>32.130000000000003</v>
      </c>
      <c r="G3808" s="10">
        <v>28.7</v>
      </c>
      <c r="H3808" s="12">
        <f t="shared" si="59"/>
        <v>0</v>
      </c>
    </row>
    <row r="3809" spans="1:8">
      <c r="A3809" s="5" t="s">
        <v>10414</v>
      </c>
      <c r="B3809" s="5" t="s">
        <v>10415</v>
      </c>
      <c r="C3809" s="5" t="s">
        <v>2368</v>
      </c>
      <c r="D3809" s="5" t="s">
        <v>1205</v>
      </c>
      <c r="E3809" s="10"/>
      <c r="F3809" s="11">
        <v>42.84</v>
      </c>
      <c r="G3809" s="10">
        <v>38.200000000000003</v>
      </c>
      <c r="H3809" s="12">
        <f t="shared" si="59"/>
        <v>0</v>
      </c>
    </row>
    <row r="3810" spans="1:8">
      <c r="A3810" s="5" t="s">
        <v>10416</v>
      </c>
      <c r="B3810" s="5" t="s">
        <v>10417</v>
      </c>
      <c r="C3810" s="5" t="s">
        <v>5134</v>
      </c>
      <c r="D3810" s="5" t="s">
        <v>1205</v>
      </c>
      <c r="E3810" s="10"/>
      <c r="F3810" s="11">
        <v>53.55</v>
      </c>
      <c r="G3810" s="10">
        <v>47.8</v>
      </c>
      <c r="H3810" s="12">
        <f t="shared" si="59"/>
        <v>0</v>
      </c>
    </row>
    <row r="3811" spans="1:8">
      <c r="A3811" s="5" t="s">
        <v>10418</v>
      </c>
      <c r="B3811" s="5" t="s">
        <v>10419</v>
      </c>
      <c r="C3811" s="5" t="s">
        <v>1223</v>
      </c>
      <c r="D3811" s="5" t="s">
        <v>13240</v>
      </c>
      <c r="E3811" s="10">
        <v>1.03</v>
      </c>
      <c r="F3811" s="11">
        <v>3.35</v>
      </c>
      <c r="G3811" s="10">
        <v>0</v>
      </c>
      <c r="H3811" s="12" t="e">
        <f t="shared" si="59"/>
        <v>#DIV/0!</v>
      </c>
    </row>
    <row r="3812" spans="1:8">
      <c r="A3812" s="5" t="s">
        <v>10420</v>
      </c>
      <c r="B3812" s="5" t="s">
        <v>10421</v>
      </c>
      <c r="C3812" s="5" t="s">
        <v>1223</v>
      </c>
      <c r="D3812" s="5" t="s">
        <v>7156</v>
      </c>
      <c r="E3812" s="10">
        <v>2.56</v>
      </c>
      <c r="F3812" s="11">
        <v>8.57</v>
      </c>
      <c r="G3812" s="10">
        <v>0</v>
      </c>
      <c r="H3812" s="12" t="e">
        <f t="shared" si="59"/>
        <v>#DIV/0!</v>
      </c>
    </row>
    <row r="3813" spans="1:8">
      <c r="A3813" s="5" t="s">
        <v>10422</v>
      </c>
      <c r="B3813" s="5" t="s">
        <v>10423</v>
      </c>
      <c r="C3813" s="5" t="s">
        <v>1223</v>
      </c>
      <c r="D3813" s="5" t="s">
        <v>1205</v>
      </c>
      <c r="E3813" s="10">
        <v>14.68</v>
      </c>
      <c r="F3813" s="11">
        <v>49.93</v>
      </c>
      <c r="G3813" s="10"/>
      <c r="H3813" s="12" t="e">
        <f t="shared" si="59"/>
        <v>#DIV/0!</v>
      </c>
    </row>
    <row r="3814" spans="1:8">
      <c r="A3814" s="5" t="s">
        <v>10424</v>
      </c>
      <c r="B3814" s="5" t="s">
        <v>10425</v>
      </c>
      <c r="C3814" s="5" t="s">
        <v>1223</v>
      </c>
      <c r="D3814" s="5" t="s">
        <v>1205</v>
      </c>
      <c r="E3814" s="10">
        <v>15.9</v>
      </c>
      <c r="F3814" s="11">
        <v>53.98</v>
      </c>
      <c r="G3814" s="10"/>
      <c r="H3814" s="12" t="e">
        <f t="shared" si="59"/>
        <v>#DIV/0!</v>
      </c>
    </row>
    <row r="3815" spans="1:8">
      <c r="A3815" s="5" t="s">
        <v>10426</v>
      </c>
      <c r="B3815" s="5" t="s">
        <v>10427</v>
      </c>
      <c r="C3815" s="5" t="s">
        <v>1223</v>
      </c>
      <c r="D3815" s="5" t="s">
        <v>1205</v>
      </c>
      <c r="E3815" s="10">
        <v>8.5399999999999991</v>
      </c>
      <c r="F3815" s="11">
        <v>32.89</v>
      </c>
      <c r="G3815" s="10"/>
      <c r="H3815" s="12" t="e">
        <f t="shared" si="59"/>
        <v>#DIV/0!</v>
      </c>
    </row>
    <row r="3816" spans="1:8">
      <c r="A3816" s="5" t="s">
        <v>10428</v>
      </c>
      <c r="B3816" s="5" t="s">
        <v>10429</v>
      </c>
      <c r="C3816" s="5" t="s">
        <v>1223</v>
      </c>
      <c r="D3816" s="5" t="s">
        <v>7156</v>
      </c>
      <c r="E3816" s="10">
        <v>3.7</v>
      </c>
      <c r="F3816" s="11">
        <v>10.71</v>
      </c>
      <c r="G3816" s="10">
        <v>0</v>
      </c>
      <c r="H3816" s="12" t="e">
        <f t="shared" si="59"/>
        <v>#DIV/0!</v>
      </c>
    </row>
    <row r="3817" spans="1:8">
      <c r="A3817" s="5" t="s">
        <v>10430</v>
      </c>
      <c r="B3817" s="5" t="s">
        <v>10431</v>
      </c>
      <c r="C3817" s="5" t="s">
        <v>1223</v>
      </c>
      <c r="D3817" s="5" t="s">
        <v>13240</v>
      </c>
      <c r="E3817" s="10">
        <v>7.39</v>
      </c>
      <c r="F3817" s="11">
        <v>12.054</v>
      </c>
      <c r="G3817" s="10">
        <v>22.52</v>
      </c>
      <c r="H3817" s="12">
        <f t="shared" si="59"/>
        <v>-46.474245115452931</v>
      </c>
    </row>
    <row r="3818" spans="1:8">
      <c r="A3818" s="5" t="s">
        <v>10432</v>
      </c>
      <c r="B3818" s="5" t="s">
        <v>7867</v>
      </c>
      <c r="C3818" s="5" t="s">
        <v>1223</v>
      </c>
      <c r="D3818" s="5" t="s">
        <v>7156</v>
      </c>
      <c r="E3818" s="10">
        <v>0.5</v>
      </c>
      <c r="F3818" s="11">
        <v>2.0099999999999998</v>
      </c>
      <c r="G3818" s="10">
        <v>0</v>
      </c>
      <c r="H3818" s="12" t="e">
        <f t="shared" si="59"/>
        <v>#DIV/0!</v>
      </c>
    </row>
    <row r="3819" spans="1:8">
      <c r="A3819" s="5" t="s">
        <v>7868</v>
      </c>
      <c r="B3819" s="5" t="s">
        <v>7869</v>
      </c>
      <c r="C3819" s="5" t="s">
        <v>7870</v>
      </c>
      <c r="D3819" s="5" t="s">
        <v>7156</v>
      </c>
      <c r="E3819" s="10">
        <v>2.97</v>
      </c>
      <c r="F3819" s="11">
        <v>10.01</v>
      </c>
      <c r="G3819" s="10">
        <v>0</v>
      </c>
      <c r="H3819" s="12" t="e">
        <f t="shared" si="59"/>
        <v>#DIV/0!</v>
      </c>
    </row>
    <row r="3820" spans="1:8">
      <c r="A3820" s="5" t="s">
        <v>7871</v>
      </c>
      <c r="B3820" s="5" t="s">
        <v>7872</v>
      </c>
      <c r="C3820" s="5" t="s">
        <v>1223</v>
      </c>
      <c r="D3820" s="5" t="s">
        <v>7156</v>
      </c>
      <c r="E3820" s="10">
        <v>3.54</v>
      </c>
      <c r="F3820" s="11">
        <v>12.04</v>
      </c>
      <c r="G3820" s="10">
        <v>0</v>
      </c>
      <c r="H3820" s="12" t="e">
        <f t="shared" si="59"/>
        <v>#DIV/0!</v>
      </c>
    </row>
    <row r="3821" spans="1:8">
      <c r="A3821" s="5" t="s">
        <v>7873</v>
      </c>
      <c r="B3821" s="5" t="s">
        <v>7874</v>
      </c>
      <c r="C3821" s="5"/>
      <c r="D3821" s="5"/>
      <c r="E3821" s="10"/>
      <c r="F3821" s="11"/>
      <c r="G3821" s="10"/>
      <c r="H3821" s="12">
        <f t="shared" si="59"/>
        <v>0</v>
      </c>
    </row>
    <row r="3822" spans="1:8">
      <c r="A3822" s="5" t="s">
        <v>7875</v>
      </c>
      <c r="B3822" s="5" t="s">
        <v>7876</v>
      </c>
      <c r="C3822" s="5" t="s">
        <v>7544</v>
      </c>
      <c r="D3822" s="5" t="s">
        <v>7877</v>
      </c>
      <c r="E3822" s="10"/>
      <c r="F3822" s="11"/>
      <c r="G3822" s="10">
        <v>77</v>
      </c>
      <c r="H3822" s="12">
        <f t="shared" si="59"/>
        <v>0</v>
      </c>
    </row>
    <row r="3823" spans="1:8">
      <c r="A3823" s="5" t="s">
        <v>7878</v>
      </c>
      <c r="B3823" s="5" t="s">
        <v>7879</v>
      </c>
      <c r="C3823" s="5" t="s">
        <v>7545</v>
      </c>
      <c r="D3823" s="5" t="s">
        <v>7877</v>
      </c>
      <c r="E3823" s="10"/>
      <c r="F3823" s="11"/>
      <c r="G3823" s="10">
        <v>100</v>
      </c>
      <c r="H3823" s="12">
        <f t="shared" si="59"/>
        <v>0</v>
      </c>
    </row>
    <row r="3824" spans="1:8">
      <c r="A3824" s="5" t="s">
        <v>7880</v>
      </c>
      <c r="B3824" s="5" t="s">
        <v>7881</v>
      </c>
      <c r="C3824" s="5" t="s">
        <v>7546</v>
      </c>
      <c r="D3824" s="5" t="s">
        <v>7877</v>
      </c>
      <c r="E3824" s="10"/>
      <c r="F3824" s="11"/>
      <c r="G3824" s="10">
        <v>123</v>
      </c>
      <c r="H3824" s="12">
        <f t="shared" si="59"/>
        <v>0</v>
      </c>
    </row>
    <row r="3825" spans="1:8">
      <c r="A3825" s="5" t="s">
        <v>7882</v>
      </c>
      <c r="B3825" s="5" t="s">
        <v>7883</v>
      </c>
      <c r="C3825" s="5" t="s">
        <v>1223</v>
      </c>
      <c r="D3825" s="5" t="s">
        <v>7877</v>
      </c>
      <c r="E3825" s="10">
        <v>0.04</v>
      </c>
      <c r="F3825" s="11"/>
      <c r="G3825" s="10"/>
      <c r="H3825" s="12" t="e">
        <f t="shared" si="59"/>
        <v>#DIV/0!</v>
      </c>
    </row>
    <row r="3826" spans="1:8">
      <c r="A3826" s="5" t="s">
        <v>7884</v>
      </c>
      <c r="B3826" s="5" t="s">
        <v>7885</v>
      </c>
      <c r="C3826" s="5" t="s">
        <v>1223</v>
      </c>
      <c r="D3826" s="5" t="s">
        <v>7877</v>
      </c>
      <c r="E3826" s="10">
        <v>40</v>
      </c>
      <c r="F3826" s="11"/>
      <c r="G3826" s="10"/>
      <c r="H3826" s="12" t="e">
        <f t="shared" si="59"/>
        <v>#DIV/0!</v>
      </c>
    </row>
    <row r="3827" spans="1:8">
      <c r="A3827" s="5" t="s">
        <v>7886</v>
      </c>
      <c r="B3827" s="5" t="s">
        <v>7887</v>
      </c>
      <c r="C3827" s="5" t="s">
        <v>1223</v>
      </c>
      <c r="D3827" s="5" t="s">
        <v>7877</v>
      </c>
      <c r="E3827" s="10">
        <v>0.22</v>
      </c>
      <c r="F3827" s="11"/>
      <c r="G3827" s="10"/>
      <c r="H3827" s="12" t="e">
        <f t="shared" si="59"/>
        <v>#DIV/0!</v>
      </c>
    </row>
    <row r="3828" spans="1:8">
      <c r="A3828" s="5" t="s">
        <v>3889</v>
      </c>
      <c r="B3828" s="5" t="s">
        <v>7888</v>
      </c>
      <c r="C3828" s="5" t="s">
        <v>1223</v>
      </c>
      <c r="D3828" s="5" t="s">
        <v>1223</v>
      </c>
      <c r="E3828" s="10">
        <v>1</v>
      </c>
      <c r="F3828" s="11">
        <v>3.4</v>
      </c>
      <c r="G3828" s="10"/>
      <c r="H3828" s="12" t="e">
        <f t="shared" si="59"/>
        <v>#DIV/0!</v>
      </c>
    </row>
    <row r="3829" spans="1:8">
      <c r="A3829" s="5" t="s">
        <v>7889</v>
      </c>
      <c r="B3829" s="5" t="s">
        <v>7890</v>
      </c>
      <c r="C3829" s="5" t="s">
        <v>1223</v>
      </c>
      <c r="D3829" s="5" t="s">
        <v>1223</v>
      </c>
      <c r="E3829" s="10"/>
      <c r="F3829" s="11"/>
      <c r="G3829" s="10"/>
      <c r="H3829" s="12">
        <f t="shared" si="59"/>
        <v>0</v>
      </c>
    </row>
    <row r="3830" spans="1:8">
      <c r="A3830" s="5" t="s">
        <v>7891</v>
      </c>
      <c r="B3830" s="5" t="s">
        <v>7892</v>
      </c>
      <c r="C3830" s="5" t="s">
        <v>1223</v>
      </c>
      <c r="D3830" s="5" t="s">
        <v>1205</v>
      </c>
      <c r="E3830" s="10">
        <v>1.31</v>
      </c>
      <c r="F3830" s="11"/>
      <c r="G3830" s="10"/>
      <c r="H3830" s="12" t="e">
        <f t="shared" si="59"/>
        <v>#DIV/0!</v>
      </c>
    </row>
    <row r="3831" spans="1:8">
      <c r="A3831" s="5" t="s">
        <v>7893</v>
      </c>
      <c r="B3831" s="5" t="s">
        <v>7894</v>
      </c>
      <c r="C3831" s="5" t="s">
        <v>1223</v>
      </c>
      <c r="D3831" s="5" t="s">
        <v>1205</v>
      </c>
      <c r="E3831" s="10">
        <v>1.58</v>
      </c>
      <c r="F3831" s="11"/>
      <c r="G3831" s="10"/>
      <c r="H3831" s="12" t="e">
        <f t="shared" si="59"/>
        <v>#DIV/0!</v>
      </c>
    </row>
    <row r="3832" spans="1:8">
      <c r="A3832" s="5" t="s">
        <v>7895</v>
      </c>
      <c r="B3832" s="5" t="s">
        <v>7896</v>
      </c>
      <c r="C3832" s="5" t="s">
        <v>1223</v>
      </c>
      <c r="D3832" s="5" t="s">
        <v>1205</v>
      </c>
      <c r="E3832" s="10">
        <v>1.97</v>
      </c>
      <c r="F3832" s="11"/>
      <c r="G3832" s="10"/>
      <c r="H3832" s="12" t="e">
        <f t="shared" si="59"/>
        <v>#DIV/0!</v>
      </c>
    </row>
    <row r="3833" spans="1:8">
      <c r="A3833" s="5" t="s">
        <v>7897</v>
      </c>
      <c r="B3833" s="5" t="s">
        <v>7898</v>
      </c>
      <c r="C3833" s="5" t="s">
        <v>1223</v>
      </c>
      <c r="D3833" s="5" t="s">
        <v>1205</v>
      </c>
      <c r="E3833" s="10">
        <v>2.1</v>
      </c>
      <c r="F3833" s="11"/>
      <c r="G3833" s="10"/>
      <c r="H3833" s="12" t="e">
        <f t="shared" si="59"/>
        <v>#DIV/0!</v>
      </c>
    </row>
    <row r="3834" spans="1:8">
      <c r="A3834" s="5" t="s">
        <v>7899</v>
      </c>
      <c r="B3834" s="5" t="s">
        <v>7900</v>
      </c>
      <c r="C3834" s="5" t="s">
        <v>1223</v>
      </c>
      <c r="D3834" s="5" t="s">
        <v>1205</v>
      </c>
      <c r="E3834" s="10">
        <v>2.89</v>
      </c>
      <c r="F3834" s="11"/>
      <c r="G3834" s="10"/>
      <c r="H3834" s="12" t="e">
        <f t="shared" si="59"/>
        <v>#DIV/0!</v>
      </c>
    </row>
    <row r="3835" spans="1:8">
      <c r="A3835" s="5" t="s">
        <v>7901</v>
      </c>
      <c r="B3835" s="5" t="s">
        <v>7902</v>
      </c>
      <c r="C3835" s="5" t="s">
        <v>1223</v>
      </c>
      <c r="D3835" s="5" t="s">
        <v>1205</v>
      </c>
      <c r="E3835" s="10">
        <v>1.64</v>
      </c>
      <c r="F3835" s="11"/>
      <c r="G3835" s="10"/>
      <c r="H3835" s="12" t="e">
        <f t="shared" si="59"/>
        <v>#DIV/0!</v>
      </c>
    </row>
    <row r="3836" spans="1:8">
      <c r="A3836" s="5" t="s">
        <v>7903</v>
      </c>
      <c r="B3836" s="5" t="s">
        <v>7904</v>
      </c>
      <c r="C3836" s="5" t="s">
        <v>1223</v>
      </c>
      <c r="D3836" s="5" t="s">
        <v>1205</v>
      </c>
      <c r="E3836" s="10">
        <v>1.97</v>
      </c>
      <c r="F3836" s="11"/>
      <c r="G3836" s="10"/>
      <c r="H3836" s="12" t="e">
        <f t="shared" si="59"/>
        <v>#DIV/0!</v>
      </c>
    </row>
    <row r="3837" spans="1:8">
      <c r="A3837" s="5" t="s">
        <v>7905</v>
      </c>
      <c r="B3837" s="5" t="s">
        <v>7906</v>
      </c>
      <c r="C3837" s="5" t="s">
        <v>1223</v>
      </c>
      <c r="D3837" s="5" t="s">
        <v>1205</v>
      </c>
      <c r="E3837" s="10">
        <v>2.46</v>
      </c>
      <c r="F3837" s="11"/>
      <c r="G3837" s="10"/>
      <c r="H3837" s="12" t="e">
        <f t="shared" si="59"/>
        <v>#DIV/0!</v>
      </c>
    </row>
    <row r="3838" spans="1:8">
      <c r="A3838" s="5" t="s">
        <v>7907</v>
      </c>
      <c r="B3838" s="5" t="s">
        <v>7908</v>
      </c>
      <c r="C3838" s="5" t="s">
        <v>1223</v>
      </c>
      <c r="D3838" s="5" t="s">
        <v>1205</v>
      </c>
      <c r="E3838" s="10">
        <v>2.96</v>
      </c>
      <c r="F3838" s="11"/>
      <c r="G3838" s="10"/>
      <c r="H3838" s="12" t="e">
        <f t="shared" si="59"/>
        <v>#DIV/0!</v>
      </c>
    </row>
    <row r="3839" spans="1:8">
      <c r="A3839" s="5" t="s">
        <v>7909</v>
      </c>
      <c r="B3839" s="5" t="s">
        <v>7910</v>
      </c>
      <c r="C3839" s="5" t="s">
        <v>1223</v>
      </c>
      <c r="D3839" s="5" t="s">
        <v>7911</v>
      </c>
      <c r="E3839" s="10">
        <v>3.61</v>
      </c>
      <c r="F3839" s="11"/>
      <c r="G3839" s="10"/>
      <c r="H3839" s="12" t="e">
        <f t="shared" si="59"/>
        <v>#DIV/0!</v>
      </c>
    </row>
    <row r="3840" spans="1:8">
      <c r="A3840" s="5" t="s">
        <v>7912</v>
      </c>
      <c r="B3840" s="5" t="s">
        <v>7913</v>
      </c>
      <c r="C3840" s="5" t="s">
        <v>1223</v>
      </c>
      <c r="D3840" s="5" t="s">
        <v>1205</v>
      </c>
      <c r="E3840" s="10">
        <v>3.83</v>
      </c>
      <c r="F3840" s="11"/>
      <c r="G3840" s="10"/>
      <c r="H3840" s="12" t="e">
        <f t="shared" si="59"/>
        <v>#DIV/0!</v>
      </c>
    </row>
    <row r="3841" spans="1:8">
      <c r="A3841" s="5" t="s">
        <v>7914</v>
      </c>
      <c r="B3841" s="5" t="s">
        <v>7915</v>
      </c>
      <c r="C3841" s="5" t="s">
        <v>1223</v>
      </c>
      <c r="D3841" s="5" t="s">
        <v>1205</v>
      </c>
      <c r="E3841" s="10">
        <v>4.38</v>
      </c>
      <c r="F3841" s="11"/>
      <c r="G3841" s="10"/>
      <c r="H3841" s="12" t="e">
        <f t="shared" si="59"/>
        <v>#DIV/0!</v>
      </c>
    </row>
    <row r="3842" spans="1:8">
      <c r="A3842" s="5" t="s">
        <v>7916</v>
      </c>
      <c r="B3842" s="5" t="s">
        <v>7917</v>
      </c>
      <c r="C3842" s="5" t="s">
        <v>1223</v>
      </c>
      <c r="D3842" s="5" t="s">
        <v>1205</v>
      </c>
      <c r="E3842" s="10">
        <v>2.27</v>
      </c>
      <c r="F3842" s="11"/>
      <c r="G3842" s="10"/>
      <c r="H3842" s="12" t="e">
        <f t="shared" si="59"/>
        <v>#DIV/0!</v>
      </c>
    </row>
    <row r="3843" spans="1:8">
      <c r="A3843" s="5" t="s">
        <v>7918</v>
      </c>
      <c r="B3843" s="5" t="s">
        <v>5341</v>
      </c>
      <c r="C3843" s="5" t="s">
        <v>1223</v>
      </c>
      <c r="D3843" s="5" t="s">
        <v>1205</v>
      </c>
      <c r="E3843" s="10">
        <v>3.11</v>
      </c>
      <c r="F3843" s="11"/>
      <c r="G3843" s="10"/>
      <c r="H3843" s="12" t="e">
        <f t="shared" si="59"/>
        <v>#DIV/0!</v>
      </c>
    </row>
    <row r="3844" spans="1:8">
      <c r="A3844" s="5" t="s">
        <v>5342</v>
      </c>
      <c r="B3844" s="5" t="s">
        <v>5343</v>
      </c>
      <c r="C3844" s="5" t="s">
        <v>1223</v>
      </c>
      <c r="D3844" s="5" t="s">
        <v>1205</v>
      </c>
      <c r="E3844" s="10">
        <v>3.42</v>
      </c>
      <c r="F3844" s="11"/>
      <c r="G3844" s="10"/>
      <c r="H3844" s="12" t="e">
        <f t="shared" si="59"/>
        <v>#DIV/0!</v>
      </c>
    </row>
    <row r="3845" spans="1:8">
      <c r="A3845" s="5" t="s">
        <v>5344</v>
      </c>
      <c r="B3845" s="5" t="s">
        <v>5345</v>
      </c>
      <c r="C3845" s="5" t="s">
        <v>1223</v>
      </c>
      <c r="D3845" s="5" t="s">
        <v>1205</v>
      </c>
      <c r="E3845" s="10">
        <v>2.6</v>
      </c>
      <c r="F3845" s="11"/>
      <c r="G3845" s="10"/>
      <c r="H3845" s="12" t="e">
        <f t="shared" ref="H3845:H3908" si="60">IF(E3845=0,0,(F3845-G3845)/G3845*100)</f>
        <v>#DIV/0!</v>
      </c>
    </row>
    <row r="3846" spans="1:8">
      <c r="A3846" s="5" t="s">
        <v>5346</v>
      </c>
      <c r="B3846" s="5" t="s">
        <v>5347</v>
      </c>
      <c r="C3846" s="5" t="s">
        <v>1223</v>
      </c>
      <c r="D3846" s="5" t="s">
        <v>1205</v>
      </c>
      <c r="E3846" s="10">
        <v>4.05</v>
      </c>
      <c r="F3846" s="11"/>
      <c r="G3846" s="10"/>
      <c r="H3846" s="12" t="e">
        <f t="shared" si="60"/>
        <v>#DIV/0!</v>
      </c>
    </row>
    <row r="3847" spans="1:8">
      <c r="A3847" s="5" t="s">
        <v>5348</v>
      </c>
      <c r="B3847" s="5" t="s">
        <v>5349</v>
      </c>
      <c r="C3847" s="5" t="s">
        <v>1223</v>
      </c>
      <c r="D3847" s="5" t="s">
        <v>1205</v>
      </c>
      <c r="E3847" s="10">
        <v>3.63</v>
      </c>
      <c r="F3847" s="11"/>
      <c r="G3847" s="10"/>
      <c r="H3847" s="12" t="e">
        <f t="shared" si="60"/>
        <v>#DIV/0!</v>
      </c>
    </row>
    <row r="3848" spans="1:8">
      <c r="A3848" s="5" t="s">
        <v>5350</v>
      </c>
      <c r="B3848" s="5" t="s">
        <v>5351</v>
      </c>
      <c r="C3848" s="5" t="s">
        <v>1223</v>
      </c>
      <c r="D3848" s="5" t="s">
        <v>1205</v>
      </c>
      <c r="E3848" s="10">
        <v>3.81</v>
      </c>
      <c r="F3848" s="11"/>
      <c r="G3848" s="10"/>
      <c r="H3848" s="12" t="e">
        <f t="shared" si="60"/>
        <v>#DIV/0!</v>
      </c>
    </row>
    <row r="3849" spans="1:8">
      <c r="A3849" s="5" t="s">
        <v>5352</v>
      </c>
      <c r="B3849" s="5" t="s">
        <v>5353</v>
      </c>
      <c r="C3849" s="5" t="s">
        <v>1223</v>
      </c>
      <c r="D3849" s="5" t="s">
        <v>1205</v>
      </c>
      <c r="E3849" s="10">
        <v>4.67</v>
      </c>
      <c r="F3849" s="11"/>
      <c r="G3849" s="10"/>
      <c r="H3849" s="12" t="e">
        <f t="shared" si="60"/>
        <v>#DIV/0!</v>
      </c>
    </row>
    <row r="3850" spans="1:8">
      <c r="A3850" s="5" t="s">
        <v>5354</v>
      </c>
      <c r="B3850" s="5" t="s">
        <v>5355</v>
      </c>
      <c r="C3850" s="5" t="s">
        <v>1223</v>
      </c>
      <c r="D3850" s="5" t="s">
        <v>1205</v>
      </c>
      <c r="E3850" s="10">
        <v>4.9800000000000004</v>
      </c>
      <c r="F3850" s="11"/>
      <c r="G3850" s="10"/>
      <c r="H3850" s="12" t="e">
        <f t="shared" si="60"/>
        <v>#DIV/0!</v>
      </c>
    </row>
    <row r="3851" spans="1:8">
      <c r="A3851" s="5" t="s">
        <v>5356</v>
      </c>
      <c r="B3851" s="5" t="s">
        <v>5357</v>
      </c>
      <c r="C3851" s="5" t="s">
        <v>1223</v>
      </c>
      <c r="D3851" s="5" t="s">
        <v>1205</v>
      </c>
      <c r="E3851" s="10">
        <v>2.68</v>
      </c>
      <c r="F3851" s="11"/>
      <c r="G3851" s="10"/>
      <c r="H3851" s="12" t="e">
        <f t="shared" si="60"/>
        <v>#DIV/0!</v>
      </c>
    </row>
    <row r="3852" spans="1:8">
      <c r="A3852" s="5" t="s">
        <v>5358</v>
      </c>
      <c r="B3852" s="5" t="s">
        <v>5359</v>
      </c>
      <c r="C3852" s="5" t="s">
        <v>1223</v>
      </c>
      <c r="D3852" s="5" t="s">
        <v>1205</v>
      </c>
      <c r="E3852" s="10">
        <v>2.98</v>
      </c>
      <c r="F3852" s="11"/>
      <c r="G3852" s="10"/>
      <c r="H3852" s="12" t="e">
        <f t="shared" si="60"/>
        <v>#DIV/0!</v>
      </c>
    </row>
    <row r="3853" spans="1:8">
      <c r="A3853" s="5" t="s">
        <v>5360</v>
      </c>
      <c r="B3853" s="5" t="s">
        <v>5361</v>
      </c>
      <c r="C3853" s="5" t="s">
        <v>1223</v>
      </c>
      <c r="D3853" s="5" t="s">
        <v>1205</v>
      </c>
      <c r="E3853" s="10">
        <v>3.57</v>
      </c>
      <c r="F3853" s="11"/>
      <c r="G3853" s="10"/>
      <c r="H3853" s="12" t="e">
        <f t="shared" si="60"/>
        <v>#DIV/0!</v>
      </c>
    </row>
    <row r="3854" spans="1:8">
      <c r="A3854" s="5" t="s">
        <v>5362</v>
      </c>
      <c r="B3854" s="5" t="s">
        <v>5363</v>
      </c>
      <c r="C3854" s="5" t="s">
        <v>1223</v>
      </c>
      <c r="D3854" s="5" t="s">
        <v>1205</v>
      </c>
      <c r="E3854" s="10">
        <v>5.13</v>
      </c>
      <c r="F3854" s="11"/>
      <c r="G3854" s="10"/>
      <c r="H3854" s="12" t="e">
        <f t="shared" si="60"/>
        <v>#DIV/0!</v>
      </c>
    </row>
    <row r="3855" spans="1:8">
      <c r="A3855" s="5" t="s">
        <v>5364</v>
      </c>
      <c r="B3855" s="5" t="s">
        <v>5365</v>
      </c>
      <c r="C3855" s="5" t="s">
        <v>1223</v>
      </c>
      <c r="D3855" s="5" t="s">
        <v>1205</v>
      </c>
      <c r="E3855" s="10">
        <v>3.8</v>
      </c>
      <c r="F3855" s="11"/>
      <c r="G3855" s="10"/>
      <c r="H3855" s="12" t="e">
        <f t="shared" si="60"/>
        <v>#DIV/0!</v>
      </c>
    </row>
    <row r="3856" spans="1:8">
      <c r="A3856" s="5" t="s">
        <v>5366</v>
      </c>
      <c r="B3856" s="5" t="s">
        <v>5367</v>
      </c>
      <c r="C3856" s="5" t="s">
        <v>1223</v>
      </c>
      <c r="D3856" s="5" t="s">
        <v>1205</v>
      </c>
      <c r="E3856" s="10">
        <v>4.54</v>
      </c>
      <c r="F3856" s="11"/>
      <c r="G3856" s="10"/>
      <c r="H3856" s="12" t="e">
        <f t="shared" si="60"/>
        <v>#DIV/0!</v>
      </c>
    </row>
    <row r="3857" spans="1:8">
      <c r="A3857" s="5" t="s">
        <v>5368</v>
      </c>
      <c r="B3857" s="5" t="s">
        <v>5369</v>
      </c>
      <c r="C3857" s="5" t="s">
        <v>1223</v>
      </c>
      <c r="D3857" s="5" t="s">
        <v>1205</v>
      </c>
      <c r="E3857" s="10">
        <v>4.6900000000000004</v>
      </c>
      <c r="F3857" s="11"/>
      <c r="G3857" s="10"/>
      <c r="H3857" s="12" t="e">
        <f t="shared" si="60"/>
        <v>#DIV/0!</v>
      </c>
    </row>
    <row r="3858" spans="1:8">
      <c r="A3858" s="5" t="s">
        <v>5370</v>
      </c>
      <c r="B3858" s="5" t="s">
        <v>5371</v>
      </c>
      <c r="C3858" s="5" t="s">
        <v>1223</v>
      </c>
      <c r="D3858" s="5" t="s">
        <v>1205</v>
      </c>
      <c r="E3858" s="10">
        <v>5.0199999999999996</v>
      </c>
      <c r="F3858" s="11"/>
      <c r="G3858" s="10"/>
      <c r="H3858" s="12" t="e">
        <f t="shared" si="60"/>
        <v>#DIV/0!</v>
      </c>
    </row>
    <row r="3859" spans="1:8">
      <c r="A3859" s="5" t="s">
        <v>5372</v>
      </c>
      <c r="B3859" s="5" t="s">
        <v>5373</v>
      </c>
      <c r="C3859" s="5" t="s">
        <v>1223</v>
      </c>
      <c r="D3859" s="5" t="s">
        <v>1205</v>
      </c>
      <c r="E3859" s="10">
        <v>5.36</v>
      </c>
      <c r="F3859" s="11"/>
      <c r="G3859" s="10"/>
      <c r="H3859" s="12" t="e">
        <f t="shared" si="60"/>
        <v>#DIV/0!</v>
      </c>
    </row>
    <row r="3860" spans="1:8">
      <c r="A3860" s="5" t="s">
        <v>5374</v>
      </c>
      <c r="B3860" s="5" t="s">
        <v>5375</v>
      </c>
      <c r="C3860" s="5" t="s">
        <v>1223</v>
      </c>
      <c r="D3860" s="5" t="s">
        <v>1205</v>
      </c>
      <c r="E3860" s="10">
        <v>3.21</v>
      </c>
      <c r="F3860" s="11"/>
      <c r="G3860" s="10"/>
      <c r="H3860" s="12" t="e">
        <f t="shared" si="60"/>
        <v>#DIV/0!</v>
      </c>
    </row>
    <row r="3861" spans="1:8">
      <c r="A3861" s="5" t="s">
        <v>5376</v>
      </c>
      <c r="B3861" s="5" t="s">
        <v>5377</v>
      </c>
      <c r="C3861" s="5" t="s">
        <v>1223</v>
      </c>
      <c r="D3861" s="5" t="s">
        <v>1205</v>
      </c>
      <c r="E3861" s="10">
        <v>5.23</v>
      </c>
      <c r="F3861" s="11"/>
      <c r="G3861" s="10"/>
      <c r="H3861" s="12" t="e">
        <f t="shared" si="60"/>
        <v>#DIV/0!</v>
      </c>
    </row>
    <row r="3862" spans="1:8">
      <c r="A3862" s="5" t="s">
        <v>5378</v>
      </c>
      <c r="B3862" s="5" t="s">
        <v>5379</v>
      </c>
      <c r="C3862" s="5" t="s">
        <v>1223</v>
      </c>
      <c r="D3862" s="5" t="s">
        <v>1205</v>
      </c>
      <c r="E3862" s="10">
        <v>5.22</v>
      </c>
      <c r="F3862" s="11"/>
      <c r="G3862" s="10"/>
      <c r="H3862" s="12" t="e">
        <f t="shared" si="60"/>
        <v>#DIV/0!</v>
      </c>
    </row>
    <row r="3863" spans="1:8">
      <c r="A3863" s="5" t="s">
        <v>5380</v>
      </c>
      <c r="B3863" s="5" t="s">
        <v>5381</v>
      </c>
      <c r="C3863" s="5" t="s">
        <v>1223</v>
      </c>
      <c r="D3863" s="5" t="s">
        <v>1205</v>
      </c>
      <c r="E3863" s="10">
        <v>5.63</v>
      </c>
      <c r="F3863" s="11"/>
      <c r="G3863" s="10"/>
      <c r="H3863" s="12" t="e">
        <f t="shared" si="60"/>
        <v>#DIV/0!</v>
      </c>
    </row>
    <row r="3864" spans="1:8">
      <c r="A3864" s="5" t="s">
        <v>5382</v>
      </c>
      <c r="B3864" s="5" t="s">
        <v>5383</v>
      </c>
      <c r="C3864" s="5" t="s">
        <v>1223</v>
      </c>
      <c r="D3864" s="5" t="s">
        <v>1205</v>
      </c>
      <c r="E3864" s="10">
        <v>5.26</v>
      </c>
      <c r="F3864" s="11"/>
      <c r="G3864" s="10"/>
      <c r="H3864" s="12" t="e">
        <f t="shared" si="60"/>
        <v>#DIV/0!</v>
      </c>
    </row>
    <row r="3865" spans="1:8">
      <c r="A3865" s="5" t="s">
        <v>5384</v>
      </c>
      <c r="B3865" s="5" t="s">
        <v>5385</v>
      </c>
      <c r="C3865" s="5" t="s">
        <v>1223</v>
      </c>
      <c r="D3865" s="5" t="s">
        <v>1205</v>
      </c>
      <c r="E3865" s="10">
        <v>6.43</v>
      </c>
      <c r="F3865" s="11"/>
      <c r="G3865" s="10"/>
      <c r="H3865" s="12" t="e">
        <f t="shared" si="60"/>
        <v>#DIV/0!</v>
      </c>
    </row>
    <row r="3866" spans="1:8">
      <c r="A3866" s="5" t="s">
        <v>5386</v>
      </c>
      <c r="B3866" s="5" t="s">
        <v>5387</v>
      </c>
      <c r="C3866" s="5" t="s">
        <v>1223</v>
      </c>
      <c r="D3866" s="5" t="s">
        <v>1205</v>
      </c>
      <c r="E3866" s="10">
        <v>6.83</v>
      </c>
      <c r="F3866" s="11"/>
      <c r="G3866" s="10"/>
      <c r="H3866" s="12" t="e">
        <f t="shared" si="60"/>
        <v>#DIV/0!</v>
      </c>
    </row>
    <row r="3867" spans="1:8">
      <c r="A3867" s="5" t="s">
        <v>5388</v>
      </c>
      <c r="B3867" s="5" t="s">
        <v>5389</v>
      </c>
      <c r="C3867" s="5" t="s">
        <v>1223</v>
      </c>
      <c r="D3867" s="5" t="s">
        <v>1205</v>
      </c>
      <c r="E3867" s="10">
        <v>4.72</v>
      </c>
      <c r="F3867" s="11"/>
      <c r="G3867" s="10"/>
      <c r="H3867" s="12" t="e">
        <f t="shared" si="60"/>
        <v>#DIV/0!</v>
      </c>
    </row>
    <row r="3868" spans="1:8">
      <c r="A3868" s="5" t="s">
        <v>5390</v>
      </c>
      <c r="B3868" s="5" t="s">
        <v>5391</v>
      </c>
      <c r="C3868" s="5" t="s">
        <v>1223</v>
      </c>
      <c r="D3868" s="5" t="s">
        <v>1205</v>
      </c>
      <c r="E3868" s="10">
        <v>7.13</v>
      </c>
      <c r="F3868" s="11"/>
      <c r="G3868" s="10"/>
      <c r="H3868" s="12" t="e">
        <f t="shared" si="60"/>
        <v>#DIV/0!</v>
      </c>
    </row>
    <row r="3869" spans="1:8">
      <c r="A3869" s="5" t="s">
        <v>5392</v>
      </c>
      <c r="B3869" s="5" t="s">
        <v>5393</v>
      </c>
      <c r="C3869" s="5" t="s">
        <v>1223</v>
      </c>
      <c r="D3869" s="5" t="s">
        <v>1205</v>
      </c>
      <c r="E3869" s="10">
        <v>7.68</v>
      </c>
      <c r="F3869" s="11"/>
      <c r="G3869" s="10"/>
      <c r="H3869" s="12" t="e">
        <f t="shared" si="60"/>
        <v>#DIV/0!</v>
      </c>
    </row>
    <row r="3870" spans="1:8">
      <c r="A3870" s="5" t="s">
        <v>5394</v>
      </c>
      <c r="B3870" s="5" t="s">
        <v>5395</v>
      </c>
      <c r="C3870" s="5" t="s">
        <v>1223</v>
      </c>
      <c r="D3870" s="5" t="s">
        <v>1205</v>
      </c>
      <c r="E3870" s="10">
        <v>8.23</v>
      </c>
      <c r="F3870" s="11"/>
      <c r="G3870" s="10"/>
      <c r="H3870" s="12" t="e">
        <f t="shared" si="60"/>
        <v>#DIV/0!</v>
      </c>
    </row>
    <row r="3871" spans="1:8">
      <c r="A3871" s="5" t="s">
        <v>5396</v>
      </c>
      <c r="B3871" s="5" t="s">
        <v>5397</v>
      </c>
      <c r="C3871" s="5" t="s">
        <v>1223</v>
      </c>
      <c r="D3871" s="5" t="s">
        <v>1205</v>
      </c>
      <c r="E3871" s="10">
        <v>8.7799999999999994</v>
      </c>
      <c r="F3871" s="11"/>
      <c r="G3871" s="10"/>
      <c r="H3871" s="12" t="e">
        <f t="shared" si="60"/>
        <v>#DIV/0!</v>
      </c>
    </row>
    <row r="3872" spans="1:8">
      <c r="A3872" s="5" t="s">
        <v>5398</v>
      </c>
      <c r="B3872" s="5" t="s">
        <v>5399</v>
      </c>
      <c r="C3872" s="5" t="s">
        <v>1223</v>
      </c>
      <c r="D3872" s="5" t="s">
        <v>1205</v>
      </c>
      <c r="E3872" s="10">
        <v>9.33</v>
      </c>
      <c r="F3872" s="11"/>
      <c r="G3872" s="10"/>
      <c r="H3872" s="12" t="e">
        <f t="shared" si="60"/>
        <v>#DIV/0!</v>
      </c>
    </row>
    <row r="3873" spans="1:8">
      <c r="A3873" s="5" t="s">
        <v>5400</v>
      </c>
      <c r="B3873" s="5" t="s">
        <v>5401</v>
      </c>
      <c r="C3873" s="5" t="s">
        <v>1223</v>
      </c>
      <c r="D3873" s="5" t="s">
        <v>1205</v>
      </c>
      <c r="E3873" s="10">
        <v>4.51</v>
      </c>
      <c r="F3873" s="11"/>
      <c r="G3873" s="10"/>
      <c r="H3873" s="12" t="e">
        <f t="shared" si="60"/>
        <v>#DIV/0!</v>
      </c>
    </row>
    <row r="3874" spans="1:8">
      <c r="A3874" s="5" t="s">
        <v>5402</v>
      </c>
      <c r="B3874" s="5" t="s">
        <v>5403</v>
      </c>
      <c r="C3874" s="5" t="s">
        <v>1223</v>
      </c>
      <c r="D3874" s="5" t="s">
        <v>1205</v>
      </c>
      <c r="E3874" s="10">
        <v>4.97</v>
      </c>
      <c r="F3874" s="11"/>
      <c r="G3874" s="10"/>
      <c r="H3874" s="12" t="e">
        <f t="shared" si="60"/>
        <v>#DIV/0!</v>
      </c>
    </row>
    <row r="3875" spans="1:8">
      <c r="A3875" s="5" t="s">
        <v>5404</v>
      </c>
      <c r="B3875" s="5" t="s">
        <v>5405</v>
      </c>
      <c r="C3875" s="5" t="s">
        <v>1223</v>
      </c>
      <c r="D3875" s="5" t="s">
        <v>1205</v>
      </c>
      <c r="E3875" s="10">
        <v>5.42</v>
      </c>
      <c r="F3875" s="11"/>
      <c r="G3875" s="10"/>
      <c r="H3875" s="12" t="e">
        <f t="shared" si="60"/>
        <v>#DIV/0!</v>
      </c>
    </row>
    <row r="3876" spans="1:8">
      <c r="A3876" s="5" t="s">
        <v>5406</v>
      </c>
      <c r="B3876" s="5" t="s">
        <v>5407</v>
      </c>
      <c r="C3876" s="5" t="s">
        <v>1223</v>
      </c>
      <c r="D3876" s="5" t="s">
        <v>1205</v>
      </c>
      <c r="E3876" s="10">
        <v>5.87</v>
      </c>
      <c r="F3876" s="11"/>
      <c r="G3876" s="10"/>
      <c r="H3876" s="12" t="e">
        <f t="shared" si="60"/>
        <v>#DIV/0!</v>
      </c>
    </row>
    <row r="3877" spans="1:8">
      <c r="A3877" s="5" t="s">
        <v>5408</v>
      </c>
      <c r="B3877" s="5" t="s">
        <v>5409</v>
      </c>
      <c r="C3877" s="5" t="s">
        <v>1223</v>
      </c>
      <c r="D3877" s="5" t="s">
        <v>1205</v>
      </c>
      <c r="E3877" s="10">
        <v>8.1300000000000008</v>
      </c>
      <c r="F3877" s="11"/>
      <c r="G3877" s="10"/>
      <c r="H3877" s="12" t="e">
        <f t="shared" si="60"/>
        <v>#DIV/0!</v>
      </c>
    </row>
    <row r="3878" spans="1:8">
      <c r="A3878" s="5" t="s">
        <v>5410</v>
      </c>
      <c r="B3878" s="5" t="s">
        <v>5411</v>
      </c>
      <c r="C3878" s="5" t="s">
        <v>1223</v>
      </c>
      <c r="D3878" s="5" t="s">
        <v>1205</v>
      </c>
      <c r="E3878" s="10"/>
      <c r="F3878" s="11"/>
      <c r="G3878" s="10"/>
      <c r="H3878" s="12">
        <f t="shared" si="60"/>
        <v>0</v>
      </c>
    </row>
    <row r="3879" spans="1:8">
      <c r="A3879" s="5" t="s">
        <v>5412</v>
      </c>
      <c r="B3879" s="5" t="s">
        <v>5413</v>
      </c>
      <c r="C3879" s="5" t="s">
        <v>1223</v>
      </c>
      <c r="D3879" s="5" t="s">
        <v>1205</v>
      </c>
      <c r="E3879" s="10">
        <v>4.59</v>
      </c>
      <c r="F3879" s="11"/>
      <c r="G3879" s="10"/>
      <c r="H3879" s="12" t="e">
        <f t="shared" si="60"/>
        <v>#DIV/0!</v>
      </c>
    </row>
    <row r="3880" spans="1:8">
      <c r="A3880" s="5" t="s">
        <v>5414</v>
      </c>
      <c r="B3880" s="5" t="s">
        <v>5415</v>
      </c>
      <c r="C3880" s="5" t="s">
        <v>1223</v>
      </c>
      <c r="D3880" s="5" t="s">
        <v>1205</v>
      </c>
      <c r="E3880" s="10">
        <v>5.74</v>
      </c>
      <c r="F3880" s="11"/>
      <c r="G3880" s="10"/>
      <c r="H3880" s="12" t="e">
        <f t="shared" si="60"/>
        <v>#DIV/0!</v>
      </c>
    </row>
    <row r="3881" spans="1:8">
      <c r="A3881" s="5" t="s">
        <v>5416</v>
      </c>
      <c r="B3881" s="5" t="s">
        <v>5417</v>
      </c>
      <c r="C3881" s="5" t="s">
        <v>1223</v>
      </c>
      <c r="D3881" s="5" t="s">
        <v>1205</v>
      </c>
      <c r="E3881" s="10">
        <v>6.45</v>
      </c>
      <c r="F3881" s="11"/>
      <c r="G3881" s="10"/>
      <c r="H3881" s="12" t="e">
        <f t="shared" si="60"/>
        <v>#DIV/0!</v>
      </c>
    </row>
    <row r="3882" spans="1:8">
      <c r="A3882" s="5" t="s">
        <v>5418</v>
      </c>
      <c r="B3882" s="5" t="s">
        <v>5419</v>
      </c>
      <c r="C3882" s="5" t="s">
        <v>1223</v>
      </c>
      <c r="D3882" s="5" t="s">
        <v>1205</v>
      </c>
      <c r="E3882" s="10">
        <v>5.31</v>
      </c>
      <c r="F3882" s="11"/>
      <c r="G3882" s="10"/>
      <c r="H3882" s="12" t="e">
        <f t="shared" si="60"/>
        <v>#DIV/0!</v>
      </c>
    </row>
    <row r="3883" spans="1:8">
      <c r="A3883" s="5" t="s">
        <v>5420</v>
      </c>
      <c r="B3883" s="5" t="s">
        <v>5421</v>
      </c>
      <c r="C3883" s="5" t="s">
        <v>1223</v>
      </c>
      <c r="D3883" s="5" t="s">
        <v>1205</v>
      </c>
      <c r="E3883" s="10">
        <v>6.64</v>
      </c>
      <c r="F3883" s="11"/>
      <c r="G3883" s="10"/>
      <c r="H3883" s="12" t="e">
        <f t="shared" si="60"/>
        <v>#DIV/0!</v>
      </c>
    </row>
    <row r="3884" spans="1:8">
      <c r="A3884" s="5" t="s">
        <v>5422</v>
      </c>
      <c r="B3884" s="5" t="s">
        <v>5423</v>
      </c>
      <c r="C3884" s="5" t="s">
        <v>1223</v>
      </c>
      <c r="D3884" s="5" t="s">
        <v>1205</v>
      </c>
      <c r="E3884" s="10">
        <v>8.86</v>
      </c>
      <c r="F3884" s="11"/>
      <c r="G3884" s="10"/>
      <c r="H3884" s="12" t="e">
        <f t="shared" si="60"/>
        <v>#DIV/0!</v>
      </c>
    </row>
    <row r="3885" spans="1:8">
      <c r="A3885" s="5" t="s">
        <v>5424</v>
      </c>
      <c r="B3885" s="5" t="s">
        <v>5425</v>
      </c>
      <c r="C3885" s="5" t="s">
        <v>1223</v>
      </c>
      <c r="D3885" s="5" t="s">
        <v>1205</v>
      </c>
      <c r="E3885" s="10">
        <v>4.28</v>
      </c>
      <c r="F3885" s="11"/>
      <c r="G3885" s="10"/>
      <c r="H3885" s="12" t="e">
        <f t="shared" si="60"/>
        <v>#DIV/0!</v>
      </c>
    </row>
    <row r="3886" spans="1:8">
      <c r="A3886" s="5" t="s">
        <v>5426</v>
      </c>
      <c r="B3886" s="5" t="s">
        <v>5427</v>
      </c>
      <c r="C3886" s="5" t="s">
        <v>1223</v>
      </c>
      <c r="D3886" s="5" t="s">
        <v>1205</v>
      </c>
      <c r="E3886" s="10">
        <v>3.45</v>
      </c>
      <c r="F3886" s="11"/>
      <c r="G3886" s="10">
        <v>0</v>
      </c>
      <c r="H3886" s="12" t="e">
        <f t="shared" si="60"/>
        <v>#DIV/0!</v>
      </c>
    </row>
    <row r="3887" spans="1:8">
      <c r="A3887" s="5" t="s">
        <v>5428</v>
      </c>
      <c r="B3887" s="5" t="s">
        <v>5429</v>
      </c>
      <c r="C3887" s="5" t="s">
        <v>1223</v>
      </c>
      <c r="D3887" s="5" t="s">
        <v>1205</v>
      </c>
      <c r="E3887" s="10">
        <v>3.76</v>
      </c>
      <c r="F3887" s="11"/>
      <c r="G3887" s="10"/>
      <c r="H3887" s="12" t="e">
        <f t="shared" si="60"/>
        <v>#DIV/0!</v>
      </c>
    </row>
    <row r="3888" spans="1:8">
      <c r="A3888" s="5" t="s">
        <v>5430</v>
      </c>
      <c r="B3888" s="5" t="s">
        <v>5431</v>
      </c>
      <c r="C3888" s="5" t="s">
        <v>1223</v>
      </c>
      <c r="D3888" s="5" t="s">
        <v>1205</v>
      </c>
      <c r="E3888" s="10">
        <v>4.08</v>
      </c>
      <c r="F3888" s="11"/>
      <c r="G3888" s="10"/>
      <c r="H3888" s="12" t="e">
        <f t="shared" si="60"/>
        <v>#DIV/0!</v>
      </c>
    </row>
    <row r="3889" spans="1:8">
      <c r="A3889" s="5" t="s">
        <v>5432</v>
      </c>
      <c r="B3889" s="5" t="s">
        <v>5433</v>
      </c>
      <c r="C3889" s="5" t="s">
        <v>1223</v>
      </c>
      <c r="D3889" s="5" t="s">
        <v>1205</v>
      </c>
      <c r="E3889" s="10">
        <v>5.4</v>
      </c>
      <c r="F3889" s="11"/>
      <c r="G3889" s="10"/>
      <c r="H3889" s="12" t="e">
        <f t="shared" si="60"/>
        <v>#DIV/0!</v>
      </c>
    </row>
    <row r="3890" spans="1:8">
      <c r="A3890" s="5" t="s">
        <v>5434</v>
      </c>
      <c r="B3890" s="5" t="s">
        <v>5435</v>
      </c>
      <c r="C3890" s="5" t="s">
        <v>1223</v>
      </c>
      <c r="D3890" s="5" t="s">
        <v>1205</v>
      </c>
      <c r="E3890" s="10">
        <v>4.3899999999999997</v>
      </c>
      <c r="F3890" s="11"/>
      <c r="G3890" s="10"/>
      <c r="H3890" s="12" t="e">
        <f t="shared" si="60"/>
        <v>#DIV/0!</v>
      </c>
    </row>
    <row r="3891" spans="1:8">
      <c r="A3891" s="5" t="s">
        <v>5436</v>
      </c>
      <c r="B3891" s="5" t="s">
        <v>5437</v>
      </c>
      <c r="C3891" s="5" t="s">
        <v>1223</v>
      </c>
      <c r="D3891" s="5" t="s">
        <v>1205</v>
      </c>
      <c r="E3891" s="10">
        <v>4.7</v>
      </c>
      <c r="F3891" s="11"/>
      <c r="G3891" s="10"/>
      <c r="H3891" s="12" t="e">
        <f t="shared" si="60"/>
        <v>#DIV/0!</v>
      </c>
    </row>
    <row r="3892" spans="1:8">
      <c r="A3892" s="5" t="s">
        <v>5438</v>
      </c>
      <c r="B3892" s="5" t="s">
        <v>5439</v>
      </c>
      <c r="C3892" s="5" t="s">
        <v>1223</v>
      </c>
      <c r="D3892" s="5" t="s">
        <v>1205</v>
      </c>
      <c r="E3892" s="10">
        <v>5.52</v>
      </c>
      <c r="F3892" s="11"/>
      <c r="G3892" s="10"/>
      <c r="H3892" s="12" t="e">
        <f t="shared" si="60"/>
        <v>#DIV/0!</v>
      </c>
    </row>
    <row r="3893" spans="1:8">
      <c r="A3893" s="5" t="s">
        <v>5440</v>
      </c>
      <c r="B3893" s="5" t="s">
        <v>5441</v>
      </c>
      <c r="C3893" s="5" t="s">
        <v>1223</v>
      </c>
      <c r="D3893" s="5" t="s">
        <v>1205</v>
      </c>
      <c r="E3893" s="10">
        <v>5.87</v>
      </c>
      <c r="F3893" s="11"/>
      <c r="G3893" s="10"/>
      <c r="H3893" s="12" t="e">
        <f t="shared" si="60"/>
        <v>#DIV/0!</v>
      </c>
    </row>
    <row r="3894" spans="1:8">
      <c r="A3894" s="5" t="s">
        <v>5442</v>
      </c>
      <c r="B3894" s="5" t="s">
        <v>5443</v>
      </c>
      <c r="C3894" s="5" t="s">
        <v>1223</v>
      </c>
      <c r="D3894" s="5" t="s">
        <v>1205</v>
      </c>
      <c r="E3894" s="10">
        <v>4.76</v>
      </c>
      <c r="F3894" s="11"/>
      <c r="G3894" s="10"/>
      <c r="H3894" s="12" t="e">
        <f t="shared" si="60"/>
        <v>#DIV/0!</v>
      </c>
    </row>
    <row r="3895" spans="1:8">
      <c r="A3895" s="5" t="s">
        <v>5444</v>
      </c>
      <c r="B3895" s="5" t="s">
        <v>5445</v>
      </c>
      <c r="C3895" s="5" t="s">
        <v>1223</v>
      </c>
      <c r="D3895" s="5" t="s">
        <v>1205</v>
      </c>
      <c r="E3895" s="10">
        <v>5.16</v>
      </c>
      <c r="F3895" s="11"/>
      <c r="G3895" s="10"/>
      <c r="H3895" s="12" t="e">
        <f t="shared" si="60"/>
        <v>#DIV/0!</v>
      </c>
    </row>
    <row r="3896" spans="1:8">
      <c r="A3896" s="5" t="s">
        <v>5446</v>
      </c>
      <c r="B3896" s="5" t="s">
        <v>5447</v>
      </c>
      <c r="C3896" s="5" t="s">
        <v>1223</v>
      </c>
      <c r="D3896" s="5" t="s">
        <v>1205</v>
      </c>
      <c r="E3896" s="10">
        <v>5.55</v>
      </c>
      <c r="F3896" s="11"/>
      <c r="G3896" s="10"/>
      <c r="H3896" s="12" t="e">
        <f t="shared" si="60"/>
        <v>#DIV/0!</v>
      </c>
    </row>
    <row r="3897" spans="1:8">
      <c r="A3897" s="5" t="s">
        <v>5448</v>
      </c>
      <c r="B3897" s="5" t="s">
        <v>5449</v>
      </c>
      <c r="C3897" s="5" t="s">
        <v>1223</v>
      </c>
      <c r="D3897" s="5" t="s">
        <v>1205</v>
      </c>
      <c r="E3897" s="10">
        <v>5.95</v>
      </c>
      <c r="F3897" s="11"/>
      <c r="G3897" s="10"/>
      <c r="H3897" s="12" t="e">
        <f t="shared" si="60"/>
        <v>#DIV/0!</v>
      </c>
    </row>
    <row r="3898" spans="1:8">
      <c r="A3898" s="5" t="s">
        <v>5450</v>
      </c>
      <c r="B3898" s="5" t="s">
        <v>5451</v>
      </c>
      <c r="C3898" s="5" t="s">
        <v>1223</v>
      </c>
      <c r="D3898" s="5" t="s">
        <v>1205</v>
      </c>
      <c r="E3898" s="10">
        <v>6.35</v>
      </c>
      <c r="F3898" s="11"/>
      <c r="G3898" s="10"/>
      <c r="H3898" s="12" t="e">
        <f t="shared" si="60"/>
        <v>#DIV/0!</v>
      </c>
    </row>
    <row r="3899" spans="1:8">
      <c r="A3899" s="5" t="s">
        <v>5452</v>
      </c>
      <c r="B3899" s="5" t="s">
        <v>5453</v>
      </c>
      <c r="C3899" s="5" t="s">
        <v>1223</v>
      </c>
      <c r="D3899" s="5" t="s">
        <v>1205</v>
      </c>
      <c r="E3899" s="10">
        <v>3.69</v>
      </c>
      <c r="F3899" s="11"/>
      <c r="G3899" s="10"/>
      <c r="H3899" s="12" t="e">
        <f t="shared" si="60"/>
        <v>#DIV/0!</v>
      </c>
    </row>
    <row r="3900" spans="1:8">
      <c r="A3900" s="5" t="s">
        <v>5454</v>
      </c>
      <c r="B3900" s="5" t="s">
        <v>5455</v>
      </c>
      <c r="C3900" s="5" t="s">
        <v>1223</v>
      </c>
      <c r="D3900" s="5" t="s">
        <v>1205</v>
      </c>
      <c r="E3900" s="10">
        <v>4.2300000000000004</v>
      </c>
      <c r="F3900" s="11"/>
      <c r="G3900" s="10"/>
      <c r="H3900" s="12" t="e">
        <f t="shared" si="60"/>
        <v>#DIV/0!</v>
      </c>
    </row>
    <row r="3901" spans="1:8">
      <c r="A3901" s="5" t="s">
        <v>5456</v>
      </c>
      <c r="B3901" s="5" t="s">
        <v>5457</v>
      </c>
      <c r="C3901" s="5" t="s">
        <v>1223</v>
      </c>
      <c r="D3901" s="5" t="s">
        <v>1205</v>
      </c>
      <c r="E3901" s="10">
        <v>6.78</v>
      </c>
      <c r="F3901" s="11"/>
      <c r="G3901" s="10"/>
      <c r="H3901" s="12" t="e">
        <f t="shared" si="60"/>
        <v>#DIV/0!</v>
      </c>
    </row>
    <row r="3902" spans="1:8">
      <c r="A3902" s="5" t="s">
        <v>5458</v>
      </c>
      <c r="B3902" s="5" t="s">
        <v>5459</v>
      </c>
      <c r="C3902" s="5" t="s">
        <v>1223</v>
      </c>
      <c r="D3902" s="5" t="s">
        <v>1205</v>
      </c>
      <c r="E3902" s="10">
        <v>7.3</v>
      </c>
      <c r="F3902" s="11"/>
      <c r="G3902" s="10"/>
      <c r="H3902" s="12" t="e">
        <f t="shared" si="60"/>
        <v>#DIV/0!</v>
      </c>
    </row>
    <row r="3903" spans="1:8">
      <c r="A3903" s="5" t="s">
        <v>5460</v>
      </c>
      <c r="B3903" s="5" t="s">
        <v>5461</v>
      </c>
      <c r="C3903" s="5" t="s">
        <v>1223</v>
      </c>
      <c r="D3903" s="5" t="s">
        <v>1205</v>
      </c>
      <c r="E3903" s="10">
        <v>7.09</v>
      </c>
      <c r="F3903" s="11"/>
      <c r="G3903" s="10"/>
      <c r="H3903" s="12" t="e">
        <f t="shared" si="60"/>
        <v>#DIV/0!</v>
      </c>
    </row>
    <row r="3904" spans="1:8">
      <c r="A3904" s="5" t="s">
        <v>5462</v>
      </c>
      <c r="B3904" s="5" t="s">
        <v>5463</v>
      </c>
      <c r="C3904" s="5" t="s">
        <v>1223</v>
      </c>
      <c r="D3904" s="5" t="s">
        <v>1205</v>
      </c>
      <c r="E3904" s="10"/>
      <c r="F3904" s="11"/>
      <c r="G3904" s="10"/>
      <c r="H3904" s="12">
        <f t="shared" si="60"/>
        <v>0</v>
      </c>
    </row>
    <row r="3905" spans="1:8">
      <c r="A3905" s="5" t="s">
        <v>5464</v>
      </c>
      <c r="B3905" s="5" t="s">
        <v>5465</v>
      </c>
      <c r="C3905" s="5" t="s">
        <v>1223</v>
      </c>
      <c r="D3905" s="5" t="s">
        <v>1205</v>
      </c>
      <c r="E3905" s="10">
        <v>8.1300000000000008</v>
      </c>
      <c r="F3905" s="11"/>
      <c r="G3905" s="10"/>
      <c r="H3905" s="12" t="e">
        <f t="shared" si="60"/>
        <v>#DIV/0!</v>
      </c>
    </row>
    <row r="3906" spans="1:8">
      <c r="A3906" s="5" t="s">
        <v>5466</v>
      </c>
      <c r="B3906" s="5" t="s">
        <v>5467</v>
      </c>
      <c r="C3906" s="5" t="s">
        <v>1223</v>
      </c>
      <c r="D3906" s="5" t="s">
        <v>1205</v>
      </c>
      <c r="E3906" s="10">
        <v>8.76</v>
      </c>
      <c r="F3906" s="11"/>
      <c r="G3906" s="10"/>
      <c r="H3906" s="12" t="e">
        <f t="shared" si="60"/>
        <v>#DIV/0!</v>
      </c>
    </row>
    <row r="3907" spans="1:8">
      <c r="A3907" s="5" t="s">
        <v>5468</v>
      </c>
      <c r="B3907" s="5" t="s">
        <v>5469</v>
      </c>
      <c r="C3907" s="5" t="s">
        <v>1223</v>
      </c>
      <c r="D3907" s="5" t="s">
        <v>1205</v>
      </c>
      <c r="E3907" s="10">
        <v>7.93</v>
      </c>
      <c r="F3907" s="11"/>
      <c r="G3907" s="10"/>
      <c r="H3907" s="12" t="e">
        <f t="shared" si="60"/>
        <v>#DIV/0!</v>
      </c>
    </row>
    <row r="3908" spans="1:8">
      <c r="A3908" s="5" t="s">
        <v>5470</v>
      </c>
      <c r="B3908" s="5" t="s">
        <v>5471</v>
      </c>
      <c r="C3908" s="5" t="s">
        <v>1223</v>
      </c>
      <c r="D3908" s="5" t="s">
        <v>1205</v>
      </c>
      <c r="E3908" s="10">
        <v>8.4600000000000009</v>
      </c>
      <c r="F3908" s="11"/>
      <c r="G3908" s="10"/>
      <c r="H3908" s="12" t="e">
        <f t="shared" si="60"/>
        <v>#DIV/0!</v>
      </c>
    </row>
    <row r="3909" spans="1:8">
      <c r="A3909" s="5" t="s">
        <v>5472</v>
      </c>
      <c r="B3909" s="5" t="s">
        <v>5473</v>
      </c>
      <c r="C3909" s="5" t="s">
        <v>1223</v>
      </c>
      <c r="D3909" s="5" t="s">
        <v>1205</v>
      </c>
      <c r="E3909" s="10">
        <v>12.76</v>
      </c>
      <c r="F3909" s="11"/>
      <c r="G3909" s="10"/>
      <c r="H3909" s="12" t="e">
        <f t="shared" ref="H3909:H3972" si="61">IF(E3909=0,0,(F3909-G3909)/G3909*100)</f>
        <v>#DIV/0!</v>
      </c>
    </row>
    <row r="3910" spans="1:8">
      <c r="A3910" s="5" t="s">
        <v>5474</v>
      </c>
      <c r="B3910" s="5" t="s">
        <v>5475</v>
      </c>
      <c r="C3910" s="5" t="s">
        <v>1223</v>
      </c>
      <c r="D3910" s="5" t="s">
        <v>1205</v>
      </c>
      <c r="E3910" s="10">
        <v>9.2100000000000009</v>
      </c>
      <c r="F3910" s="11"/>
      <c r="G3910" s="10"/>
      <c r="H3910" s="12" t="e">
        <f t="shared" si="61"/>
        <v>#DIV/0!</v>
      </c>
    </row>
    <row r="3911" spans="1:8">
      <c r="A3911" s="5" t="s">
        <v>5476</v>
      </c>
      <c r="B3911" s="5" t="s">
        <v>5477</v>
      </c>
      <c r="C3911" s="5" t="s">
        <v>1223</v>
      </c>
      <c r="D3911" s="5" t="s">
        <v>1205</v>
      </c>
      <c r="E3911" s="10">
        <v>7.48</v>
      </c>
      <c r="F3911" s="11"/>
      <c r="G3911" s="10"/>
      <c r="H3911" s="12" t="e">
        <f t="shared" si="61"/>
        <v>#DIV/0!</v>
      </c>
    </row>
    <row r="3912" spans="1:8">
      <c r="A3912" s="5" t="s">
        <v>5478</v>
      </c>
      <c r="B3912" s="5" t="s">
        <v>5479</v>
      </c>
      <c r="C3912" s="5" t="s">
        <v>1223</v>
      </c>
      <c r="D3912" s="5" t="s">
        <v>1205</v>
      </c>
      <c r="E3912" s="10">
        <v>7.98</v>
      </c>
      <c r="F3912" s="11"/>
      <c r="G3912" s="10"/>
      <c r="H3912" s="12" t="e">
        <f t="shared" si="61"/>
        <v>#DIV/0!</v>
      </c>
    </row>
    <row r="3913" spans="1:8">
      <c r="A3913" s="5" t="s">
        <v>5480</v>
      </c>
      <c r="B3913" s="5" t="s">
        <v>5481</v>
      </c>
      <c r="C3913" s="5" t="s">
        <v>1223</v>
      </c>
      <c r="D3913" s="5" t="s">
        <v>1205</v>
      </c>
      <c r="E3913" s="10">
        <v>8.5500000000000007</v>
      </c>
      <c r="F3913" s="11"/>
      <c r="G3913" s="10"/>
      <c r="H3913" s="12" t="e">
        <f t="shared" si="61"/>
        <v>#DIV/0!</v>
      </c>
    </row>
    <row r="3914" spans="1:8">
      <c r="A3914" s="5" t="s">
        <v>5482</v>
      </c>
      <c r="B3914" s="5" t="s">
        <v>5483</v>
      </c>
      <c r="C3914" s="5" t="s">
        <v>1223</v>
      </c>
      <c r="D3914" s="5" t="s">
        <v>1205</v>
      </c>
      <c r="E3914" s="10">
        <v>6.57</v>
      </c>
      <c r="F3914" s="11"/>
      <c r="G3914" s="10"/>
      <c r="H3914" s="12" t="e">
        <f t="shared" si="61"/>
        <v>#DIV/0!</v>
      </c>
    </row>
    <row r="3915" spans="1:8">
      <c r="A3915" s="5" t="s">
        <v>5484</v>
      </c>
      <c r="B3915" s="5" t="s">
        <v>5485</v>
      </c>
      <c r="C3915" s="5" t="s">
        <v>1223</v>
      </c>
      <c r="D3915" s="5" t="s">
        <v>1205</v>
      </c>
      <c r="E3915" s="10"/>
      <c r="F3915" s="11"/>
      <c r="G3915" s="10"/>
      <c r="H3915" s="12">
        <f t="shared" si="61"/>
        <v>0</v>
      </c>
    </row>
    <row r="3916" spans="1:8">
      <c r="A3916" s="5" t="s">
        <v>5486</v>
      </c>
      <c r="B3916" s="5" t="s">
        <v>5487</v>
      </c>
      <c r="C3916" s="5" t="s">
        <v>1223</v>
      </c>
      <c r="D3916" s="5" t="s">
        <v>1205</v>
      </c>
      <c r="E3916" s="10"/>
      <c r="F3916" s="11"/>
      <c r="G3916" s="10"/>
      <c r="H3916" s="12">
        <f t="shared" si="61"/>
        <v>0</v>
      </c>
    </row>
    <row r="3917" spans="1:8">
      <c r="A3917" s="5" t="s">
        <v>5488</v>
      </c>
      <c r="B3917" s="5" t="s">
        <v>5489</v>
      </c>
      <c r="C3917" s="5" t="s">
        <v>1223</v>
      </c>
      <c r="D3917" s="5" t="s">
        <v>1205</v>
      </c>
      <c r="E3917" s="10">
        <v>8.5399999999999991</v>
      </c>
      <c r="F3917" s="11"/>
      <c r="G3917" s="10"/>
      <c r="H3917" s="12" t="e">
        <f t="shared" si="61"/>
        <v>#DIV/0!</v>
      </c>
    </row>
    <row r="3918" spans="1:8">
      <c r="A3918" s="5" t="s">
        <v>5490</v>
      </c>
      <c r="B3918" s="5" t="s">
        <v>5491</v>
      </c>
      <c r="C3918" s="5" t="s">
        <v>1223</v>
      </c>
      <c r="D3918" s="5" t="s">
        <v>1205</v>
      </c>
      <c r="E3918" s="10"/>
      <c r="F3918" s="11"/>
      <c r="G3918" s="10"/>
      <c r="H3918" s="12">
        <f t="shared" si="61"/>
        <v>0</v>
      </c>
    </row>
    <row r="3919" spans="1:8">
      <c r="A3919" s="5" t="s">
        <v>5492</v>
      </c>
      <c r="B3919" s="5" t="s">
        <v>5493</v>
      </c>
      <c r="C3919" s="5" t="s">
        <v>1223</v>
      </c>
      <c r="D3919" s="5" t="s">
        <v>1205</v>
      </c>
      <c r="E3919" s="10">
        <v>9.85</v>
      </c>
      <c r="F3919" s="11"/>
      <c r="G3919" s="10"/>
      <c r="H3919" s="12" t="e">
        <f t="shared" si="61"/>
        <v>#DIV/0!</v>
      </c>
    </row>
    <row r="3920" spans="1:8">
      <c r="A3920" s="5" t="s">
        <v>5494</v>
      </c>
      <c r="B3920" s="5" t="s">
        <v>5495</v>
      </c>
      <c r="C3920" s="5" t="s">
        <v>1223</v>
      </c>
      <c r="D3920" s="5" t="s">
        <v>1205</v>
      </c>
      <c r="E3920" s="10">
        <v>10.51</v>
      </c>
      <c r="F3920" s="11"/>
      <c r="G3920" s="10"/>
      <c r="H3920" s="12" t="e">
        <f t="shared" si="61"/>
        <v>#DIV/0!</v>
      </c>
    </row>
    <row r="3921" spans="1:8">
      <c r="A3921" s="5" t="s">
        <v>5496</v>
      </c>
      <c r="B3921" s="5" t="s">
        <v>5497</v>
      </c>
      <c r="C3921" s="5" t="s">
        <v>1223</v>
      </c>
      <c r="D3921" s="5" t="s">
        <v>1205</v>
      </c>
      <c r="E3921" s="10">
        <v>11.17</v>
      </c>
      <c r="F3921" s="11"/>
      <c r="G3921" s="10"/>
      <c r="H3921" s="12" t="e">
        <f t="shared" si="61"/>
        <v>#DIV/0!</v>
      </c>
    </row>
    <row r="3922" spans="1:8">
      <c r="A3922" s="5" t="s">
        <v>5498</v>
      </c>
      <c r="B3922" s="5" t="s">
        <v>5499</v>
      </c>
      <c r="C3922" s="5" t="s">
        <v>1223</v>
      </c>
      <c r="D3922" s="5" t="s">
        <v>1205</v>
      </c>
      <c r="E3922" s="10">
        <v>6.97</v>
      </c>
      <c r="F3922" s="11"/>
      <c r="G3922" s="10"/>
      <c r="H3922" s="12" t="e">
        <f t="shared" si="61"/>
        <v>#DIV/0!</v>
      </c>
    </row>
    <row r="3923" spans="1:8">
      <c r="A3923" s="5" t="s">
        <v>5500</v>
      </c>
      <c r="B3923" s="5" t="s">
        <v>5501</v>
      </c>
      <c r="C3923" s="5" t="s">
        <v>1223</v>
      </c>
      <c r="D3923" s="5" t="s">
        <v>1205</v>
      </c>
      <c r="E3923" s="10">
        <v>8.14</v>
      </c>
      <c r="F3923" s="11"/>
      <c r="G3923" s="10"/>
      <c r="H3923" s="12" t="e">
        <f t="shared" si="61"/>
        <v>#DIV/0!</v>
      </c>
    </row>
    <row r="3924" spans="1:8">
      <c r="A3924" s="5" t="s">
        <v>5502</v>
      </c>
      <c r="B3924" s="5" t="s">
        <v>5503</v>
      </c>
      <c r="C3924" s="5" t="s">
        <v>1223</v>
      </c>
      <c r="D3924" s="5" t="s">
        <v>1205</v>
      </c>
      <c r="E3924" s="10">
        <v>5.54</v>
      </c>
      <c r="F3924" s="11"/>
      <c r="G3924" s="10"/>
      <c r="H3924" s="12" t="e">
        <f t="shared" si="61"/>
        <v>#DIV/0!</v>
      </c>
    </row>
    <row r="3925" spans="1:8">
      <c r="A3925" s="5" t="s">
        <v>5504</v>
      </c>
      <c r="B3925" s="5" t="s">
        <v>5505</v>
      </c>
      <c r="C3925" s="5" t="s">
        <v>1223</v>
      </c>
      <c r="D3925" s="5" t="s">
        <v>1205</v>
      </c>
      <c r="E3925" s="10">
        <v>7.05</v>
      </c>
      <c r="F3925" s="11"/>
      <c r="G3925" s="10"/>
      <c r="H3925" s="12" t="e">
        <f t="shared" si="61"/>
        <v>#DIV/0!</v>
      </c>
    </row>
    <row r="3926" spans="1:8">
      <c r="A3926" s="5" t="s">
        <v>5506</v>
      </c>
      <c r="B3926" s="5" t="s">
        <v>5507</v>
      </c>
      <c r="C3926" s="5" t="s">
        <v>1223</v>
      </c>
      <c r="D3926" s="5" t="s">
        <v>1205</v>
      </c>
      <c r="E3926" s="10">
        <v>7.76</v>
      </c>
      <c r="F3926" s="11"/>
      <c r="G3926" s="10"/>
      <c r="H3926" s="12" t="e">
        <f t="shared" si="61"/>
        <v>#DIV/0!</v>
      </c>
    </row>
    <row r="3927" spans="1:8">
      <c r="A3927" s="5" t="s">
        <v>5508</v>
      </c>
      <c r="B3927" s="5" t="s">
        <v>5509</v>
      </c>
      <c r="C3927" s="5" t="s">
        <v>1223</v>
      </c>
      <c r="D3927" s="5" t="s">
        <v>1205</v>
      </c>
      <c r="E3927" s="10">
        <v>8.4600000000000009</v>
      </c>
      <c r="F3927" s="11"/>
      <c r="G3927" s="10"/>
      <c r="H3927" s="12" t="e">
        <f t="shared" si="61"/>
        <v>#DIV/0!</v>
      </c>
    </row>
    <row r="3928" spans="1:8">
      <c r="A3928" s="5" t="s">
        <v>5510</v>
      </c>
      <c r="B3928" s="5" t="s">
        <v>5511</v>
      </c>
      <c r="C3928" s="5" t="s">
        <v>1223</v>
      </c>
      <c r="D3928" s="5" t="s">
        <v>1205</v>
      </c>
      <c r="E3928" s="10">
        <v>9.17</v>
      </c>
      <c r="F3928" s="11"/>
      <c r="G3928" s="10"/>
      <c r="H3928" s="12" t="e">
        <f t="shared" si="61"/>
        <v>#DIV/0!</v>
      </c>
    </row>
    <row r="3929" spans="1:8">
      <c r="A3929" s="5" t="s">
        <v>5512</v>
      </c>
      <c r="B3929" s="5" t="s">
        <v>5513</v>
      </c>
      <c r="C3929" s="5" t="s">
        <v>1223</v>
      </c>
      <c r="D3929" s="5" t="s">
        <v>1205</v>
      </c>
      <c r="E3929" s="10">
        <v>9.8800000000000008</v>
      </c>
      <c r="F3929" s="11"/>
      <c r="G3929" s="10"/>
      <c r="H3929" s="12" t="e">
        <f t="shared" si="61"/>
        <v>#DIV/0!</v>
      </c>
    </row>
    <row r="3930" spans="1:8">
      <c r="A3930" s="5" t="s">
        <v>5514</v>
      </c>
      <c r="B3930" s="5" t="s">
        <v>5515</v>
      </c>
      <c r="C3930" s="5" t="s">
        <v>1223</v>
      </c>
      <c r="D3930" s="5" t="s">
        <v>1205</v>
      </c>
      <c r="E3930" s="10">
        <v>9.11</v>
      </c>
      <c r="F3930" s="11"/>
      <c r="G3930" s="10"/>
      <c r="H3930" s="12" t="e">
        <f t="shared" si="61"/>
        <v>#DIV/0!</v>
      </c>
    </row>
    <row r="3931" spans="1:8">
      <c r="A3931" s="5" t="s">
        <v>5516</v>
      </c>
      <c r="B3931" s="5" t="s">
        <v>5517</v>
      </c>
      <c r="C3931" s="5" t="s">
        <v>1223</v>
      </c>
      <c r="D3931" s="5" t="s">
        <v>1205</v>
      </c>
      <c r="E3931" s="10">
        <v>15.01</v>
      </c>
      <c r="F3931" s="11"/>
      <c r="G3931" s="10"/>
      <c r="H3931" s="12" t="e">
        <f t="shared" si="61"/>
        <v>#DIV/0!</v>
      </c>
    </row>
    <row r="3932" spans="1:8">
      <c r="A3932" s="5" t="s">
        <v>5518</v>
      </c>
      <c r="B3932" s="5" t="s">
        <v>5519</v>
      </c>
      <c r="C3932" s="5" t="s">
        <v>1223</v>
      </c>
      <c r="D3932" s="5" t="s">
        <v>1205</v>
      </c>
      <c r="E3932" s="10">
        <v>4.47</v>
      </c>
      <c r="F3932" s="11"/>
      <c r="G3932" s="10"/>
      <c r="H3932" s="12" t="e">
        <f t="shared" si="61"/>
        <v>#DIV/0!</v>
      </c>
    </row>
    <row r="3933" spans="1:8">
      <c r="A3933" s="5" t="s">
        <v>5520</v>
      </c>
      <c r="B3933" s="5" t="s">
        <v>5521</v>
      </c>
      <c r="C3933" s="5" t="s">
        <v>1223</v>
      </c>
      <c r="D3933" s="5" t="s">
        <v>1205</v>
      </c>
      <c r="E3933" s="10">
        <v>3.31</v>
      </c>
      <c r="F3933" s="11"/>
      <c r="G3933" s="10"/>
      <c r="H3933" s="12" t="e">
        <f t="shared" si="61"/>
        <v>#DIV/0!</v>
      </c>
    </row>
    <row r="3934" spans="1:8">
      <c r="A3934" s="5" t="s">
        <v>5522</v>
      </c>
      <c r="B3934" s="5" t="s">
        <v>5523</v>
      </c>
      <c r="C3934" s="5" t="s">
        <v>1223</v>
      </c>
      <c r="D3934" s="5" t="s">
        <v>1205</v>
      </c>
      <c r="E3934" s="10">
        <v>4.2300000000000004</v>
      </c>
      <c r="F3934" s="11"/>
      <c r="G3934" s="10"/>
      <c r="H3934" s="12" t="e">
        <f t="shared" si="61"/>
        <v>#DIV/0!</v>
      </c>
    </row>
    <row r="3935" spans="1:8">
      <c r="A3935" s="5" t="s">
        <v>5524</v>
      </c>
      <c r="B3935" s="5" t="s">
        <v>5525</v>
      </c>
      <c r="C3935" s="5" t="s">
        <v>1223</v>
      </c>
      <c r="D3935" s="5" t="s">
        <v>1205</v>
      </c>
      <c r="E3935" s="10">
        <v>4.2300000000000004</v>
      </c>
      <c r="F3935" s="11"/>
      <c r="G3935" s="10"/>
      <c r="H3935" s="12" t="e">
        <f t="shared" si="61"/>
        <v>#DIV/0!</v>
      </c>
    </row>
    <row r="3936" spans="1:8">
      <c r="A3936" s="5" t="s">
        <v>5526</v>
      </c>
      <c r="B3936" s="5" t="s">
        <v>5527</v>
      </c>
      <c r="C3936" s="5" t="s">
        <v>1223</v>
      </c>
      <c r="D3936" s="5" t="s">
        <v>1205</v>
      </c>
      <c r="E3936" s="10">
        <v>4.2300000000000004</v>
      </c>
      <c r="F3936" s="11"/>
      <c r="G3936" s="10"/>
      <c r="H3936" s="12" t="e">
        <f t="shared" si="61"/>
        <v>#DIV/0!</v>
      </c>
    </row>
    <row r="3937" spans="1:8">
      <c r="A3937" s="5" t="s">
        <v>5528</v>
      </c>
      <c r="B3937" s="5" t="s">
        <v>5529</v>
      </c>
      <c r="C3937" s="5" t="s">
        <v>1223</v>
      </c>
      <c r="D3937" s="5" t="s">
        <v>1205</v>
      </c>
      <c r="E3937" s="10">
        <v>0</v>
      </c>
      <c r="F3937" s="11"/>
      <c r="G3937" s="10"/>
      <c r="H3937" s="12">
        <f t="shared" si="61"/>
        <v>0</v>
      </c>
    </row>
    <row r="3938" spans="1:8">
      <c r="A3938" s="5" t="s">
        <v>5530</v>
      </c>
      <c r="B3938" s="5" t="s">
        <v>5531</v>
      </c>
      <c r="C3938" s="5" t="s">
        <v>1223</v>
      </c>
      <c r="D3938" s="5" t="s">
        <v>1205</v>
      </c>
      <c r="E3938" s="10">
        <v>0</v>
      </c>
      <c r="F3938" s="11"/>
      <c r="G3938" s="10"/>
      <c r="H3938" s="12">
        <f t="shared" si="61"/>
        <v>0</v>
      </c>
    </row>
    <row r="3939" spans="1:8">
      <c r="A3939" s="5" t="s">
        <v>5532</v>
      </c>
      <c r="B3939" s="5" t="s">
        <v>5533</v>
      </c>
      <c r="C3939" s="5" t="s">
        <v>1223</v>
      </c>
      <c r="D3939" s="5" t="s">
        <v>1205</v>
      </c>
      <c r="E3939" s="10">
        <v>0</v>
      </c>
      <c r="F3939" s="11"/>
      <c r="G3939" s="10"/>
      <c r="H3939" s="12">
        <f t="shared" si="61"/>
        <v>0</v>
      </c>
    </row>
    <row r="3940" spans="1:8">
      <c r="A3940" s="5" t="s">
        <v>5534</v>
      </c>
      <c r="B3940" s="5" t="s">
        <v>5535</v>
      </c>
      <c r="C3940" s="5" t="s">
        <v>1223</v>
      </c>
      <c r="D3940" s="5" t="s">
        <v>1205</v>
      </c>
      <c r="E3940" s="10">
        <v>0</v>
      </c>
      <c r="F3940" s="11"/>
      <c r="G3940" s="10"/>
      <c r="H3940" s="12">
        <f t="shared" si="61"/>
        <v>0</v>
      </c>
    </row>
    <row r="3941" spans="1:8">
      <c r="A3941" s="5" t="s">
        <v>5536</v>
      </c>
      <c r="B3941" s="5" t="s">
        <v>5537</v>
      </c>
      <c r="C3941" s="5" t="s">
        <v>1223</v>
      </c>
      <c r="D3941" s="5" t="s">
        <v>1205</v>
      </c>
      <c r="E3941" s="10">
        <v>0</v>
      </c>
      <c r="F3941" s="11"/>
      <c r="G3941" s="10"/>
      <c r="H3941" s="12">
        <f t="shared" si="61"/>
        <v>0</v>
      </c>
    </row>
    <row r="3942" spans="1:8">
      <c r="A3942" s="5" t="s">
        <v>5538</v>
      </c>
      <c r="B3942" s="5" t="s">
        <v>5539</v>
      </c>
      <c r="C3942" s="5" t="s">
        <v>1223</v>
      </c>
      <c r="D3942" s="5" t="s">
        <v>1205</v>
      </c>
      <c r="E3942" s="10">
        <v>0</v>
      </c>
      <c r="F3942" s="11"/>
      <c r="G3942" s="10"/>
      <c r="H3942" s="12">
        <f t="shared" si="61"/>
        <v>0</v>
      </c>
    </row>
    <row r="3943" spans="1:8">
      <c r="A3943" s="5" t="s">
        <v>5540</v>
      </c>
      <c r="B3943" s="5" t="s">
        <v>5541</v>
      </c>
      <c r="C3943" s="5" t="s">
        <v>1223</v>
      </c>
      <c r="D3943" s="5" t="s">
        <v>1205</v>
      </c>
      <c r="E3943" s="10">
        <v>0</v>
      </c>
      <c r="F3943" s="11"/>
      <c r="G3943" s="10"/>
      <c r="H3943" s="12">
        <f t="shared" si="61"/>
        <v>0</v>
      </c>
    </row>
    <row r="3944" spans="1:8">
      <c r="A3944" s="5" t="s">
        <v>5542</v>
      </c>
      <c r="B3944" s="5" t="s">
        <v>5543</v>
      </c>
      <c r="C3944" s="5" t="s">
        <v>1223</v>
      </c>
      <c r="D3944" s="5" t="s">
        <v>1205</v>
      </c>
      <c r="E3944" s="10">
        <v>0</v>
      </c>
      <c r="F3944" s="11"/>
      <c r="G3944" s="10"/>
      <c r="H3944" s="12">
        <f t="shared" si="61"/>
        <v>0</v>
      </c>
    </row>
    <row r="3945" spans="1:8">
      <c r="A3945" s="5" t="s">
        <v>5544</v>
      </c>
      <c r="B3945" s="5" t="s">
        <v>5545</v>
      </c>
      <c r="C3945" s="5" t="s">
        <v>1223</v>
      </c>
      <c r="D3945" s="5" t="s">
        <v>1205</v>
      </c>
      <c r="E3945" s="10">
        <v>0</v>
      </c>
      <c r="F3945" s="11"/>
      <c r="G3945" s="10"/>
      <c r="H3945" s="12">
        <f t="shared" si="61"/>
        <v>0</v>
      </c>
    </row>
    <row r="3946" spans="1:8">
      <c r="A3946" s="5" t="s">
        <v>5546</v>
      </c>
      <c r="B3946" s="5" t="s">
        <v>5547</v>
      </c>
      <c r="C3946" s="5" t="s">
        <v>1223</v>
      </c>
      <c r="D3946" s="5" t="s">
        <v>1205</v>
      </c>
      <c r="E3946" s="10">
        <v>5.55</v>
      </c>
      <c r="F3946" s="11"/>
      <c r="G3946" s="10"/>
      <c r="H3946" s="12" t="e">
        <f t="shared" si="61"/>
        <v>#DIV/0!</v>
      </c>
    </row>
    <row r="3947" spans="1:8">
      <c r="A3947" s="5" t="s">
        <v>5548</v>
      </c>
      <c r="B3947" s="5" t="s">
        <v>5549</v>
      </c>
      <c r="C3947" s="5" t="s">
        <v>1223</v>
      </c>
      <c r="D3947" s="5" t="s">
        <v>1205</v>
      </c>
      <c r="E3947" s="10">
        <v>8.33</v>
      </c>
      <c r="F3947" s="11"/>
      <c r="G3947" s="10"/>
      <c r="H3947" s="12" t="e">
        <f t="shared" si="61"/>
        <v>#DIV/0!</v>
      </c>
    </row>
    <row r="3948" spans="1:8">
      <c r="A3948" s="5" t="s">
        <v>5550</v>
      </c>
      <c r="B3948" s="5" t="s">
        <v>5551</v>
      </c>
      <c r="C3948" s="5" t="s">
        <v>1223</v>
      </c>
      <c r="D3948" s="5" t="s">
        <v>1205</v>
      </c>
      <c r="E3948" s="10">
        <v>14.71</v>
      </c>
      <c r="F3948" s="11"/>
      <c r="G3948" s="10"/>
      <c r="H3948" s="12" t="e">
        <f t="shared" si="61"/>
        <v>#DIV/0!</v>
      </c>
    </row>
    <row r="3949" spans="1:8">
      <c r="A3949" s="5" t="s">
        <v>5552</v>
      </c>
      <c r="B3949" s="5" t="s">
        <v>5553</v>
      </c>
      <c r="C3949" s="5" t="s">
        <v>1223</v>
      </c>
      <c r="D3949" s="5" t="s">
        <v>1205</v>
      </c>
      <c r="E3949" s="10">
        <v>8.39</v>
      </c>
      <c r="F3949" s="11"/>
      <c r="G3949" s="10"/>
      <c r="H3949" s="12" t="e">
        <f t="shared" si="61"/>
        <v>#DIV/0!</v>
      </c>
    </row>
    <row r="3950" spans="1:8">
      <c r="A3950" s="5" t="s">
        <v>5554</v>
      </c>
      <c r="B3950" s="5" t="s">
        <v>5555</v>
      </c>
      <c r="C3950" s="5" t="s">
        <v>1223</v>
      </c>
      <c r="D3950" s="5" t="s">
        <v>1205</v>
      </c>
      <c r="E3950" s="10">
        <v>9.0299999999999994</v>
      </c>
      <c r="F3950" s="11"/>
      <c r="G3950" s="10"/>
      <c r="H3950" s="12" t="e">
        <f t="shared" si="61"/>
        <v>#DIV/0!</v>
      </c>
    </row>
    <row r="3951" spans="1:8">
      <c r="A3951" s="5" t="s">
        <v>5556</v>
      </c>
      <c r="B3951" s="5" t="s">
        <v>5557</v>
      </c>
      <c r="C3951" s="5" t="s">
        <v>1223</v>
      </c>
      <c r="D3951" s="5" t="s">
        <v>1205</v>
      </c>
      <c r="E3951" s="10">
        <v>12.9</v>
      </c>
      <c r="F3951" s="11"/>
      <c r="G3951" s="10"/>
      <c r="H3951" s="12" t="e">
        <f t="shared" si="61"/>
        <v>#DIV/0!</v>
      </c>
    </row>
    <row r="3952" spans="1:8">
      <c r="A3952" s="5" t="s">
        <v>5558</v>
      </c>
      <c r="B3952" s="5" t="s">
        <v>5559</v>
      </c>
      <c r="C3952" s="5" t="s">
        <v>1223</v>
      </c>
      <c r="D3952" s="5" t="s">
        <v>1205</v>
      </c>
      <c r="E3952" s="10">
        <v>13.71</v>
      </c>
      <c r="F3952" s="11"/>
      <c r="G3952" s="10"/>
      <c r="H3952" s="12" t="e">
        <f t="shared" si="61"/>
        <v>#DIV/0!</v>
      </c>
    </row>
    <row r="3953" spans="1:8">
      <c r="A3953" s="5" t="s">
        <v>5560</v>
      </c>
      <c r="B3953" s="5" t="s">
        <v>5561</v>
      </c>
      <c r="C3953" s="5" t="s">
        <v>1223</v>
      </c>
      <c r="D3953" s="5" t="s">
        <v>1205</v>
      </c>
      <c r="E3953" s="10">
        <v>12.49</v>
      </c>
      <c r="F3953" s="11"/>
      <c r="G3953" s="10"/>
      <c r="H3953" s="12" t="e">
        <f t="shared" si="61"/>
        <v>#DIV/0!</v>
      </c>
    </row>
    <row r="3954" spans="1:8">
      <c r="A3954" s="5" t="s">
        <v>5562</v>
      </c>
      <c r="B3954" s="5" t="s">
        <v>5563</v>
      </c>
      <c r="C3954" s="5" t="s">
        <v>1223</v>
      </c>
      <c r="D3954" s="5" t="s">
        <v>1205</v>
      </c>
      <c r="E3954" s="10">
        <v>21.09</v>
      </c>
      <c r="F3954" s="11"/>
      <c r="G3954" s="10"/>
      <c r="H3954" s="12" t="e">
        <f t="shared" si="61"/>
        <v>#DIV/0!</v>
      </c>
    </row>
    <row r="3955" spans="1:8">
      <c r="A3955" s="5" t="s">
        <v>5564</v>
      </c>
      <c r="B3955" s="5" t="s">
        <v>5565</v>
      </c>
      <c r="C3955" s="5" t="s">
        <v>1223</v>
      </c>
      <c r="D3955" s="5" t="s">
        <v>1205</v>
      </c>
      <c r="E3955" s="10">
        <v>0</v>
      </c>
      <c r="F3955" s="11"/>
      <c r="G3955" s="10"/>
      <c r="H3955" s="12">
        <f t="shared" si="61"/>
        <v>0</v>
      </c>
    </row>
    <row r="3956" spans="1:8">
      <c r="A3956" s="5" t="s">
        <v>5566</v>
      </c>
      <c r="B3956" s="5" t="s">
        <v>5567</v>
      </c>
      <c r="C3956" s="5" t="s">
        <v>1223</v>
      </c>
      <c r="D3956" s="5" t="s">
        <v>1205</v>
      </c>
      <c r="E3956" s="10">
        <v>0</v>
      </c>
      <c r="F3956" s="11"/>
      <c r="G3956" s="10"/>
      <c r="H3956" s="12">
        <f t="shared" si="61"/>
        <v>0</v>
      </c>
    </row>
    <row r="3957" spans="1:8">
      <c r="A3957" s="5" t="s">
        <v>5568</v>
      </c>
      <c r="B3957" s="5" t="s">
        <v>5569</v>
      </c>
      <c r="C3957" s="5" t="s">
        <v>1223</v>
      </c>
      <c r="D3957" s="5" t="s">
        <v>1205</v>
      </c>
      <c r="E3957" s="10">
        <v>0</v>
      </c>
      <c r="F3957" s="11"/>
      <c r="G3957" s="10"/>
      <c r="H3957" s="12">
        <f t="shared" si="61"/>
        <v>0</v>
      </c>
    </row>
    <row r="3958" spans="1:8">
      <c r="A3958" s="5" t="s">
        <v>5570</v>
      </c>
      <c r="B3958" s="5" t="s">
        <v>5571</v>
      </c>
      <c r="C3958" s="5" t="s">
        <v>1223</v>
      </c>
      <c r="D3958" s="5" t="s">
        <v>1205</v>
      </c>
      <c r="E3958" s="10">
        <v>0</v>
      </c>
      <c r="F3958" s="11"/>
      <c r="G3958" s="10"/>
      <c r="H3958" s="12">
        <f t="shared" si="61"/>
        <v>0</v>
      </c>
    </row>
    <row r="3959" spans="1:8">
      <c r="A3959" s="5" t="s">
        <v>5572</v>
      </c>
      <c r="B3959" s="5" t="s">
        <v>5573</v>
      </c>
      <c r="C3959" s="5" t="s">
        <v>1223</v>
      </c>
      <c r="D3959" s="5" t="s">
        <v>1205</v>
      </c>
      <c r="E3959" s="10">
        <v>0</v>
      </c>
      <c r="F3959" s="11"/>
      <c r="G3959" s="10"/>
      <c r="H3959" s="12">
        <f t="shared" si="61"/>
        <v>0</v>
      </c>
    </row>
    <row r="3960" spans="1:8">
      <c r="A3960" s="5" t="s">
        <v>5574</v>
      </c>
      <c r="B3960" s="5" t="s">
        <v>5575</v>
      </c>
      <c r="C3960" s="5" t="s">
        <v>1223</v>
      </c>
      <c r="D3960" s="5" t="s">
        <v>1205</v>
      </c>
      <c r="E3960" s="10">
        <v>0</v>
      </c>
      <c r="F3960" s="11"/>
      <c r="G3960" s="10"/>
      <c r="H3960" s="12">
        <f t="shared" si="61"/>
        <v>0</v>
      </c>
    </row>
    <row r="3961" spans="1:8">
      <c r="A3961" s="5" t="s">
        <v>5576</v>
      </c>
      <c r="B3961" s="5" t="s">
        <v>5577</v>
      </c>
      <c r="C3961" s="5" t="s">
        <v>1223</v>
      </c>
      <c r="D3961" s="5" t="s">
        <v>1205</v>
      </c>
      <c r="E3961" s="10">
        <v>10.08</v>
      </c>
      <c r="F3961" s="11"/>
      <c r="G3961" s="10"/>
      <c r="H3961" s="12" t="e">
        <f t="shared" si="61"/>
        <v>#DIV/0!</v>
      </c>
    </row>
    <row r="3962" spans="1:8">
      <c r="A3962" s="5" t="s">
        <v>5578</v>
      </c>
      <c r="B3962" s="5" t="s">
        <v>5579</v>
      </c>
      <c r="C3962" s="5" t="s">
        <v>1223</v>
      </c>
      <c r="D3962" s="5" t="s">
        <v>1205</v>
      </c>
      <c r="E3962" s="10">
        <v>14.06</v>
      </c>
      <c r="F3962" s="11"/>
      <c r="G3962" s="10"/>
      <c r="H3962" s="12" t="e">
        <f t="shared" si="61"/>
        <v>#DIV/0!</v>
      </c>
    </row>
    <row r="3963" spans="1:8">
      <c r="A3963" s="5" t="s">
        <v>5580</v>
      </c>
      <c r="B3963" s="5" t="s">
        <v>5581</v>
      </c>
      <c r="C3963" s="5" t="s">
        <v>1223</v>
      </c>
      <c r="D3963" s="5" t="s">
        <v>1205</v>
      </c>
      <c r="E3963" s="10">
        <v>14.88</v>
      </c>
      <c r="F3963" s="11"/>
      <c r="G3963" s="10"/>
      <c r="H3963" s="12" t="e">
        <f t="shared" si="61"/>
        <v>#DIV/0!</v>
      </c>
    </row>
    <row r="3964" spans="1:8">
      <c r="A3964" s="5" t="s">
        <v>5582</v>
      </c>
      <c r="B3964" s="5" t="s">
        <v>5583</v>
      </c>
      <c r="C3964" s="5" t="s">
        <v>1223</v>
      </c>
      <c r="D3964" s="5" t="s">
        <v>1205</v>
      </c>
      <c r="E3964" s="10">
        <v>0</v>
      </c>
      <c r="F3964" s="11"/>
      <c r="G3964" s="10"/>
      <c r="H3964" s="12">
        <f t="shared" si="61"/>
        <v>0</v>
      </c>
    </row>
    <row r="3965" spans="1:8">
      <c r="A3965" s="5" t="s">
        <v>5584</v>
      </c>
      <c r="B3965" s="5" t="s">
        <v>5585</v>
      </c>
      <c r="C3965" s="5" t="s">
        <v>1223</v>
      </c>
      <c r="D3965" s="5" t="s">
        <v>1205</v>
      </c>
      <c r="E3965" s="10">
        <v>0</v>
      </c>
      <c r="F3965" s="11"/>
      <c r="G3965" s="10"/>
      <c r="H3965" s="12">
        <f t="shared" si="61"/>
        <v>0</v>
      </c>
    </row>
    <row r="3966" spans="1:8">
      <c r="A3966" s="5" t="s">
        <v>5586</v>
      </c>
      <c r="B3966" s="5" t="s">
        <v>5587</v>
      </c>
      <c r="C3966" s="5" t="s">
        <v>1223</v>
      </c>
      <c r="D3966" s="5" t="s">
        <v>1205</v>
      </c>
      <c r="E3966" s="10">
        <v>13.18</v>
      </c>
      <c r="F3966" s="11"/>
      <c r="G3966" s="10"/>
      <c r="H3966" s="12" t="e">
        <f t="shared" si="61"/>
        <v>#DIV/0!</v>
      </c>
    </row>
    <row r="3967" spans="1:8">
      <c r="A3967" s="5" t="s">
        <v>5588</v>
      </c>
      <c r="B3967" s="5" t="s">
        <v>5589</v>
      </c>
      <c r="C3967" s="5" t="s">
        <v>1223</v>
      </c>
      <c r="D3967" s="5" t="s">
        <v>1205</v>
      </c>
      <c r="E3967" s="10">
        <v>6.16</v>
      </c>
      <c r="F3967" s="11"/>
      <c r="G3967" s="10"/>
      <c r="H3967" s="12" t="e">
        <f t="shared" si="61"/>
        <v>#DIV/0!</v>
      </c>
    </row>
    <row r="3968" spans="1:8">
      <c r="A3968" s="5" t="s">
        <v>5590</v>
      </c>
      <c r="B3968" s="5" t="s">
        <v>5591</v>
      </c>
      <c r="C3968" s="5" t="s">
        <v>1223</v>
      </c>
      <c r="D3968" s="5" t="s">
        <v>1205</v>
      </c>
      <c r="E3968" s="10">
        <v>5.7</v>
      </c>
      <c r="F3968" s="11"/>
      <c r="G3968" s="10"/>
      <c r="H3968" s="12" t="e">
        <f t="shared" si="61"/>
        <v>#DIV/0!</v>
      </c>
    </row>
    <row r="3969" spans="1:8">
      <c r="A3969" s="5" t="s">
        <v>5592</v>
      </c>
      <c r="B3969" s="5" t="s">
        <v>5593</v>
      </c>
      <c r="C3969" s="5" t="s">
        <v>1223</v>
      </c>
      <c r="D3969" s="5" t="s">
        <v>1205</v>
      </c>
      <c r="E3969" s="10">
        <v>3.43</v>
      </c>
      <c r="F3969" s="11"/>
      <c r="G3969" s="10"/>
      <c r="H3969" s="12" t="e">
        <f t="shared" si="61"/>
        <v>#DIV/0!</v>
      </c>
    </row>
    <row r="3970" spans="1:8">
      <c r="A3970" s="5" t="s">
        <v>5594</v>
      </c>
      <c r="B3970" s="5" t="s">
        <v>5595</v>
      </c>
      <c r="C3970" s="5" t="s">
        <v>1223</v>
      </c>
      <c r="D3970" s="5" t="s">
        <v>1205</v>
      </c>
      <c r="E3970" s="10">
        <v>3.86</v>
      </c>
      <c r="F3970" s="11"/>
      <c r="G3970" s="10"/>
      <c r="H3970" s="12" t="e">
        <f t="shared" si="61"/>
        <v>#DIV/0!</v>
      </c>
    </row>
    <row r="3971" spans="1:8">
      <c r="A3971" s="5" t="s">
        <v>5596</v>
      </c>
      <c r="B3971" s="5" t="s">
        <v>5597</v>
      </c>
      <c r="C3971" s="5" t="s">
        <v>1223</v>
      </c>
      <c r="D3971" s="5" t="s">
        <v>1205</v>
      </c>
      <c r="E3971" s="10">
        <v>0</v>
      </c>
      <c r="F3971" s="11"/>
      <c r="G3971" s="10"/>
      <c r="H3971" s="12">
        <f t="shared" si="61"/>
        <v>0</v>
      </c>
    </row>
    <row r="3972" spans="1:8">
      <c r="A3972" s="5" t="s">
        <v>5598</v>
      </c>
      <c r="B3972" s="5" t="s">
        <v>5599</v>
      </c>
      <c r="C3972" s="5" t="s">
        <v>1223</v>
      </c>
      <c r="D3972" s="5" t="s">
        <v>1205</v>
      </c>
      <c r="E3972" s="10">
        <v>0</v>
      </c>
      <c r="F3972" s="11"/>
      <c r="G3972" s="10"/>
      <c r="H3972" s="12">
        <f t="shared" si="61"/>
        <v>0</v>
      </c>
    </row>
    <row r="3973" spans="1:8">
      <c r="A3973" s="5" t="s">
        <v>5600</v>
      </c>
      <c r="B3973" s="5" t="s">
        <v>5601</v>
      </c>
      <c r="C3973" s="5" t="s">
        <v>1223</v>
      </c>
      <c r="D3973" s="5" t="s">
        <v>1205</v>
      </c>
      <c r="E3973" s="10">
        <v>0</v>
      </c>
      <c r="F3973" s="11"/>
      <c r="G3973" s="10"/>
      <c r="H3973" s="12">
        <f t="shared" ref="H3973:H4036" si="62">IF(E3973=0,0,(F3973-G3973)/G3973*100)</f>
        <v>0</v>
      </c>
    </row>
    <row r="3974" spans="1:8">
      <c r="A3974" s="5" t="s">
        <v>5602</v>
      </c>
      <c r="B3974" s="5" t="s">
        <v>5603</v>
      </c>
      <c r="C3974" s="5"/>
      <c r="D3974" s="5"/>
      <c r="E3974" s="10"/>
      <c r="F3974" s="11"/>
      <c r="G3974" s="10"/>
      <c r="H3974" s="12">
        <f t="shared" si="62"/>
        <v>0</v>
      </c>
    </row>
    <row r="3975" spans="1:8">
      <c r="A3975" s="5" t="s">
        <v>5604</v>
      </c>
      <c r="B3975" s="5" t="s">
        <v>5605</v>
      </c>
      <c r="C3975" s="5" t="s">
        <v>1223</v>
      </c>
      <c r="D3975" s="5" t="s">
        <v>1223</v>
      </c>
      <c r="E3975" s="10">
        <v>3.86</v>
      </c>
      <c r="F3975" s="11"/>
      <c r="G3975" s="10"/>
      <c r="H3975" s="12" t="e">
        <f t="shared" si="62"/>
        <v>#DIV/0!</v>
      </c>
    </row>
    <row r="3976" spans="1:8">
      <c r="A3976" s="5" t="s">
        <v>5606</v>
      </c>
      <c r="B3976" s="5" t="s">
        <v>5607</v>
      </c>
      <c r="C3976" s="5" t="s">
        <v>1223</v>
      </c>
      <c r="D3976" s="5" t="s">
        <v>1223</v>
      </c>
      <c r="E3976" s="10"/>
      <c r="F3976" s="11"/>
      <c r="G3976" s="10"/>
      <c r="H3976" s="12">
        <f t="shared" si="62"/>
        <v>0</v>
      </c>
    </row>
    <row r="3977" spans="1:8">
      <c r="A3977" s="5" t="s">
        <v>5608</v>
      </c>
      <c r="B3977" s="5" t="s">
        <v>5609</v>
      </c>
      <c r="C3977" s="5"/>
      <c r="D3977" s="5"/>
      <c r="E3977" s="10"/>
      <c r="F3977" s="11"/>
      <c r="G3977" s="10"/>
      <c r="H3977" s="12">
        <f t="shared" si="62"/>
        <v>0</v>
      </c>
    </row>
    <row r="3978" spans="1:8">
      <c r="A3978" s="5" t="s">
        <v>5610</v>
      </c>
      <c r="B3978" s="5" t="s">
        <v>5611</v>
      </c>
      <c r="C3978" s="5" t="s">
        <v>5135</v>
      </c>
      <c r="D3978" s="5" t="s">
        <v>7156</v>
      </c>
      <c r="E3978" s="10">
        <v>0.3</v>
      </c>
      <c r="F3978" s="11">
        <v>1.38</v>
      </c>
      <c r="G3978" s="10">
        <v>1.9</v>
      </c>
      <c r="H3978" s="12">
        <f t="shared" si="62"/>
        <v>-27.368421052631582</v>
      </c>
    </row>
    <row r="3979" spans="1:8">
      <c r="A3979" s="5" t="s">
        <v>5612</v>
      </c>
      <c r="B3979" s="5" t="s">
        <v>5613</v>
      </c>
      <c r="C3979" s="5" t="s">
        <v>5137</v>
      </c>
      <c r="D3979" s="5" t="s">
        <v>2888</v>
      </c>
      <c r="E3979" s="10">
        <v>1.26</v>
      </c>
      <c r="F3979" s="11">
        <v>5.8</v>
      </c>
      <c r="G3979" s="10">
        <v>7</v>
      </c>
      <c r="H3979" s="12">
        <f t="shared" si="62"/>
        <v>-17.142857142857146</v>
      </c>
    </row>
    <row r="3980" spans="1:8">
      <c r="A3980" s="5" t="s">
        <v>5614</v>
      </c>
      <c r="B3980" s="5" t="s">
        <v>5615</v>
      </c>
      <c r="C3980" s="5" t="s">
        <v>5139</v>
      </c>
      <c r="D3980" s="5" t="s">
        <v>7156</v>
      </c>
      <c r="E3980" s="10">
        <v>0.45</v>
      </c>
      <c r="F3980" s="11">
        <v>2.48</v>
      </c>
      <c r="G3980" s="10">
        <v>2.8</v>
      </c>
      <c r="H3980" s="12">
        <f t="shared" si="62"/>
        <v>-11.428571428571423</v>
      </c>
    </row>
    <row r="3981" spans="1:8">
      <c r="A3981" s="5" t="s">
        <v>5616</v>
      </c>
      <c r="B3981" s="5" t="s">
        <v>5617</v>
      </c>
      <c r="C3981" s="5" t="s">
        <v>5140</v>
      </c>
      <c r="D3981" s="5" t="s">
        <v>2888</v>
      </c>
      <c r="E3981" s="10">
        <v>1.89</v>
      </c>
      <c r="F3981" s="11">
        <v>10.42</v>
      </c>
      <c r="G3981" s="10">
        <v>9.9</v>
      </c>
      <c r="H3981" s="12">
        <f t="shared" si="62"/>
        <v>5.2525252525252482</v>
      </c>
    </row>
    <row r="3982" spans="1:8">
      <c r="A3982" s="5" t="s">
        <v>5618</v>
      </c>
      <c r="B3982" s="5" t="s">
        <v>5619</v>
      </c>
      <c r="C3982" s="5" t="s">
        <v>5141</v>
      </c>
      <c r="D3982" s="5" t="s">
        <v>7156</v>
      </c>
      <c r="E3982" s="10">
        <v>0.15</v>
      </c>
      <c r="F3982" s="11">
        <v>1.1000000000000001</v>
      </c>
      <c r="G3982" s="10">
        <v>1.1000000000000001</v>
      </c>
      <c r="H3982" s="12">
        <f t="shared" si="62"/>
        <v>0</v>
      </c>
    </row>
    <row r="3983" spans="1:8">
      <c r="A3983" s="5" t="s">
        <v>5620</v>
      </c>
      <c r="B3983" s="5" t="s">
        <v>5621</v>
      </c>
      <c r="C3983" s="5" t="s">
        <v>5142</v>
      </c>
      <c r="D3983" s="5" t="s">
        <v>2888</v>
      </c>
      <c r="E3983" s="10">
        <v>0.63</v>
      </c>
      <c r="F3983" s="11">
        <v>4.62</v>
      </c>
      <c r="G3983" s="10">
        <v>3.9</v>
      </c>
      <c r="H3983" s="12">
        <f t="shared" si="62"/>
        <v>18.461538461538467</v>
      </c>
    </row>
    <row r="3984" spans="1:8">
      <c r="A3984" s="5" t="s">
        <v>5622</v>
      </c>
      <c r="B3984" s="5" t="s">
        <v>5623</v>
      </c>
      <c r="C3984" s="5" t="s">
        <v>5143</v>
      </c>
      <c r="D3984" s="5" t="s">
        <v>13240</v>
      </c>
      <c r="E3984" s="10">
        <v>1</v>
      </c>
      <c r="F3984" s="11">
        <v>3.3952</v>
      </c>
      <c r="G3984" s="10">
        <v>4.0999999999999996</v>
      </c>
      <c r="H3984" s="12">
        <f t="shared" si="62"/>
        <v>-17.190243902439018</v>
      </c>
    </row>
    <row r="3985" spans="1:8">
      <c r="A3985" s="5" t="s">
        <v>5624</v>
      </c>
      <c r="B3985" s="5" t="s">
        <v>5625</v>
      </c>
      <c r="C3985" s="5" t="s">
        <v>5145</v>
      </c>
      <c r="D3985" s="5" t="s">
        <v>1205</v>
      </c>
      <c r="E3985" s="10">
        <v>3.12</v>
      </c>
      <c r="F3985" s="11">
        <v>10.61</v>
      </c>
      <c r="G3985" s="10">
        <v>13.5</v>
      </c>
      <c r="H3985" s="12">
        <f t="shared" si="62"/>
        <v>-21.407407407407412</v>
      </c>
    </row>
    <row r="3986" spans="1:8">
      <c r="A3986" s="5" t="s">
        <v>5626</v>
      </c>
      <c r="B3986" s="5" t="s">
        <v>5627</v>
      </c>
      <c r="C3986" s="5"/>
      <c r="D3986" s="5"/>
      <c r="E3986" s="10"/>
      <c r="F3986" s="11"/>
      <c r="G3986" s="10"/>
      <c r="H3986" s="12">
        <f t="shared" si="62"/>
        <v>0</v>
      </c>
    </row>
    <row r="3987" spans="1:8">
      <c r="A3987" s="5" t="s">
        <v>5628</v>
      </c>
      <c r="B3987" s="5" t="s">
        <v>5629</v>
      </c>
      <c r="C3987" s="5" t="s">
        <v>5146</v>
      </c>
      <c r="D3987" s="5" t="s">
        <v>7156</v>
      </c>
      <c r="E3987" s="10">
        <v>0.84</v>
      </c>
      <c r="F3987" s="11">
        <v>3.35</v>
      </c>
      <c r="G3987" s="10">
        <v>4.0999999999999996</v>
      </c>
      <c r="H3987" s="12">
        <f t="shared" si="62"/>
        <v>-18.292682926829258</v>
      </c>
    </row>
    <row r="3988" spans="1:8">
      <c r="A3988" s="5" t="s">
        <v>5630</v>
      </c>
      <c r="B3988" s="5" t="s">
        <v>5631</v>
      </c>
      <c r="C3988" s="5" t="s">
        <v>5148</v>
      </c>
      <c r="D3988" s="5" t="s">
        <v>2888</v>
      </c>
      <c r="E3988" s="10">
        <v>4.13</v>
      </c>
      <c r="F3988" s="11">
        <v>14.06</v>
      </c>
      <c r="G3988" s="10">
        <v>14.4</v>
      </c>
      <c r="H3988" s="12">
        <f t="shared" si="62"/>
        <v>-2.3611111111111098</v>
      </c>
    </row>
    <row r="3989" spans="1:8">
      <c r="A3989" s="5" t="s">
        <v>5632</v>
      </c>
      <c r="B3989" s="5" t="s">
        <v>5633</v>
      </c>
      <c r="C3989" s="5" t="s">
        <v>5634</v>
      </c>
      <c r="D3989" s="5" t="s">
        <v>7156</v>
      </c>
      <c r="E3989" s="10">
        <v>1.1000000000000001</v>
      </c>
      <c r="F3989" s="11">
        <v>3.35</v>
      </c>
      <c r="G3989" s="10">
        <v>3.85</v>
      </c>
      <c r="H3989" s="12">
        <f t="shared" si="62"/>
        <v>-12.987012987012985</v>
      </c>
    </row>
    <row r="3990" spans="1:8">
      <c r="A3990" s="5" t="s">
        <v>5635</v>
      </c>
      <c r="B3990" s="5" t="s">
        <v>5636</v>
      </c>
      <c r="C3990" s="5"/>
      <c r="D3990" s="5"/>
      <c r="E3990" s="10"/>
      <c r="F3990" s="11"/>
      <c r="G3990" s="10"/>
      <c r="H3990" s="12">
        <f t="shared" si="62"/>
        <v>0</v>
      </c>
    </row>
    <row r="3991" spans="1:8">
      <c r="A3991" s="5" t="s">
        <v>5637</v>
      </c>
      <c r="B3991" s="5" t="s">
        <v>5638</v>
      </c>
      <c r="C3991" s="5" t="s">
        <v>5150</v>
      </c>
      <c r="D3991" s="5" t="s">
        <v>7156</v>
      </c>
      <c r="E3991" s="10">
        <v>0.68</v>
      </c>
      <c r="F3991" s="11">
        <v>2.81</v>
      </c>
      <c r="G3991" s="10">
        <v>3.3</v>
      </c>
      <c r="H3991" s="12">
        <f t="shared" si="62"/>
        <v>-14.848484848484841</v>
      </c>
    </row>
    <row r="3992" spans="1:8">
      <c r="A3992" s="5" t="s">
        <v>5152</v>
      </c>
      <c r="B3992" s="5" t="s">
        <v>5639</v>
      </c>
      <c r="C3992" s="5" t="s">
        <v>5151</v>
      </c>
      <c r="D3992" s="5" t="s">
        <v>2888</v>
      </c>
      <c r="E3992" s="10">
        <v>2.65</v>
      </c>
      <c r="F3992" s="11">
        <v>10.959</v>
      </c>
      <c r="G3992" s="10">
        <v>11</v>
      </c>
      <c r="H3992" s="12">
        <f t="shared" si="62"/>
        <v>-0.37272727272727607</v>
      </c>
    </row>
    <row r="3993" spans="1:8">
      <c r="A3993" s="5" t="s">
        <v>5640</v>
      </c>
      <c r="B3993" s="5" t="s">
        <v>5641</v>
      </c>
      <c r="C3993" s="5" t="s">
        <v>1223</v>
      </c>
      <c r="D3993" s="5" t="s">
        <v>7156</v>
      </c>
      <c r="E3993" s="10">
        <v>2.41</v>
      </c>
      <c r="F3993" s="11">
        <v>9.9499999999999993</v>
      </c>
      <c r="G3993" s="10">
        <v>12.21</v>
      </c>
      <c r="H3993" s="12">
        <f t="shared" si="62"/>
        <v>-18.50941850941852</v>
      </c>
    </row>
    <row r="3994" spans="1:8">
      <c r="A3994" s="5" t="s">
        <v>5642</v>
      </c>
      <c r="B3994" s="5" t="s">
        <v>5643</v>
      </c>
      <c r="C3994" s="5"/>
      <c r="D3994" s="5"/>
      <c r="E3994" s="10"/>
      <c r="F3994" s="11"/>
      <c r="G3994" s="10"/>
      <c r="H3994" s="12">
        <f t="shared" si="62"/>
        <v>0</v>
      </c>
    </row>
    <row r="3995" spans="1:8">
      <c r="A3995" s="5" t="s">
        <v>5644</v>
      </c>
      <c r="B3995" s="5" t="s">
        <v>5645</v>
      </c>
      <c r="C3995" s="5" t="s">
        <v>7483</v>
      </c>
      <c r="D3995" s="5" t="s">
        <v>7156</v>
      </c>
      <c r="E3995" s="10">
        <v>2.39</v>
      </c>
      <c r="F3995" s="11">
        <v>11.11</v>
      </c>
      <c r="G3995" s="10">
        <v>11.2</v>
      </c>
      <c r="H3995" s="12">
        <f t="shared" si="62"/>
        <v>-0.80357142857142727</v>
      </c>
    </row>
    <row r="3996" spans="1:8">
      <c r="A3996" s="5" t="s">
        <v>7486</v>
      </c>
      <c r="B3996" s="5" t="s">
        <v>5646</v>
      </c>
      <c r="C3996" s="5" t="s">
        <v>7485</v>
      </c>
      <c r="D3996" s="5" t="s">
        <v>7156</v>
      </c>
      <c r="E3996" s="10">
        <v>3.08</v>
      </c>
      <c r="F3996" s="11">
        <v>13.4</v>
      </c>
      <c r="G3996" s="10">
        <v>14.4</v>
      </c>
      <c r="H3996" s="12">
        <f t="shared" si="62"/>
        <v>-6.9444444444444446</v>
      </c>
    </row>
    <row r="3997" spans="1:8">
      <c r="A3997" s="5" t="s">
        <v>7488</v>
      </c>
      <c r="B3997" s="5" t="s">
        <v>5647</v>
      </c>
      <c r="C3997" s="5" t="s">
        <v>7487</v>
      </c>
      <c r="D3997" s="5" t="s">
        <v>7156</v>
      </c>
      <c r="E3997" s="10">
        <v>3.75</v>
      </c>
      <c r="F3997" s="11">
        <v>16.09</v>
      </c>
      <c r="G3997" s="10">
        <v>17.7</v>
      </c>
      <c r="H3997" s="12">
        <f t="shared" si="62"/>
        <v>-9.0960451977401107</v>
      </c>
    </row>
    <row r="3998" spans="1:8">
      <c r="A3998" s="5" t="s">
        <v>7490</v>
      </c>
      <c r="B3998" s="5" t="s">
        <v>5648</v>
      </c>
      <c r="C3998" s="5" t="s">
        <v>7489</v>
      </c>
      <c r="D3998" s="5" t="s">
        <v>7156</v>
      </c>
      <c r="E3998" s="10">
        <v>4.37</v>
      </c>
      <c r="F3998" s="11">
        <v>18.77</v>
      </c>
      <c r="G3998" s="10">
        <v>20.6</v>
      </c>
      <c r="H3998" s="12">
        <f t="shared" si="62"/>
        <v>-8.8834951456310769</v>
      </c>
    </row>
    <row r="3999" spans="1:8">
      <c r="A3999" s="5" t="s">
        <v>7492</v>
      </c>
      <c r="B3999" s="5" t="s">
        <v>5649</v>
      </c>
      <c r="C3999" s="5" t="s">
        <v>7491</v>
      </c>
      <c r="D3999" s="5" t="s">
        <v>7156</v>
      </c>
      <c r="E3999" s="10">
        <v>4.96</v>
      </c>
      <c r="F3999" s="11">
        <v>21.45</v>
      </c>
      <c r="G3999" s="10">
        <v>23.4</v>
      </c>
      <c r="H3999" s="12">
        <f t="shared" si="62"/>
        <v>-8.3333333333333321</v>
      </c>
    </row>
    <row r="4000" spans="1:8">
      <c r="A4000" s="5" t="s">
        <v>7494</v>
      </c>
      <c r="B4000" s="5" t="s">
        <v>5650</v>
      </c>
      <c r="C4000" s="5" t="s">
        <v>7493</v>
      </c>
      <c r="D4000" s="5" t="s">
        <v>7156</v>
      </c>
      <c r="E4000" s="10">
        <v>1.85</v>
      </c>
      <c r="F4000" s="11">
        <v>8.0399999999999991</v>
      </c>
      <c r="G4000" s="10">
        <v>10.1</v>
      </c>
      <c r="H4000" s="12">
        <f t="shared" si="62"/>
        <v>-20.396039603960403</v>
      </c>
    </row>
    <row r="4001" spans="1:8">
      <c r="A4001" s="5" t="s">
        <v>7496</v>
      </c>
      <c r="B4001" s="5" t="s">
        <v>5651</v>
      </c>
      <c r="C4001" s="5" t="s">
        <v>7495</v>
      </c>
      <c r="D4001" s="5" t="s">
        <v>13240</v>
      </c>
      <c r="E4001" s="10">
        <v>3.96</v>
      </c>
      <c r="F4001" s="11">
        <v>17.64</v>
      </c>
      <c r="G4001" s="10">
        <v>17.5</v>
      </c>
      <c r="H4001" s="12">
        <f t="shared" si="62"/>
        <v>0.80000000000000326</v>
      </c>
    </row>
    <row r="4002" spans="1:8">
      <c r="A4002" s="5" t="s">
        <v>7498</v>
      </c>
      <c r="B4002" s="5" t="s">
        <v>5652</v>
      </c>
      <c r="C4002" s="5" t="s">
        <v>7497</v>
      </c>
      <c r="D4002" s="5" t="s">
        <v>7156</v>
      </c>
      <c r="E4002" s="10">
        <v>4.82</v>
      </c>
      <c r="F4002" s="11">
        <v>21.17</v>
      </c>
      <c r="G4002" s="10">
        <v>21.3</v>
      </c>
      <c r="H4002" s="12">
        <f t="shared" si="62"/>
        <v>-0.61032863849764785</v>
      </c>
    </row>
    <row r="4003" spans="1:8">
      <c r="A4003" s="5" t="s">
        <v>7500</v>
      </c>
      <c r="B4003" s="5" t="s">
        <v>5653</v>
      </c>
      <c r="C4003" s="5" t="s">
        <v>7499</v>
      </c>
      <c r="D4003" s="5" t="s">
        <v>7156</v>
      </c>
      <c r="E4003" s="10">
        <v>5.61</v>
      </c>
      <c r="F4003" s="11">
        <v>24.69</v>
      </c>
      <c r="G4003" s="10">
        <v>24.8</v>
      </c>
      <c r="H4003" s="12">
        <f t="shared" si="62"/>
        <v>-0.44354838709677186</v>
      </c>
    </row>
    <row r="4004" spans="1:8">
      <c r="A4004" s="5" t="s">
        <v>7502</v>
      </c>
      <c r="B4004" s="5" t="s">
        <v>5654</v>
      </c>
      <c r="C4004" s="5" t="s">
        <v>7501</v>
      </c>
      <c r="D4004" s="5" t="s">
        <v>7156</v>
      </c>
      <c r="E4004" s="10">
        <v>6.36</v>
      </c>
      <c r="F4004" s="11">
        <v>28.22</v>
      </c>
      <c r="G4004" s="10">
        <v>28.1</v>
      </c>
      <c r="H4004" s="12">
        <f t="shared" si="62"/>
        <v>0.42704626334518658</v>
      </c>
    </row>
    <row r="4005" spans="1:8">
      <c r="A4005" s="5" t="s">
        <v>7504</v>
      </c>
      <c r="B4005" s="5" t="s">
        <v>5655</v>
      </c>
      <c r="C4005" s="5" t="s">
        <v>7503</v>
      </c>
      <c r="D4005" s="5" t="s">
        <v>7156</v>
      </c>
      <c r="E4005" s="10">
        <v>3.24</v>
      </c>
      <c r="F4005" s="11">
        <v>14.11</v>
      </c>
      <c r="G4005" s="10">
        <v>15.2</v>
      </c>
      <c r="H4005" s="12">
        <f t="shared" si="62"/>
        <v>-7.1710526315789478</v>
      </c>
    </row>
    <row r="4006" spans="1:8">
      <c r="A4006" s="5" t="s">
        <v>7514</v>
      </c>
      <c r="B4006" s="5" t="s">
        <v>5656</v>
      </c>
      <c r="C4006" s="5" t="s">
        <v>7513</v>
      </c>
      <c r="D4006" s="5" t="s">
        <v>7156</v>
      </c>
      <c r="E4006" s="10">
        <v>5.29</v>
      </c>
      <c r="F4006" s="11">
        <v>22.22</v>
      </c>
      <c r="G4006" s="10">
        <v>23.3</v>
      </c>
      <c r="H4006" s="12">
        <f t="shared" si="62"/>
        <v>-4.6351931330472187</v>
      </c>
    </row>
    <row r="4007" spans="1:8">
      <c r="A4007" s="5" t="s">
        <v>5657</v>
      </c>
      <c r="B4007" s="5" t="s">
        <v>5658</v>
      </c>
      <c r="C4007" s="5" t="s">
        <v>5659</v>
      </c>
      <c r="D4007" s="5" t="s">
        <v>7156</v>
      </c>
      <c r="E4007" s="10">
        <v>1.64</v>
      </c>
      <c r="F4007" s="11">
        <v>6.5</v>
      </c>
      <c r="G4007" s="10">
        <v>8.48</v>
      </c>
      <c r="H4007" s="12">
        <f t="shared" si="62"/>
        <v>-23.349056603773587</v>
      </c>
    </row>
    <row r="4008" spans="1:8">
      <c r="A4008" s="5" t="s">
        <v>5660</v>
      </c>
      <c r="B4008" s="5" t="s">
        <v>5661</v>
      </c>
      <c r="C4008" s="5" t="s">
        <v>5662</v>
      </c>
      <c r="D4008" s="5" t="s">
        <v>7156</v>
      </c>
      <c r="E4008" s="10">
        <v>3.44</v>
      </c>
      <c r="F4008" s="11">
        <v>14.11</v>
      </c>
      <c r="G4008" s="10">
        <v>15.96</v>
      </c>
      <c r="H4008" s="12">
        <f t="shared" si="62"/>
        <v>-11.591478696741863</v>
      </c>
    </row>
    <row r="4009" spans="1:8">
      <c r="A4009" s="5" t="s">
        <v>5663</v>
      </c>
      <c r="B4009" s="5" t="s">
        <v>5664</v>
      </c>
      <c r="C4009" s="5" t="s">
        <v>5665</v>
      </c>
      <c r="D4009" s="5" t="s">
        <v>7156</v>
      </c>
      <c r="E4009" s="10">
        <v>5.6</v>
      </c>
      <c r="F4009" s="11">
        <v>22.22</v>
      </c>
      <c r="G4009" s="10">
        <v>24.46</v>
      </c>
      <c r="H4009" s="12">
        <f t="shared" si="62"/>
        <v>-9.157808667211782</v>
      </c>
    </row>
    <row r="4010" spans="1:8">
      <c r="A4010" s="5" t="s">
        <v>7506</v>
      </c>
      <c r="B4010" s="5" t="s">
        <v>5666</v>
      </c>
      <c r="C4010" s="5" t="s">
        <v>7505</v>
      </c>
      <c r="D4010" s="5" t="s">
        <v>1205</v>
      </c>
      <c r="E4010" s="10">
        <v>10.69</v>
      </c>
      <c r="F4010" s="11">
        <v>46.563000000000002</v>
      </c>
      <c r="G4010" s="10">
        <v>48.9</v>
      </c>
      <c r="H4010" s="12">
        <f t="shared" si="62"/>
        <v>-4.7791411042944709</v>
      </c>
    </row>
    <row r="4011" spans="1:8">
      <c r="A4011" s="5" t="s">
        <v>5667</v>
      </c>
      <c r="B4011" s="5" t="s">
        <v>5668</v>
      </c>
      <c r="C4011" s="5" t="s">
        <v>5669</v>
      </c>
      <c r="D4011" s="5" t="s">
        <v>1205</v>
      </c>
      <c r="E4011" s="10">
        <v>11.66</v>
      </c>
      <c r="F4011" s="11">
        <v>50.795999999999999</v>
      </c>
      <c r="G4011" s="10">
        <v>54.85</v>
      </c>
      <c r="H4011" s="12">
        <f t="shared" si="62"/>
        <v>-7.3910665451230662</v>
      </c>
    </row>
    <row r="4012" spans="1:8">
      <c r="A4012" s="5" t="s">
        <v>5670</v>
      </c>
      <c r="B4012" s="5" t="s">
        <v>5671</v>
      </c>
      <c r="C4012" s="5" t="s">
        <v>5672</v>
      </c>
      <c r="D4012" s="5" t="s">
        <v>1205</v>
      </c>
      <c r="E4012" s="10">
        <v>12.64</v>
      </c>
      <c r="F4012" s="11">
        <v>55.029000000000003</v>
      </c>
      <c r="G4012" s="10">
        <v>59.22</v>
      </c>
      <c r="H4012" s="12">
        <f t="shared" si="62"/>
        <v>-7.077001013171218</v>
      </c>
    </row>
    <row r="4013" spans="1:8">
      <c r="A4013" s="5" t="s">
        <v>7508</v>
      </c>
      <c r="B4013" s="5" t="s">
        <v>5673</v>
      </c>
      <c r="C4013" s="5" t="s">
        <v>7507</v>
      </c>
      <c r="D4013" s="5" t="s">
        <v>1205</v>
      </c>
      <c r="E4013" s="10">
        <v>13.61</v>
      </c>
      <c r="F4013" s="11">
        <v>59.262</v>
      </c>
      <c r="G4013" s="10">
        <v>62.2</v>
      </c>
      <c r="H4013" s="12">
        <f t="shared" si="62"/>
        <v>-4.7234726688102935</v>
      </c>
    </row>
    <row r="4014" spans="1:8">
      <c r="A4014" s="5" t="s">
        <v>7510</v>
      </c>
      <c r="B4014" s="5" t="s">
        <v>5674</v>
      </c>
      <c r="C4014" s="5" t="s">
        <v>7509</v>
      </c>
      <c r="D4014" s="5" t="s">
        <v>1205</v>
      </c>
      <c r="E4014" s="10">
        <v>14.58</v>
      </c>
      <c r="F4014" s="11">
        <v>63.494999999999997</v>
      </c>
      <c r="G4014" s="10">
        <v>66.599999999999994</v>
      </c>
      <c r="H4014" s="12">
        <f t="shared" si="62"/>
        <v>-4.6621621621621578</v>
      </c>
    </row>
    <row r="4015" spans="1:8">
      <c r="A4015" s="5" t="s">
        <v>7512</v>
      </c>
      <c r="B4015" s="5" t="s">
        <v>5675</v>
      </c>
      <c r="C4015" s="5" t="s">
        <v>7511</v>
      </c>
      <c r="D4015" s="5" t="s">
        <v>1205</v>
      </c>
      <c r="E4015" s="10">
        <v>15.55</v>
      </c>
      <c r="F4015" s="11">
        <v>67.727999999999994</v>
      </c>
      <c r="G4015" s="10">
        <v>71</v>
      </c>
      <c r="H4015" s="12">
        <f t="shared" si="62"/>
        <v>-4.6084507042253602</v>
      </c>
    </row>
    <row r="4016" spans="1:8">
      <c r="A4016" s="5" t="s">
        <v>5676</v>
      </c>
      <c r="B4016" s="5" t="s">
        <v>5677</v>
      </c>
      <c r="C4016" s="5" t="s">
        <v>5678</v>
      </c>
      <c r="D4016" s="5" t="s">
        <v>13240</v>
      </c>
      <c r="E4016" s="10">
        <v>7.84</v>
      </c>
      <c r="F4016" s="11"/>
      <c r="G4016" s="10">
        <v>34.32</v>
      </c>
      <c r="H4016" s="12">
        <f t="shared" si="62"/>
        <v>-100</v>
      </c>
    </row>
    <row r="4017" spans="1:8">
      <c r="A4017" s="5" t="s">
        <v>5679</v>
      </c>
      <c r="B4017" s="5" t="s">
        <v>5680</v>
      </c>
      <c r="C4017" s="5" t="s">
        <v>5681</v>
      </c>
      <c r="D4017" s="5" t="s">
        <v>13240</v>
      </c>
      <c r="E4017" s="10">
        <v>9</v>
      </c>
      <c r="F4017" s="11"/>
      <c r="G4017" s="10">
        <v>36.25</v>
      </c>
      <c r="H4017" s="12">
        <f t="shared" si="62"/>
        <v>-100</v>
      </c>
    </row>
    <row r="4018" spans="1:8">
      <c r="A4018" s="5" t="s">
        <v>5682</v>
      </c>
      <c r="B4018" s="5" t="s">
        <v>5683</v>
      </c>
      <c r="C4018" s="5" t="s">
        <v>5684</v>
      </c>
      <c r="D4018" s="5" t="s">
        <v>13240</v>
      </c>
      <c r="E4018" s="10">
        <v>8.64</v>
      </c>
      <c r="F4018" s="11"/>
      <c r="G4018" s="10">
        <v>39.950000000000003</v>
      </c>
      <c r="H4018" s="12">
        <f t="shared" si="62"/>
        <v>-100</v>
      </c>
    </row>
    <row r="4019" spans="1:8">
      <c r="A4019" s="5" t="s">
        <v>5685</v>
      </c>
      <c r="B4019" s="5" t="s">
        <v>5686</v>
      </c>
      <c r="C4019" s="5" t="s">
        <v>5687</v>
      </c>
      <c r="D4019" s="5" t="s">
        <v>13240</v>
      </c>
      <c r="E4019" s="10">
        <v>7.68</v>
      </c>
      <c r="F4019" s="11"/>
      <c r="G4019" s="10">
        <v>39.15</v>
      </c>
      <c r="H4019" s="12">
        <f t="shared" si="62"/>
        <v>-100</v>
      </c>
    </row>
    <row r="4020" spans="1:8">
      <c r="A4020" s="5" t="s">
        <v>5688</v>
      </c>
      <c r="B4020" s="5" t="s">
        <v>5689</v>
      </c>
      <c r="C4020" s="5" t="s">
        <v>5690</v>
      </c>
      <c r="D4020" s="5" t="s">
        <v>13240</v>
      </c>
      <c r="E4020" s="10">
        <v>2.0099999999999998</v>
      </c>
      <c r="F4020" s="11">
        <v>8.82</v>
      </c>
      <c r="G4020" s="10">
        <v>11.21</v>
      </c>
      <c r="H4020" s="12">
        <f t="shared" si="62"/>
        <v>-21.320249776984838</v>
      </c>
    </row>
    <row r="4021" spans="1:8">
      <c r="A4021" s="5" t="s">
        <v>5691</v>
      </c>
      <c r="B4021" s="5" t="s">
        <v>5692</v>
      </c>
      <c r="C4021" s="5" t="s">
        <v>5693</v>
      </c>
      <c r="D4021" s="5" t="s">
        <v>13240</v>
      </c>
      <c r="E4021" s="10">
        <v>4.32</v>
      </c>
      <c r="F4021" s="11"/>
      <c r="G4021" s="10">
        <v>17.47</v>
      </c>
      <c r="H4021" s="12">
        <f t="shared" si="62"/>
        <v>-100</v>
      </c>
    </row>
    <row r="4022" spans="1:8">
      <c r="A4022" s="5" t="s">
        <v>5694</v>
      </c>
      <c r="B4022" s="5" t="s">
        <v>5695</v>
      </c>
      <c r="C4022" s="5" t="s">
        <v>5696</v>
      </c>
      <c r="D4022" s="5" t="s">
        <v>1205</v>
      </c>
      <c r="E4022" s="10">
        <v>21.16</v>
      </c>
      <c r="F4022" s="11">
        <v>88.88</v>
      </c>
      <c r="G4022" s="10">
        <v>93.52</v>
      </c>
      <c r="H4022" s="12">
        <f t="shared" si="62"/>
        <v>-4.9615055603079563</v>
      </c>
    </row>
    <row r="4023" spans="1:8">
      <c r="A4023" s="5" t="s">
        <v>5697</v>
      </c>
      <c r="B4023" s="5" t="s">
        <v>5698</v>
      </c>
      <c r="C4023" s="5" t="s">
        <v>5699</v>
      </c>
      <c r="D4023" s="5" t="s">
        <v>1205</v>
      </c>
      <c r="E4023" s="10">
        <v>17.48</v>
      </c>
      <c r="F4023" s="11">
        <v>75.08</v>
      </c>
      <c r="G4023" s="10">
        <v>82.4</v>
      </c>
      <c r="H4023" s="12">
        <f t="shared" si="62"/>
        <v>-8.8834951456310769</v>
      </c>
    </row>
    <row r="4024" spans="1:8">
      <c r="A4024" s="5" t="s">
        <v>5700</v>
      </c>
      <c r="B4024" s="5" t="s">
        <v>5701</v>
      </c>
      <c r="C4024" s="5" t="s">
        <v>5702</v>
      </c>
      <c r="D4024" s="5" t="s">
        <v>1205</v>
      </c>
      <c r="E4024" s="10">
        <v>9.56</v>
      </c>
      <c r="F4024" s="11">
        <v>44.44</v>
      </c>
      <c r="G4024" s="10">
        <v>44.91</v>
      </c>
      <c r="H4024" s="12">
        <f t="shared" si="62"/>
        <v>-1.0465375194834088</v>
      </c>
    </row>
    <row r="4025" spans="1:8">
      <c r="A4025" s="5" t="s">
        <v>5703</v>
      </c>
      <c r="B4025" s="5" t="s">
        <v>5704</v>
      </c>
      <c r="C4025" s="5" t="s">
        <v>5705</v>
      </c>
      <c r="D4025" s="5" t="s">
        <v>1205</v>
      </c>
      <c r="E4025" s="10">
        <v>12.32</v>
      </c>
      <c r="F4025" s="11">
        <v>53.6</v>
      </c>
      <c r="G4025" s="10">
        <v>57.68</v>
      </c>
      <c r="H4025" s="12">
        <f t="shared" si="62"/>
        <v>-7.0735090152565849</v>
      </c>
    </row>
    <row r="4026" spans="1:8">
      <c r="A4026" s="5" t="s">
        <v>5706</v>
      </c>
      <c r="B4026" s="5" t="s">
        <v>5707</v>
      </c>
      <c r="C4026" s="5" t="s">
        <v>5708</v>
      </c>
      <c r="D4026" s="5" t="s">
        <v>1205</v>
      </c>
      <c r="E4026" s="10">
        <v>15</v>
      </c>
      <c r="F4026" s="11">
        <v>64.36</v>
      </c>
      <c r="G4026" s="10">
        <v>70.86</v>
      </c>
      <c r="H4026" s="12">
        <f t="shared" si="62"/>
        <v>-9.1730172170476987</v>
      </c>
    </row>
    <row r="4027" spans="1:8">
      <c r="A4027" s="5" t="s">
        <v>5709</v>
      </c>
      <c r="B4027" s="5" t="s">
        <v>5710</v>
      </c>
      <c r="C4027" s="5" t="s">
        <v>5711</v>
      </c>
      <c r="D4027" s="5" t="s">
        <v>1205</v>
      </c>
      <c r="E4027" s="10">
        <v>19.84</v>
      </c>
      <c r="F4027" s="11">
        <v>85.8</v>
      </c>
      <c r="G4027" s="10">
        <v>93.94</v>
      </c>
      <c r="H4027" s="12">
        <f t="shared" si="62"/>
        <v>-8.6651053864168635</v>
      </c>
    </row>
    <row r="4028" spans="1:8">
      <c r="A4028" s="5" t="s">
        <v>5712</v>
      </c>
      <c r="B4028" s="5" t="s">
        <v>5713</v>
      </c>
      <c r="C4028" s="5" t="s">
        <v>5714</v>
      </c>
      <c r="D4028" s="5" t="s">
        <v>1205</v>
      </c>
      <c r="E4028" s="10">
        <v>15.84</v>
      </c>
      <c r="F4028" s="11">
        <v>70.56</v>
      </c>
      <c r="G4028" s="10">
        <v>70.040000000000006</v>
      </c>
      <c r="H4028" s="12">
        <f t="shared" si="62"/>
        <v>0.74243289548828661</v>
      </c>
    </row>
    <row r="4029" spans="1:8">
      <c r="A4029" s="5" t="s">
        <v>5715</v>
      </c>
      <c r="B4029" s="5" t="s">
        <v>5716</v>
      </c>
      <c r="C4029" s="5" t="s">
        <v>5717</v>
      </c>
      <c r="D4029" s="5" t="s">
        <v>1205</v>
      </c>
      <c r="E4029" s="10">
        <v>19.28</v>
      </c>
      <c r="F4029" s="11">
        <v>84.68</v>
      </c>
      <c r="G4029" s="10">
        <v>85.28</v>
      </c>
      <c r="H4029" s="12">
        <f t="shared" si="62"/>
        <v>-0.70356472795496516</v>
      </c>
    </row>
    <row r="4030" spans="1:8">
      <c r="A4030" s="5" t="s">
        <v>5718</v>
      </c>
      <c r="B4030" s="5" t="s">
        <v>5719</v>
      </c>
      <c r="C4030" s="5" t="s">
        <v>5720</v>
      </c>
      <c r="D4030" s="5" t="s">
        <v>1205</v>
      </c>
      <c r="E4030" s="10">
        <v>22.44</v>
      </c>
      <c r="F4030" s="11">
        <v>98.76</v>
      </c>
      <c r="G4030" s="10">
        <v>99.29</v>
      </c>
      <c r="H4030" s="12">
        <f t="shared" si="62"/>
        <v>-0.53378990834928097</v>
      </c>
    </row>
    <row r="4031" spans="1:8">
      <c r="A4031" s="5" t="s">
        <v>5721</v>
      </c>
      <c r="B4031" s="5" t="s">
        <v>5722</v>
      </c>
      <c r="C4031" s="5" t="s">
        <v>5723</v>
      </c>
      <c r="D4031" s="5" t="s">
        <v>1205</v>
      </c>
      <c r="E4031" s="10">
        <v>25.44</v>
      </c>
      <c r="F4031" s="11">
        <v>112.88</v>
      </c>
      <c r="G4031" s="10">
        <v>112.48</v>
      </c>
      <c r="H4031" s="12">
        <f t="shared" si="62"/>
        <v>0.35561877667140068</v>
      </c>
    </row>
    <row r="4032" spans="1:8">
      <c r="A4032" s="5" t="s">
        <v>5724</v>
      </c>
      <c r="B4032" s="5" t="s">
        <v>5725</v>
      </c>
      <c r="C4032" s="5" t="s">
        <v>5726</v>
      </c>
      <c r="D4032" s="5" t="s">
        <v>1205</v>
      </c>
      <c r="E4032" s="10">
        <v>31.36</v>
      </c>
      <c r="F4032" s="11">
        <v>0</v>
      </c>
      <c r="G4032" s="10">
        <v>137.28</v>
      </c>
      <c r="H4032" s="12">
        <f t="shared" si="62"/>
        <v>-100</v>
      </c>
    </row>
    <row r="4033" spans="1:8">
      <c r="A4033" s="5" t="s">
        <v>5727</v>
      </c>
      <c r="B4033" s="5" t="s">
        <v>5728</v>
      </c>
      <c r="C4033" s="5" t="s">
        <v>5729</v>
      </c>
      <c r="D4033" s="5" t="s">
        <v>1205</v>
      </c>
      <c r="E4033" s="10">
        <v>36</v>
      </c>
      <c r="F4033" s="11">
        <v>0</v>
      </c>
      <c r="G4033" s="10">
        <v>144.97999999999999</v>
      </c>
      <c r="H4033" s="12">
        <f t="shared" si="62"/>
        <v>-100</v>
      </c>
    </row>
    <row r="4034" spans="1:8">
      <c r="A4034" s="5" t="s">
        <v>5730</v>
      </c>
      <c r="B4034" s="5" t="s">
        <v>5731</v>
      </c>
      <c r="C4034" s="5" t="s">
        <v>5732</v>
      </c>
      <c r="D4034" s="5" t="s">
        <v>1205</v>
      </c>
      <c r="E4034" s="10">
        <v>34.56</v>
      </c>
      <c r="F4034" s="11">
        <v>0</v>
      </c>
      <c r="G4034" s="10">
        <v>159.81</v>
      </c>
      <c r="H4034" s="12">
        <f t="shared" si="62"/>
        <v>-100</v>
      </c>
    </row>
    <row r="4035" spans="1:8">
      <c r="A4035" s="5" t="s">
        <v>5733</v>
      </c>
      <c r="B4035" s="5" t="s">
        <v>5734</v>
      </c>
      <c r="C4035" s="5" t="s">
        <v>5735</v>
      </c>
      <c r="D4035" s="5" t="s">
        <v>1205</v>
      </c>
      <c r="E4035" s="10">
        <v>30.72</v>
      </c>
      <c r="F4035" s="11">
        <v>0</v>
      </c>
      <c r="G4035" s="10">
        <v>156.6</v>
      </c>
      <c r="H4035" s="12">
        <f t="shared" si="62"/>
        <v>-100</v>
      </c>
    </row>
    <row r="4036" spans="1:8">
      <c r="A4036" s="5" t="s">
        <v>5736</v>
      </c>
      <c r="B4036" s="5" t="s">
        <v>5737</v>
      </c>
      <c r="C4036" s="5" t="s">
        <v>5738</v>
      </c>
      <c r="D4036" s="5" t="s">
        <v>1205</v>
      </c>
      <c r="E4036" s="10">
        <v>8.0399999999999991</v>
      </c>
      <c r="F4036" s="11">
        <v>35.28</v>
      </c>
      <c r="G4036" s="10">
        <v>44.83</v>
      </c>
      <c r="H4036" s="12">
        <f t="shared" si="62"/>
        <v>-21.302699085433854</v>
      </c>
    </row>
    <row r="4037" spans="1:8">
      <c r="A4037" s="5" t="s">
        <v>5739</v>
      </c>
      <c r="B4037" s="5" t="s">
        <v>5740</v>
      </c>
      <c r="C4037" s="5" t="s">
        <v>5741</v>
      </c>
      <c r="D4037" s="5" t="s">
        <v>1205</v>
      </c>
      <c r="E4037" s="10">
        <v>17.28</v>
      </c>
      <c r="F4037" s="11">
        <v>0</v>
      </c>
      <c r="G4037" s="10">
        <v>69.88</v>
      </c>
      <c r="H4037" s="12">
        <f t="shared" ref="H4037:H4100" si="63">IF(E4037=0,0,(F4037-G4037)/G4037*100)</f>
        <v>-100</v>
      </c>
    </row>
    <row r="4038" spans="1:8">
      <c r="A4038" s="5" t="s">
        <v>5742</v>
      </c>
      <c r="B4038" s="5" t="s">
        <v>5743</v>
      </c>
      <c r="C4038" s="5" t="s">
        <v>5744</v>
      </c>
      <c r="D4038" s="5" t="s">
        <v>1205</v>
      </c>
      <c r="E4038" s="10">
        <v>12.96</v>
      </c>
      <c r="F4038" s="11">
        <v>56.44</v>
      </c>
      <c r="G4038" s="10">
        <v>60.98</v>
      </c>
      <c r="H4038" s="12">
        <f t="shared" si="63"/>
        <v>-7.4450639553952103</v>
      </c>
    </row>
    <row r="4039" spans="1:8">
      <c r="A4039" s="5" t="s">
        <v>5745</v>
      </c>
      <c r="B4039" s="5" t="s">
        <v>5746</v>
      </c>
      <c r="C4039" s="5" t="s">
        <v>5747</v>
      </c>
      <c r="D4039" s="5" t="s">
        <v>7156</v>
      </c>
      <c r="E4039" s="10">
        <v>22.4</v>
      </c>
      <c r="F4039" s="11">
        <v>88.88</v>
      </c>
      <c r="G4039" s="10">
        <v>97.86</v>
      </c>
      <c r="H4039" s="12">
        <f t="shared" si="63"/>
        <v>-9.1763744124259183</v>
      </c>
    </row>
    <row r="4040" spans="1:8">
      <c r="A4040" s="5" t="s">
        <v>5748</v>
      </c>
      <c r="B4040" s="5" t="s">
        <v>5749</v>
      </c>
      <c r="C4040" s="5"/>
      <c r="D4040" s="5"/>
      <c r="E4040" s="10"/>
      <c r="F4040" s="11"/>
      <c r="G4040" s="10"/>
      <c r="H4040" s="12">
        <f t="shared" si="63"/>
        <v>0</v>
      </c>
    </row>
    <row r="4041" spans="1:8">
      <c r="A4041" s="5" t="s">
        <v>5750</v>
      </c>
      <c r="B4041" s="5" t="s">
        <v>5751</v>
      </c>
      <c r="C4041" s="5" t="s">
        <v>5752</v>
      </c>
      <c r="D4041" s="5" t="s">
        <v>1205</v>
      </c>
      <c r="E4041" s="10">
        <v>27.3</v>
      </c>
      <c r="F4041" s="11">
        <v>92.73</v>
      </c>
      <c r="G4041" s="10"/>
      <c r="H4041" s="12" t="e">
        <f t="shared" si="63"/>
        <v>#DIV/0!</v>
      </c>
    </row>
    <row r="4042" spans="1:8">
      <c r="A4042" s="5" t="s">
        <v>5753</v>
      </c>
      <c r="B4042" s="5" t="s">
        <v>5754</v>
      </c>
      <c r="C4042" s="5" t="s">
        <v>5755</v>
      </c>
      <c r="D4042" s="5" t="s">
        <v>1205</v>
      </c>
      <c r="E4042" s="10">
        <v>9.36</v>
      </c>
      <c r="F4042" s="11">
        <v>37.102800000000002</v>
      </c>
      <c r="G4042" s="10"/>
      <c r="H4042" s="12" t="e">
        <f t="shared" si="63"/>
        <v>#DIV/0!</v>
      </c>
    </row>
    <row r="4043" spans="1:8">
      <c r="A4043" s="5" t="s">
        <v>5756</v>
      </c>
      <c r="B4043" s="5" t="s">
        <v>5757</v>
      </c>
      <c r="C4043" s="5" t="s">
        <v>5758</v>
      </c>
      <c r="D4043" s="5" t="s">
        <v>1205</v>
      </c>
      <c r="E4043" s="10">
        <v>6.09</v>
      </c>
      <c r="F4043" s="11">
        <v>24.09</v>
      </c>
      <c r="G4043" s="10"/>
      <c r="H4043" s="12" t="e">
        <f t="shared" si="63"/>
        <v>#DIV/0!</v>
      </c>
    </row>
    <row r="4044" spans="1:8">
      <c r="A4044" s="5" t="s">
        <v>5759</v>
      </c>
      <c r="B4044" s="5" t="s">
        <v>5760</v>
      </c>
      <c r="C4044" s="5" t="s">
        <v>5761</v>
      </c>
      <c r="D4044" s="5" t="s">
        <v>1205</v>
      </c>
      <c r="E4044" s="10">
        <v>2.54</v>
      </c>
      <c r="F4044" s="11">
        <v>10.0375</v>
      </c>
      <c r="G4044" s="10"/>
      <c r="H4044" s="12" t="e">
        <f t="shared" si="63"/>
        <v>#DIV/0!</v>
      </c>
    </row>
    <row r="4045" spans="1:8">
      <c r="A4045" s="5" t="s">
        <v>5762</v>
      </c>
      <c r="B4045" s="5" t="s">
        <v>5763</v>
      </c>
      <c r="C4045" s="5" t="s">
        <v>5764</v>
      </c>
      <c r="D4045" s="5" t="s">
        <v>1205</v>
      </c>
      <c r="E4045" s="10">
        <v>3.3</v>
      </c>
      <c r="F4045" s="11">
        <v>14.392200000000001</v>
      </c>
      <c r="G4045" s="10"/>
      <c r="H4045" s="12" t="e">
        <f t="shared" si="63"/>
        <v>#DIV/0!</v>
      </c>
    </row>
    <row r="4046" spans="1:8">
      <c r="A4046" s="5" t="s">
        <v>8165</v>
      </c>
      <c r="B4046" s="5" t="s">
        <v>8166</v>
      </c>
      <c r="C4046" s="5" t="s">
        <v>8167</v>
      </c>
      <c r="D4046" s="5" t="s">
        <v>1205</v>
      </c>
      <c r="E4046" s="10">
        <v>39.409999999999997</v>
      </c>
      <c r="F4046" s="11">
        <v>134.01499999999999</v>
      </c>
      <c r="G4046" s="10"/>
      <c r="H4046" s="12" t="e">
        <f t="shared" si="63"/>
        <v>#DIV/0!</v>
      </c>
    </row>
    <row r="4047" spans="1:8">
      <c r="A4047" s="5" t="s">
        <v>8168</v>
      </c>
      <c r="B4047" s="5" t="s">
        <v>8169</v>
      </c>
      <c r="C4047" s="5" t="s">
        <v>8170</v>
      </c>
      <c r="D4047" s="5" t="s">
        <v>1205</v>
      </c>
      <c r="E4047" s="10">
        <v>6.77</v>
      </c>
      <c r="F4047" s="11">
        <v>28.441600000000001</v>
      </c>
      <c r="G4047" s="10"/>
      <c r="H4047" s="12" t="e">
        <f t="shared" si="63"/>
        <v>#DIV/0!</v>
      </c>
    </row>
    <row r="4048" spans="1:8">
      <c r="A4048" s="5" t="s">
        <v>8171</v>
      </c>
      <c r="B4048" s="5" t="s">
        <v>8172</v>
      </c>
      <c r="C4048" s="5" t="s">
        <v>8173</v>
      </c>
      <c r="D4048" s="5" t="s">
        <v>1205</v>
      </c>
      <c r="E4048" s="10">
        <v>7.1</v>
      </c>
      <c r="F4048" s="11">
        <v>28.105</v>
      </c>
      <c r="G4048" s="10"/>
      <c r="H4048" s="12" t="e">
        <f t="shared" si="63"/>
        <v>#DIV/0!</v>
      </c>
    </row>
    <row r="4049" spans="1:8">
      <c r="A4049" s="5" t="s">
        <v>8174</v>
      </c>
      <c r="B4049" s="5" t="s">
        <v>8175</v>
      </c>
      <c r="C4049" s="5" t="s">
        <v>8176</v>
      </c>
      <c r="D4049" s="5" t="s">
        <v>1205</v>
      </c>
      <c r="E4049" s="10">
        <v>54</v>
      </c>
      <c r="F4049" s="11">
        <v>183.64</v>
      </c>
      <c r="G4049" s="10"/>
      <c r="H4049" s="12" t="e">
        <f t="shared" si="63"/>
        <v>#DIV/0!</v>
      </c>
    </row>
    <row r="4050" spans="1:8">
      <c r="A4050" s="5" t="s">
        <v>8177</v>
      </c>
      <c r="B4050" s="5" t="s">
        <v>8178</v>
      </c>
      <c r="C4050" s="5" t="s">
        <v>8179</v>
      </c>
      <c r="D4050" s="5" t="s">
        <v>1205</v>
      </c>
      <c r="E4050" s="10">
        <v>8.1199999999999992</v>
      </c>
      <c r="F4050" s="11">
        <v>32.119999999999997</v>
      </c>
      <c r="G4050" s="10"/>
      <c r="H4050" s="12" t="e">
        <f t="shared" si="63"/>
        <v>#DIV/0!</v>
      </c>
    </row>
    <row r="4051" spans="1:8">
      <c r="A4051" s="5" t="s">
        <v>8180</v>
      </c>
      <c r="B4051" s="5" t="s">
        <v>8181</v>
      </c>
      <c r="C4051" s="5" t="s">
        <v>8182</v>
      </c>
      <c r="D4051" s="5" t="s">
        <v>1205</v>
      </c>
      <c r="E4051" s="10">
        <v>64.44</v>
      </c>
      <c r="F4051" s="11">
        <v>242.91</v>
      </c>
      <c r="G4051" s="10"/>
      <c r="H4051" s="12" t="e">
        <f t="shared" si="63"/>
        <v>#DIV/0!</v>
      </c>
    </row>
    <row r="4052" spans="1:8">
      <c r="A4052" s="5" t="s">
        <v>8183</v>
      </c>
      <c r="B4052" s="5" t="s">
        <v>8184</v>
      </c>
      <c r="C4052" s="5" t="s">
        <v>8185</v>
      </c>
      <c r="D4052" s="5" t="s">
        <v>1205</v>
      </c>
      <c r="E4052" s="10">
        <v>9.14</v>
      </c>
      <c r="F4052" s="11">
        <v>36.134999999999998</v>
      </c>
      <c r="G4052" s="10"/>
      <c r="H4052" s="12" t="e">
        <f t="shared" si="63"/>
        <v>#DIV/0!</v>
      </c>
    </row>
    <row r="4053" spans="1:8">
      <c r="A4053" s="5" t="s">
        <v>8186</v>
      </c>
      <c r="B4053" s="5" t="s">
        <v>8187</v>
      </c>
      <c r="C4053" s="5" t="s">
        <v>8188</v>
      </c>
      <c r="D4053" s="5" t="s">
        <v>1205</v>
      </c>
      <c r="E4053" s="10">
        <v>71.599999999999994</v>
      </c>
      <c r="F4053" s="11">
        <v>269.89999999999998</v>
      </c>
      <c r="G4053" s="10"/>
      <c r="H4053" s="12" t="e">
        <f t="shared" si="63"/>
        <v>#DIV/0!</v>
      </c>
    </row>
    <row r="4054" spans="1:8">
      <c r="A4054" s="5" t="s">
        <v>8189</v>
      </c>
      <c r="B4054" s="5" t="s">
        <v>8190</v>
      </c>
      <c r="C4054" s="5" t="s">
        <v>8191</v>
      </c>
      <c r="D4054" s="5" t="s">
        <v>1205</v>
      </c>
      <c r="E4054" s="10">
        <v>10.15</v>
      </c>
      <c r="F4054" s="11">
        <v>40.15</v>
      </c>
      <c r="G4054" s="10"/>
      <c r="H4054" s="12" t="e">
        <f t="shared" si="63"/>
        <v>#DIV/0!</v>
      </c>
    </row>
    <row r="4055" spans="1:8">
      <c r="A4055" s="5" t="s">
        <v>8192</v>
      </c>
      <c r="B4055" s="5" t="s">
        <v>8193</v>
      </c>
      <c r="C4055" s="5" t="s">
        <v>8194</v>
      </c>
      <c r="D4055" s="5" t="s">
        <v>1205</v>
      </c>
      <c r="E4055" s="10">
        <v>4.96</v>
      </c>
      <c r="F4055" s="11">
        <v>21.5883</v>
      </c>
      <c r="G4055" s="10"/>
      <c r="H4055" s="12" t="e">
        <f t="shared" si="63"/>
        <v>#DIV/0!</v>
      </c>
    </row>
    <row r="4056" spans="1:8">
      <c r="A4056" s="5" t="s">
        <v>8195</v>
      </c>
      <c r="B4056" s="5" t="s">
        <v>8196</v>
      </c>
      <c r="C4056" s="5" t="s">
        <v>8197</v>
      </c>
      <c r="D4056" s="5" t="s">
        <v>1205</v>
      </c>
      <c r="E4056" s="10">
        <v>122.16</v>
      </c>
      <c r="F4056" s="11">
        <v>415.26</v>
      </c>
      <c r="G4056" s="10"/>
      <c r="H4056" s="12" t="e">
        <f t="shared" si="63"/>
        <v>#DIV/0!</v>
      </c>
    </row>
    <row r="4057" spans="1:8">
      <c r="A4057" s="5" t="s">
        <v>8198</v>
      </c>
      <c r="B4057" s="5" t="s">
        <v>8199</v>
      </c>
      <c r="C4057" s="5" t="s">
        <v>8200</v>
      </c>
      <c r="D4057" s="5" t="s">
        <v>1205</v>
      </c>
      <c r="E4057" s="10">
        <v>10.1</v>
      </c>
      <c r="F4057" s="11">
        <v>40.2136</v>
      </c>
      <c r="G4057" s="10"/>
      <c r="H4057" s="12" t="e">
        <f t="shared" si="63"/>
        <v>#DIV/0!</v>
      </c>
    </row>
    <row r="4058" spans="1:8">
      <c r="A4058" s="5" t="s">
        <v>8201</v>
      </c>
      <c r="B4058" s="5" t="s">
        <v>8202</v>
      </c>
      <c r="C4058" s="5" t="s">
        <v>8203</v>
      </c>
      <c r="D4058" s="5" t="s">
        <v>1205</v>
      </c>
      <c r="E4058" s="10">
        <v>12.18</v>
      </c>
      <c r="F4058" s="11">
        <v>48.18</v>
      </c>
      <c r="G4058" s="10"/>
      <c r="H4058" s="12" t="e">
        <f t="shared" si="63"/>
        <v>#DIV/0!</v>
      </c>
    </row>
    <row r="4059" spans="1:8">
      <c r="A4059" s="5" t="s">
        <v>8204</v>
      </c>
      <c r="B4059" s="5" t="s">
        <v>8205</v>
      </c>
      <c r="C4059" s="5" t="s">
        <v>8206</v>
      </c>
      <c r="D4059" s="5" t="s">
        <v>1205</v>
      </c>
      <c r="E4059" s="10">
        <v>174.3</v>
      </c>
      <c r="F4059" s="11">
        <v>592.62</v>
      </c>
      <c r="G4059" s="10">
        <v>534.45000000000005</v>
      </c>
      <c r="H4059" s="12">
        <f t="shared" si="63"/>
        <v>10.884086444007849</v>
      </c>
    </row>
    <row r="4060" spans="1:8">
      <c r="A4060" s="5" t="s">
        <v>8207</v>
      </c>
      <c r="B4060" s="5" t="s">
        <v>8208</v>
      </c>
      <c r="C4060" s="5" t="s">
        <v>8209</v>
      </c>
      <c r="D4060" s="5" t="s">
        <v>1205</v>
      </c>
      <c r="E4060" s="10">
        <v>7.83</v>
      </c>
      <c r="F4060" s="11">
        <v>32.885599999999997</v>
      </c>
      <c r="G4060" s="10"/>
      <c r="H4060" s="12" t="e">
        <f t="shared" si="63"/>
        <v>#DIV/0!</v>
      </c>
    </row>
    <row r="4061" spans="1:8">
      <c r="A4061" s="5" t="s">
        <v>8210</v>
      </c>
      <c r="B4061" s="5" t="s">
        <v>8211</v>
      </c>
      <c r="C4061" s="5" t="s">
        <v>8212</v>
      </c>
      <c r="D4061" s="5" t="s">
        <v>1205</v>
      </c>
      <c r="E4061" s="10">
        <v>14.21</v>
      </c>
      <c r="F4061" s="11">
        <v>56.21</v>
      </c>
      <c r="G4061" s="10"/>
      <c r="H4061" s="12" t="e">
        <f t="shared" si="63"/>
        <v>#DIV/0!</v>
      </c>
    </row>
    <row r="4062" spans="1:8">
      <c r="A4062" s="5" t="s">
        <v>8213</v>
      </c>
      <c r="B4062" s="5" t="s">
        <v>8214</v>
      </c>
      <c r="C4062" s="5" t="s">
        <v>8215</v>
      </c>
      <c r="D4062" s="5" t="s">
        <v>1205</v>
      </c>
      <c r="E4062" s="10">
        <v>217.12</v>
      </c>
      <c r="F4062" s="11">
        <v>738.24</v>
      </c>
      <c r="G4062" s="10"/>
      <c r="H4062" s="12" t="e">
        <f t="shared" si="63"/>
        <v>#DIV/0!</v>
      </c>
    </row>
    <row r="4063" spans="1:8">
      <c r="A4063" s="5" t="s">
        <v>8216</v>
      </c>
      <c r="B4063" s="5" t="s">
        <v>8217</v>
      </c>
      <c r="C4063" s="5" t="s">
        <v>8218</v>
      </c>
      <c r="D4063" s="5" t="s">
        <v>1205</v>
      </c>
      <c r="E4063" s="10">
        <v>16.239999999999998</v>
      </c>
      <c r="F4063" s="11">
        <v>64.239999999999995</v>
      </c>
      <c r="G4063" s="10"/>
      <c r="H4063" s="12" t="e">
        <f t="shared" si="63"/>
        <v>#DIV/0!</v>
      </c>
    </row>
    <row r="4064" spans="1:8">
      <c r="A4064" s="5" t="s">
        <v>8219</v>
      </c>
      <c r="B4064" s="5" t="s">
        <v>8220</v>
      </c>
      <c r="C4064" s="5" t="s">
        <v>8221</v>
      </c>
      <c r="D4064" s="5" t="s">
        <v>1205</v>
      </c>
      <c r="E4064" s="10">
        <v>322.64999999999998</v>
      </c>
      <c r="F4064" s="11">
        <v>1096.92</v>
      </c>
      <c r="G4064" s="10"/>
      <c r="H4064" s="12" t="e">
        <f t="shared" si="63"/>
        <v>#DIV/0!</v>
      </c>
    </row>
    <row r="4065" spans="1:8">
      <c r="A4065" s="5" t="s">
        <v>8222</v>
      </c>
      <c r="B4065" s="5" t="s">
        <v>8223</v>
      </c>
      <c r="C4065" s="5" t="s">
        <v>8224</v>
      </c>
      <c r="D4065" s="5" t="s">
        <v>1205</v>
      </c>
      <c r="E4065" s="10">
        <v>18.27</v>
      </c>
      <c r="F4065" s="11">
        <v>72.27</v>
      </c>
      <c r="G4065" s="10"/>
      <c r="H4065" s="12" t="e">
        <f t="shared" si="63"/>
        <v>#DIV/0!</v>
      </c>
    </row>
    <row r="4066" spans="1:8">
      <c r="A4066" s="5" t="s">
        <v>8225</v>
      </c>
      <c r="B4066" s="5" t="s">
        <v>8226</v>
      </c>
      <c r="C4066" s="5" t="s">
        <v>8227</v>
      </c>
      <c r="D4066" s="5" t="s">
        <v>1205</v>
      </c>
      <c r="E4066" s="10">
        <v>3.14</v>
      </c>
      <c r="F4066" s="11">
        <v>13.6867</v>
      </c>
      <c r="G4066" s="10"/>
      <c r="H4066" s="12" t="e">
        <f t="shared" si="63"/>
        <v>#DIV/0!</v>
      </c>
    </row>
    <row r="4067" spans="1:8">
      <c r="A4067" s="5" t="s">
        <v>8228</v>
      </c>
      <c r="B4067" s="5" t="s">
        <v>8229</v>
      </c>
      <c r="C4067" s="5" t="s">
        <v>8230</v>
      </c>
      <c r="D4067" s="5" t="s">
        <v>1205</v>
      </c>
      <c r="E4067" s="10">
        <v>4.7300000000000004</v>
      </c>
      <c r="F4067" s="11">
        <v>20.6006</v>
      </c>
      <c r="G4067" s="10"/>
      <c r="H4067" s="12" t="e">
        <f t="shared" si="63"/>
        <v>#DIV/0!</v>
      </c>
    </row>
    <row r="4068" spans="1:8">
      <c r="A4068" s="5" t="s">
        <v>8231</v>
      </c>
      <c r="B4068" s="5" t="s">
        <v>8232</v>
      </c>
      <c r="C4068" s="5" t="s">
        <v>8233</v>
      </c>
      <c r="D4068" s="5" t="s">
        <v>1205</v>
      </c>
      <c r="E4068" s="10">
        <v>385.7</v>
      </c>
      <c r="F4068" s="11">
        <v>1311.5</v>
      </c>
      <c r="G4068" s="10">
        <v>1183.0999999999999</v>
      </c>
      <c r="H4068" s="12">
        <f t="shared" si="63"/>
        <v>10.852844222804507</v>
      </c>
    </row>
    <row r="4069" spans="1:8">
      <c r="A4069" s="5" t="s">
        <v>8234</v>
      </c>
      <c r="B4069" s="5" t="s">
        <v>8235</v>
      </c>
      <c r="C4069" s="5" t="s">
        <v>8236</v>
      </c>
      <c r="D4069" s="5" t="s">
        <v>1205</v>
      </c>
      <c r="E4069" s="10">
        <v>20.3</v>
      </c>
      <c r="F4069" s="11">
        <v>80.3</v>
      </c>
      <c r="G4069" s="10"/>
      <c r="H4069" s="12" t="e">
        <f t="shared" si="63"/>
        <v>#DIV/0!</v>
      </c>
    </row>
    <row r="4070" spans="1:8">
      <c r="A4070" s="5" t="s">
        <v>8237</v>
      </c>
      <c r="B4070" s="5" t="s">
        <v>8238</v>
      </c>
      <c r="C4070" s="5" t="s">
        <v>8239</v>
      </c>
      <c r="D4070" s="5" t="s">
        <v>1205</v>
      </c>
      <c r="E4070" s="10">
        <v>485.21</v>
      </c>
      <c r="F4070" s="11">
        <v>1649.67</v>
      </c>
      <c r="G4070" s="10"/>
      <c r="H4070" s="12" t="e">
        <f t="shared" si="63"/>
        <v>#DIV/0!</v>
      </c>
    </row>
    <row r="4071" spans="1:8">
      <c r="A4071" s="5" t="s">
        <v>8240</v>
      </c>
      <c r="B4071" s="5" t="s">
        <v>8241</v>
      </c>
      <c r="C4071" s="5" t="s">
        <v>8242</v>
      </c>
      <c r="D4071" s="5" t="s">
        <v>1205</v>
      </c>
      <c r="E4071" s="10">
        <v>8.25</v>
      </c>
      <c r="F4071" s="11">
        <v>34.663200000000003</v>
      </c>
      <c r="G4071" s="10"/>
      <c r="H4071" s="12" t="e">
        <f t="shared" si="63"/>
        <v>#DIV/0!</v>
      </c>
    </row>
    <row r="4072" spans="1:8">
      <c r="A4072" s="5" t="s">
        <v>8243</v>
      </c>
      <c r="B4072" s="5" t="s">
        <v>8244</v>
      </c>
      <c r="C4072" s="5" t="s">
        <v>8245</v>
      </c>
      <c r="D4072" s="5" t="s">
        <v>1205</v>
      </c>
      <c r="E4072" s="10">
        <v>22.33</v>
      </c>
      <c r="F4072" s="11">
        <v>88.33</v>
      </c>
      <c r="G4072" s="10"/>
      <c r="H4072" s="12" t="e">
        <f t="shared" si="63"/>
        <v>#DIV/0!</v>
      </c>
    </row>
    <row r="4073" spans="1:8">
      <c r="A4073" s="5" t="s">
        <v>8246</v>
      </c>
      <c r="B4073" s="5" t="s">
        <v>8247</v>
      </c>
      <c r="C4073" s="5" t="s">
        <v>8248</v>
      </c>
      <c r="D4073" s="5" t="s">
        <v>1205</v>
      </c>
      <c r="E4073" s="10">
        <v>642.24</v>
      </c>
      <c r="F4073" s="11">
        <v>2183.7600000000002</v>
      </c>
      <c r="G4073" s="10">
        <v>1968.36</v>
      </c>
      <c r="H4073" s="12">
        <f t="shared" si="63"/>
        <v>10.943120160946185</v>
      </c>
    </row>
    <row r="4074" spans="1:8">
      <c r="A4074" s="5" t="s">
        <v>8249</v>
      </c>
      <c r="B4074" s="5" t="s">
        <v>8250</v>
      </c>
      <c r="C4074" s="5" t="s">
        <v>8251</v>
      </c>
      <c r="D4074" s="5" t="s">
        <v>1205</v>
      </c>
      <c r="E4074" s="10">
        <v>24.36</v>
      </c>
      <c r="F4074" s="11">
        <v>96.36</v>
      </c>
      <c r="G4074" s="10"/>
      <c r="H4074" s="12" t="e">
        <f t="shared" si="63"/>
        <v>#DIV/0!</v>
      </c>
    </row>
    <row r="4075" spans="1:8">
      <c r="A4075" s="5" t="s">
        <v>8252</v>
      </c>
      <c r="B4075" s="5" t="s">
        <v>8253</v>
      </c>
      <c r="C4075" s="5" t="s">
        <v>8254</v>
      </c>
      <c r="D4075" s="5" t="s">
        <v>1205</v>
      </c>
      <c r="E4075" s="10">
        <v>3.01</v>
      </c>
      <c r="F4075" s="11">
        <v>13.122299999999999</v>
      </c>
      <c r="G4075" s="10"/>
      <c r="H4075" s="12" t="e">
        <f t="shared" si="63"/>
        <v>#DIV/0!</v>
      </c>
    </row>
    <row r="4076" spans="1:8">
      <c r="A4076" s="5" t="s">
        <v>8255</v>
      </c>
      <c r="B4076" s="5" t="s">
        <v>8256</v>
      </c>
      <c r="C4076" s="5" t="s">
        <v>8257</v>
      </c>
      <c r="D4076" s="5" t="s">
        <v>1205</v>
      </c>
      <c r="E4076" s="10">
        <v>4.54</v>
      </c>
      <c r="F4076" s="11">
        <v>19.754000000000001</v>
      </c>
      <c r="G4076" s="10"/>
      <c r="H4076" s="12" t="e">
        <f t="shared" si="63"/>
        <v>#DIV/0!</v>
      </c>
    </row>
    <row r="4077" spans="1:8">
      <c r="A4077" s="5" t="s">
        <v>8258</v>
      </c>
      <c r="B4077" s="5" t="s">
        <v>8259</v>
      </c>
      <c r="C4077" s="5" t="s">
        <v>8260</v>
      </c>
      <c r="D4077" s="5" t="s">
        <v>1205</v>
      </c>
      <c r="E4077" s="10">
        <v>737.49</v>
      </c>
      <c r="F4077" s="11">
        <v>2507.6999999999998</v>
      </c>
      <c r="G4077" s="10"/>
      <c r="H4077" s="12" t="e">
        <f t="shared" si="63"/>
        <v>#DIV/0!</v>
      </c>
    </row>
    <row r="4078" spans="1:8">
      <c r="A4078" s="5" t="s">
        <v>8261</v>
      </c>
      <c r="B4078" s="5" t="s">
        <v>8262</v>
      </c>
      <c r="C4078" s="5" t="s">
        <v>8263</v>
      </c>
      <c r="D4078" s="5" t="s">
        <v>1205</v>
      </c>
      <c r="E4078" s="10">
        <v>26.39</v>
      </c>
      <c r="F4078" s="11">
        <v>104.39</v>
      </c>
      <c r="G4078" s="10"/>
      <c r="H4078" s="12" t="e">
        <f t="shared" si="63"/>
        <v>#DIV/0!</v>
      </c>
    </row>
    <row r="4079" spans="1:8">
      <c r="A4079" s="5" t="s">
        <v>8264</v>
      </c>
      <c r="B4079" s="5" t="s">
        <v>8265</v>
      </c>
      <c r="C4079" s="5" t="s">
        <v>8266</v>
      </c>
      <c r="D4079" s="5" t="s">
        <v>1205</v>
      </c>
      <c r="E4079" s="10">
        <v>3.04</v>
      </c>
      <c r="F4079" s="11">
        <v>12.045</v>
      </c>
      <c r="G4079" s="10"/>
      <c r="H4079" s="12" t="e">
        <f t="shared" si="63"/>
        <v>#DIV/0!</v>
      </c>
    </row>
    <row r="4080" spans="1:8">
      <c r="A4080" s="5" t="s">
        <v>8267</v>
      </c>
      <c r="B4080" s="5" t="s">
        <v>8268</v>
      </c>
      <c r="C4080" s="5" t="s">
        <v>8269</v>
      </c>
      <c r="D4080" s="5" t="s">
        <v>1205</v>
      </c>
      <c r="E4080" s="10">
        <v>4.1100000000000003</v>
      </c>
      <c r="F4080" s="11">
        <v>17.919699999999999</v>
      </c>
      <c r="G4080" s="10"/>
      <c r="H4080" s="12" t="e">
        <f t="shared" si="63"/>
        <v>#DIV/0!</v>
      </c>
    </row>
    <row r="4081" spans="1:8">
      <c r="A4081" s="5" t="s">
        <v>8270</v>
      </c>
      <c r="B4081" s="5" t="s">
        <v>8271</v>
      </c>
      <c r="C4081" s="5" t="s">
        <v>8272</v>
      </c>
      <c r="D4081" s="5" t="s">
        <v>1205</v>
      </c>
      <c r="E4081" s="10">
        <v>90.55</v>
      </c>
      <c r="F4081" s="11">
        <v>307.95</v>
      </c>
      <c r="G4081" s="10"/>
      <c r="H4081" s="12" t="e">
        <f t="shared" si="63"/>
        <v>#DIV/0!</v>
      </c>
    </row>
    <row r="4082" spans="1:8">
      <c r="A4082" s="5" t="s">
        <v>8273</v>
      </c>
      <c r="B4082" s="5" t="s">
        <v>8274</v>
      </c>
      <c r="C4082" s="5" t="s">
        <v>8275</v>
      </c>
      <c r="D4082" s="5" t="s">
        <v>1205</v>
      </c>
      <c r="E4082" s="10">
        <v>5.55</v>
      </c>
      <c r="F4082" s="11">
        <v>23.837900000000001</v>
      </c>
      <c r="G4082" s="10"/>
      <c r="H4082" s="12" t="e">
        <f t="shared" si="63"/>
        <v>#DIV/0!</v>
      </c>
    </row>
    <row r="4083" spans="1:8">
      <c r="A4083" s="5" t="s">
        <v>8276</v>
      </c>
      <c r="B4083" s="5" t="s">
        <v>8277</v>
      </c>
      <c r="C4083" s="5" t="s">
        <v>8278</v>
      </c>
      <c r="D4083" s="5" t="s">
        <v>1205</v>
      </c>
      <c r="E4083" s="10">
        <v>8.35</v>
      </c>
      <c r="F4083" s="11">
        <v>35.850700000000003</v>
      </c>
      <c r="G4083" s="10"/>
      <c r="H4083" s="12" t="e">
        <f t="shared" si="63"/>
        <v>#DIV/0!</v>
      </c>
    </row>
    <row r="4084" spans="1:8">
      <c r="A4084" s="5" t="s">
        <v>8279</v>
      </c>
      <c r="B4084" s="5" t="s">
        <v>8280</v>
      </c>
      <c r="C4084" s="5" t="s">
        <v>8281</v>
      </c>
      <c r="D4084" s="5" t="s">
        <v>1205</v>
      </c>
      <c r="E4084" s="10">
        <v>16.2</v>
      </c>
      <c r="F4084" s="11">
        <v>70.55</v>
      </c>
      <c r="G4084" s="10"/>
      <c r="H4084" s="12" t="e">
        <f t="shared" si="63"/>
        <v>#DIV/0!</v>
      </c>
    </row>
    <row r="4085" spans="1:8">
      <c r="A4085" s="5" t="s">
        <v>8282</v>
      </c>
      <c r="B4085" s="5" t="s">
        <v>8283</v>
      </c>
      <c r="C4085" s="5" t="s">
        <v>8284</v>
      </c>
      <c r="D4085" s="5" t="s">
        <v>1205</v>
      </c>
      <c r="E4085" s="10">
        <v>135.96</v>
      </c>
      <c r="F4085" s="11">
        <v>462.3</v>
      </c>
      <c r="G4085" s="10"/>
      <c r="H4085" s="12" t="e">
        <f t="shared" si="63"/>
        <v>#DIV/0!</v>
      </c>
    </row>
    <row r="4086" spans="1:8">
      <c r="A4086" s="5" t="s">
        <v>8285</v>
      </c>
      <c r="B4086" s="5" t="s">
        <v>8286</v>
      </c>
      <c r="C4086" s="5" t="s">
        <v>8287</v>
      </c>
      <c r="D4086" s="5" t="s">
        <v>1205</v>
      </c>
      <c r="E4086" s="10">
        <v>19.440000000000001</v>
      </c>
      <c r="F4086" s="11">
        <v>84.66</v>
      </c>
      <c r="G4086" s="10"/>
      <c r="H4086" s="12" t="e">
        <f t="shared" si="63"/>
        <v>#DIV/0!</v>
      </c>
    </row>
    <row r="4087" spans="1:8">
      <c r="A4087" s="5" t="s">
        <v>8288</v>
      </c>
      <c r="B4087" s="5" t="s">
        <v>8289</v>
      </c>
      <c r="C4087" s="5" t="s">
        <v>8290</v>
      </c>
      <c r="D4087" s="5" t="s">
        <v>1205</v>
      </c>
      <c r="E4087" s="10">
        <v>22.68</v>
      </c>
      <c r="F4087" s="11">
        <v>98.77</v>
      </c>
      <c r="G4087" s="10"/>
      <c r="H4087" s="12" t="e">
        <f t="shared" si="63"/>
        <v>#DIV/0!</v>
      </c>
    </row>
    <row r="4088" spans="1:8">
      <c r="A4088" s="5" t="s">
        <v>8291</v>
      </c>
      <c r="B4088" s="5" t="s">
        <v>8292</v>
      </c>
      <c r="C4088" s="5" t="s">
        <v>8293</v>
      </c>
      <c r="D4088" s="5" t="s">
        <v>1205</v>
      </c>
      <c r="E4088" s="10">
        <v>264.32</v>
      </c>
      <c r="F4088" s="11">
        <v>898.72</v>
      </c>
      <c r="G4088" s="10"/>
      <c r="H4088" s="12" t="e">
        <f t="shared" si="63"/>
        <v>#DIV/0!</v>
      </c>
    </row>
    <row r="4089" spans="1:8">
      <c r="A4089" s="5" t="s">
        <v>8294</v>
      </c>
      <c r="B4089" s="5" t="s">
        <v>8295</v>
      </c>
      <c r="C4089" s="5" t="s">
        <v>8296</v>
      </c>
      <c r="D4089" s="5" t="s">
        <v>8297</v>
      </c>
      <c r="E4089" s="10">
        <v>5.33</v>
      </c>
      <c r="F4089" s="11">
        <v>22.8994</v>
      </c>
      <c r="G4089" s="10"/>
      <c r="H4089" s="12" t="e">
        <f t="shared" si="63"/>
        <v>#DIV/0!</v>
      </c>
    </row>
    <row r="4090" spans="1:8">
      <c r="A4090" s="5" t="s">
        <v>8298</v>
      </c>
      <c r="B4090" s="5" t="s">
        <v>8299</v>
      </c>
      <c r="C4090" s="5" t="s">
        <v>8300</v>
      </c>
      <c r="D4090" s="5" t="s">
        <v>1205</v>
      </c>
      <c r="E4090" s="10">
        <v>8</v>
      </c>
      <c r="F4090" s="11">
        <v>34.3491</v>
      </c>
      <c r="G4090" s="10"/>
      <c r="H4090" s="12" t="e">
        <f t="shared" si="63"/>
        <v>#DIV/0!</v>
      </c>
    </row>
    <row r="4091" spans="1:8">
      <c r="A4091" s="5" t="s">
        <v>8301</v>
      </c>
      <c r="B4091" s="5" t="s">
        <v>8302</v>
      </c>
      <c r="C4091" s="5" t="s">
        <v>8303</v>
      </c>
      <c r="D4091" s="5" t="s">
        <v>1205</v>
      </c>
      <c r="E4091" s="10">
        <v>25.92</v>
      </c>
      <c r="F4091" s="11">
        <v>112.88</v>
      </c>
      <c r="G4091" s="10"/>
      <c r="H4091" s="12" t="e">
        <f t="shared" si="63"/>
        <v>#DIV/0!</v>
      </c>
    </row>
    <row r="4092" spans="1:8">
      <c r="A4092" s="5" t="s">
        <v>8304</v>
      </c>
      <c r="B4092" s="5" t="s">
        <v>8305</v>
      </c>
      <c r="C4092" s="5" t="s">
        <v>8306</v>
      </c>
      <c r="D4092" s="5" t="s">
        <v>1205</v>
      </c>
      <c r="E4092" s="10">
        <v>347.13</v>
      </c>
      <c r="F4092" s="11">
        <v>1180.3499999999999</v>
      </c>
      <c r="G4092" s="10">
        <v>1064.79</v>
      </c>
      <c r="H4092" s="12">
        <f t="shared" si="63"/>
        <v>10.852844222804492</v>
      </c>
    </row>
    <row r="4093" spans="1:8">
      <c r="A4093" s="5" t="s">
        <v>8307</v>
      </c>
      <c r="B4093" s="5" t="s">
        <v>8308</v>
      </c>
      <c r="C4093" s="5" t="s">
        <v>8309</v>
      </c>
      <c r="D4093" s="5" t="s">
        <v>1205</v>
      </c>
      <c r="E4093" s="10">
        <v>29.16</v>
      </c>
      <c r="F4093" s="11">
        <v>126.99</v>
      </c>
      <c r="G4093" s="10"/>
      <c r="H4093" s="12" t="e">
        <f t="shared" si="63"/>
        <v>#DIV/0!</v>
      </c>
    </row>
    <row r="4094" spans="1:8">
      <c r="A4094" s="5" t="s">
        <v>8310</v>
      </c>
      <c r="B4094" s="5" t="s">
        <v>8311</v>
      </c>
      <c r="C4094" s="5" t="s">
        <v>8312</v>
      </c>
      <c r="D4094" s="5" t="s">
        <v>1205</v>
      </c>
      <c r="E4094" s="10">
        <v>413.8</v>
      </c>
      <c r="F4094" s="11">
        <v>1407</v>
      </c>
      <c r="G4094" s="10"/>
      <c r="H4094" s="12" t="e">
        <f t="shared" si="63"/>
        <v>#DIV/0!</v>
      </c>
    </row>
    <row r="4095" spans="1:8">
      <c r="A4095" s="5" t="s">
        <v>8313</v>
      </c>
      <c r="B4095" s="5" t="s">
        <v>8314</v>
      </c>
      <c r="C4095" s="5" t="s">
        <v>8315</v>
      </c>
      <c r="D4095" s="5" t="s">
        <v>1205</v>
      </c>
      <c r="E4095" s="10">
        <v>32.4</v>
      </c>
      <c r="F4095" s="11">
        <v>141.1</v>
      </c>
      <c r="G4095" s="10"/>
      <c r="H4095" s="12" t="e">
        <f t="shared" si="63"/>
        <v>#DIV/0!</v>
      </c>
    </row>
    <row r="4096" spans="1:8">
      <c r="A4096" s="5" t="s">
        <v>8316</v>
      </c>
      <c r="B4096" s="5" t="s">
        <v>8317</v>
      </c>
      <c r="C4096" s="5" t="s">
        <v>8318</v>
      </c>
      <c r="D4096" s="5" t="s">
        <v>1205</v>
      </c>
      <c r="E4096" s="10">
        <v>515.13</v>
      </c>
      <c r="F4096" s="11">
        <v>1751.64</v>
      </c>
      <c r="G4096" s="10"/>
      <c r="H4096" s="12" t="e">
        <f t="shared" si="63"/>
        <v>#DIV/0!</v>
      </c>
    </row>
    <row r="4097" spans="1:8">
      <c r="A4097" s="5" t="s">
        <v>8319</v>
      </c>
      <c r="B4097" s="5" t="s">
        <v>8320</v>
      </c>
      <c r="C4097" s="5" t="s">
        <v>8321</v>
      </c>
      <c r="D4097" s="5" t="s">
        <v>1205</v>
      </c>
      <c r="E4097" s="10">
        <v>35.64</v>
      </c>
      <c r="F4097" s="11">
        <v>155.21</v>
      </c>
      <c r="G4097" s="10"/>
      <c r="H4097" s="12" t="e">
        <f t="shared" si="63"/>
        <v>#DIV/0!</v>
      </c>
    </row>
    <row r="4098" spans="1:8">
      <c r="A4098" s="5" t="s">
        <v>8322</v>
      </c>
      <c r="B4098" s="5" t="s">
        <v>8323</v>
      </c>
      <c r="C4098" s="5" t="s">
        <v>8324</v>
      </c>
      <c r="D4098" s="5" t="s">
        <v>1205</v>
      </c>
      <c r="E4098" s="10">
        <v>680.76</v>
      </c>
      <c r="F4098" s="11">
        <v>2314.8000000000002</v>
      </c>
      <c r="G4098" s="10"/>
      <c r="H4098" s="12" t="e">
        <f t="shared" si="63"/>
        <v>#DIV/0!</v>
      </c>
    </row>
    <row r="4099" spans="1:8">
      <c r="A4099" s="5" t="s">
        <v>8325</v>
      </c>
      <c r="B4099" s="5" t="s">
        <v>8326</v>
      </c>
      <c r="C4099" s="5" t="s">
        <v>8327</v>
      </c>
      <c r="D4099" s="5" t="s">
        <v>1205</v>
      </c>
      <c r="E4099" s="10">
        <v>5.16</v>
      </c>
      <c r="F4099" s="11">
        <v>22.148599999999998</v>
      </c>
      <c r="G4099" s="10"/>
      <c r="H4099" s="12" t="e">
        <f t="shared" si="63"/>
        <v>#DIV/0!</v>
      </c>
    </row>
    <row r="4100" spans="1:8">
      <c r="A4100" s="5" t="s">
        <v>8328</v>
      </c>
      <c r="B4100" s="5" t="s">
        <v>8329</v>
      </c>
      <c r="C4100" s="5" t="s">
        <v>8330</v>
      </c>
      <c r="D4100" s="5" t="s">
        <v>1205</v>
      </c>
      <c r="E4100" s="10">
        <v>7.73</v>
      </c>
      <c r="F4100" s="11">
        <v>33.222900000000003</v>
      </c>
      <c r="G4100" s="10"/>
      <c r="H4100" s="12" t="e">
        <f t="shared" si="63"/>
        <v>#DIV/0!</v>
      </c>
    </row>
    <row r="4101" spans="1:8">
      <c r="A4101" s="5" t="s">
        <v>8331</v>
      </c>
      <c r="B4101" s="5" t="s">
        <v>8332</v>
      </c>
      <c r="C4101" s="5" t="s">
        <v>8333</v>
      </c>
      <c r="D4101" s="5" t="s">
        <v>1205</v>
      </c>
      <c r="E4101" s="10">
        <v>38.880000000000003</v>
      </c>
      <c r="F4101" s="11">
        <v>169.32</v>
      </c>
      <c r="G4101" s="10"/>
      <c r="H4101" s="12" t="e">
        <f t="shared" ref="H4101:H4164" si="64">IF(E4101=0,0,(F4101-G4101)/G4101*100)</f>
        <v>#DIV/0!</v>
      </c>
    </row>
    <row r="4102" spans="1:8">
      <c r="A4102" s="5" t="s">
        <v>8334</v>
      </c>
      <c r="B4102" s="5" t="s">
        <v>8335</v>
      </c>
      <c r="C4102" s="5" t="s">
        <v>8336</v>
      </c>
      <c r="D4102" s="5" t="s">
        <v>1205</v>
      </c>
      <c r="E4102" s="10">
        <v>852.8</v>
      </c>
      <c r="F4102" s="11">
        <v>2899.52</v>
      </c>
      <c r="G4102" s="10"/>
      <c r="H4102" s="12" t="e">
        <f t="shared" si="64"/>
        <v>#DIV/0!</v>
      </c>
    </row>
    <row r="4103" spans="1:8">
      <c r="A4103" s="5" t="s">
        <v>8337</v>
      </c>
      <c r="B4103" s="5" t="s">
        <v>8338</v>
      </c>
      <c r="C4103" s="5" t="s">
        <v>8339</v>
      </c>
      <c r="D4103" s="5" t="s">
        <v>1205</v>
      </c>
      <c r="E4103" s="10">
        <v>4.9400000000000004</v>
      </c>
      <c r="F4103" s="11">
        <v>21.210100000000001</v>
      </c>
      <c r="G4103" s="10"/>
      <c r="H4103" s="12" t="e">
        <f t="shared" si="64"/>
        <v>#DIV/0!</v>
      </c>
    </row>
    <row r="4104" spans="1:8">
      <c r="A4104" s="5" t="s">
        <v>8340</v>
      </c>
      <c r="B4104" s="5" t="s">
        <v>8341</v>
      </c>
      <c r="C4104" s="5" t="s">
        <v>8342</v>
      </c>
      <c r="D4104" s="5" t="s">
        <v>1205</v>
      </c>
      <c r="E4104" s="10">
        <v>7.43</v>
      </c>
      <c r="F4104" s="11">
        <v>31.908999999999999</v>
      </c>
      <c r="G4104" s="10"/>
      <c r="H4104" s="12" t="e">
        <f t="shared" si="64"/>
        <v>#DIV/0!</v>
      </c>
    </row>
    <row r="4105" spans="1:8">
      <c r="A4105" s="5" t="s">
        <v>8343</v>
      </c>
      <c r="B4105" s="5" t="s">
        <v>8344</v>
      </c>
      <c r="C4105" s="5" t="s">
        <v>8345</v>
      </c>
      <c r="D4105" s="5" t="s">
        <v>1205</v>
      </c>
      <c r="E4105" s="10">
        <v>42.12</v>
      </c>
      <c r="F4105" s="11">
        <v>183.43</v>
      </c>
      <c r="G4105" s="10"/>
      <c r="H4105" s="12" t="e">
        <f t="shared" si="64"/>
        <v>#DIV/0!</v>
      </c>
    </row>
    <row r="4106" spans="1:8">
      <c r="A4106" s="5" t="s">
        <v>8346</v>
      </c>
      <c r="B4106" s="5" t="s">
        <v>8347</v>
      </c>
      <c r="C4106" s="5" t="s">
        <v>8348</v>
      </c>
      <c r="D4106" s="5" t="s">
        <v>1205</v>
      </c>
      <c r="E4106" s="10">
        <v>3.55</v>
      </c>
      <c r="F4106" s="11">
        <v>14.0525</v>
      </c>
      <c r="G4106" s="10"/>
      <c r="H4106" s="12" t="e">
        <f t="shared" si="64"/>
        <v>#DIV/0!</v>
      </c>
    </row>
    <row r="4107" spans="1:8">
      <c r="A4107" s="5" t="s">
        <v>8349</v>
      </c>
      <c r="B4107" s="5" t="s">
        <v>8350</v>
      </c>
      <c r="C4107" s="5" t="s">
        <v>8351</v>
      </c>
      <c r="D4107" s="5" t="s">
        <v>1205</v>
      </c>
      <c r="E4107" s="10">
        <v>4.92</v>
      </c>
      <c r="F4107" s="11">
        <v>21.447199999999999</v>
      </c>
      <c r="G4107" s="10"/>
      <c r="H4107" s="12" t="e">
        <f t="shared" si="64"/>
        <v>#DIV/0!</v>
      </c>
    </row>
    <row r="4108" spans="1:8">
      <c r="A4108" s="5" t="s">
        <v>8352</v>
      </c>
      <c r="B4108" s="5" t="s">
        <v>8353</v>
      </c>
      <c r="C4108" s="5" t="s">
        <v>8354</v>
      </c>
      <c r="D4108" s="5" t="s">
        <v>1205</v>
      </c>
      <c r="E4108" s="10">
        <v>6.64</v>
      </c>
      <c r="F4108" s="11">
        <v>28.5304</v>
      </c>
      <c r="G4108" s="10"/>
      <c r="H4108" s="12" t="e">
        <f t="shared" si="64"/>
        <v>#DIV/0!</v>
      </c>
    </row>
    <row r="4109" spans="1:8">
      <c r="A4109" s="5" t="s">
        <v>8355</v>
      </c>
      <c r="B4109" s="5" t="s">
        <v>8356</v>
      </c>
      <c r="C4109" s="5" t="s">
        <v>8357</v>
      </c>
      <c r="D4109" s="5" t="s">
        <v>1205</v>
      </c>
      <c r="E4109" s="10">
        <v>9.9600000000000009</v>
      </c>
      <c r="F4109" s="11">
        <v>42.7956</v>
      </c>
      <c r="G4109" s="10"/>
      <c r="H4109" s="12" t="e">
        <f t="shared" si="64"/>
        <v>#DIV/0!</v>
      </c>
    </row>
    <row r="4110" spans="1:8">
      <c r="A4110" s="5" t="s">
        <v>8358</v>
      </c>
      <c r="B4110" s="5" t="s">
        <v>8359</v>
      </c>
      <c r="C4110" s="5" t="s">
        <v>8360</v>
      </c>
      <c r="D4110" s="5" t="s">
        <v>1205</v>
      </c>
      <c r="E4110" s="10">
        <v>189.98</v>
      </c>
      <c r="F4110" s="11">
        <v>645.96</v>
      </c>
      <c r="G4110" s="10"/>
      <c r="H4110" s="12" t="e">
        <f t="shared" si="64"/>
        <v>#DIV/0!</v>
      </c>
    </row>
    <row r="4111" spans="1:8">
      <c r="A4111" s="5" t="s">
        <v>8361</v>
      </c>
      <c r="B4111" s="5" t="s">
        <v>8362</v>
      </c>
      <c r="C4111" s="5" t="s">
        <v>8363</v>
      </c>
      <c r="D4111" s="5" t="s">
        <v>1205</v>
      </c>
      <c r="E4111" s="10">
        <v>286.8</v>
      </c>
      <c r="F4111" s="11">
        <v>975.04</v>
      </c>
      <c r="G4111" s="10"/>
      <c r="H4111" s="12" t="e">
        <f t="shared" si="64"/>
        <v>#DIV/0!</v>
      </c>
    </row>
    <row r="4112" spans="1:8">
      <c r="A4112" s="5" t="s">
        <v>8364</v>
      </c>
      <c r="B4112" s="5" t="s">
        <v>8365</v>
      </c>
      <c r="C4112" s="5" t="s">
        <v>8366</v>
      </c>
      <c r="D4112" s="5" t="s">
        <v>1205</v>
      </c>
      <c r="E4112" s="10">
        <v>6.42</v>
      </c>
      <c r="F4112" s="11">
        <v>27.591899999999999</v>
      </c>
      <c r="G4112" s="10"/>
      <c r="H4112" s="12" t="e">
        <f t="shared" si="64"/>
        <v>#DIV/0!</v>
      </c>
    </row>
    <row r="4113" spans="1:8">
      <c r="A4113" s="5" t="s">
        <v>8367</v>
      </c>
      <c r="B4113" s="5" t="s">
        <v>8368</v>
      </c>
      <c r="C4113" s="5" t="s">
        <v>8369</v>
      </c>
      <c r="D4113" s="5" t="s">
        <v>1205</v>
      </c>
      <c r="E4113" s="10">
        <v>9.66</v>
      </c>
      <c r="F4113" s="11">
        <v>41.481699999999996</v>
      </c>
      <c r="G4113" s="10"/>
      <c r="H4113" s="12" t="e">
        <f t="shared" si="64"/>
        <v>#DIV/0!</v>
      </c>
    </row>
    <row r="4114" spans="1:8">
      <c r="A4114" s="5" t="s">
        <v>8370</v>
      </c>
      <c r="B4114" s="5" t="s">
        <v>8371</v>
      </c>
      <c r="C4114" s="5" t="s">
        <v>8372</v>
      </c>
      <c r="D4114" s="5" t="s">
        <v>1205</v>
      </c>
      <c r="E4114" s="10">
        <v>441.1</v>
      </c>
      <c r="F4114" s="11">
        <v>1499.7</v>
      </c>
      <c r="G4114" s="10"/>
      <c r="H4114" s="12" t="e">
        <f t="shared" si="64"/>
        <v>#DIV/0!</v>
      </c>
    </row>
    <row r="4115" spans="1:8">
      <c r="A4115" s="5" t="s">
        <v>8373</v>
      </c>
      <c r="B4115" s="5" t="s">
        <v>8374</v>
      </c>
      <c r="C4115" s="5" t="s">
        <v>8375</v>
      </c>
      <c r="D4115" s="5" t="s">
        <v>1205</v>
      </c>
      <c r="E4115" s="10">
        <v>588.72</v>
      </c>
      <c r="F4115" s="11">
        <v>2001.78</v>
      </c>
      <c r="G4115" s="10">
        <v>1804.33</v>
      </c>
      <c r="H4115" s="12">
        <f t="shared" si="64"/>
        <v>10.943120160946171</v>
      </c>
    </row>
    <row r="4116" spans="1:8">
      <c r="A4116" s="5" t="s">
        <v>8376</v>
      </c>
      <c r="B4116" s="5" t="s">
        <v>8377</v>
      </c>
      <c r="C4116" s="5" t="s">
        <v>8378</v>
      </c>
      <c r="D4116" s="5" t="s">
        <v>1205</v>
      </c>
      <c r="E4116" s="10">
        <v>6.25</v>
      </c>
      <c r="F4116" s="11">
        <v>26.841100000000001</v>
      </c>
      <c r="G4116" s="10"/>
      <c r="H4116" s="12" t="e">
        <f t="shared" si="64"/>
        <v>#DIV/0!</v>
      </c>
    </row>
    <row r="4117" spans="1:8">
      <c r="A4117" s="5" t="s">
        <v>8379</v>
      </c>
      <c r="B4117" s="5" t="s">
        <v>8380</v>
      </c>
      <c r="C4117" s="5" t="s">
        <v>8381</v>
      </c>
      <c r="D4117" s="5" t="s">
        <v>1205</v>
      </c>
      <c r="E4117" s="10">
        <v>9.4</v>
      </c>
      <c r="F4117" s="11">
        <v>40.355499999999999</v>
      </c>
      <c r="G4117" s="10"/>
      <c r="H4117" s="12" t="e">
        <f t="shared" si="64"/>
        <v>#DIV/0!</v>
      </c>
    </row>
    <row r="4118" spans="1:8">
      <c r="A4118" s="5" t="s">
        <v>8382</v>
      </c>
      <c r="B4118" s="5" t="s">
        <v>8383</v>
      </c>
      <c r="C4118" s="5" t="s">
        <v>8384</v>
      </c>
      <c r="D4118" s="5" t="s">
        <v>1205</v>
      </c>
      <c r="E4118" s="10">
        <v>6.03</v>
      </c>
      <c r="F4118" s="11">
        <v>25.9026</v>
      </c>
      <c r="G4118" s="10"/>
      <c r="H4118" s="12" t="e">
        <f t="shared" si="64"/>
        <v>#DIV/0!</v>
      </c>
    </row>
    <row r="4119" spans="1:8">
      <c r="A4119" s="5" t="s">
        <v>8385</v>
      </c>
      <c r="B4119" s="5" t="s">
        <v>8386</v>
      </c>
      <c r="C4119" s="5" t="s">
        <v>8387</v>
      </c>
      <c r="D4119" s="5" t="s">
        <v>1205</v>
      </c>
      <c r="E4119" s="10">
        <v>9.0500000000000007</v>
      </c>
      <c r="F4119" s="11">
        <v>38.853900000000003</v>
      </c>
      <c r="G4119" s="10"/>
      <c r="H4119" s="12" t="e">
        <f t="shared" si="64"/>
        <v>#DIV/0!</v>
      </c>
    </row>
    <row r="4120" spans="1:8">
      <c r="A4120" s="5" t="s">
        <v>8388</v>
      </c>
      <c r="B4120" s="5" t="s">
        <v>8389</v>
      </c>
      <c r="C4120" s="5" t="s">
        <v>8390</v>
      </c>
      <c r="D4120" s="5" t="s">
        <v>1205</v>
      </c>
      <c r="E4120" s="10">
        <v>4.0599999999999996</v>
      </c>
      <c r="F4120" s="11">
        <v>16.059999999999999</v>
      </c>
      <c r="G4120" s="10"/>
      <c r="H4120" s="12" t="e">
        <f t="shared" si="64"/>
        <v>#DIV/0!</v>
      </c>
    </row>
    <row r="4121" spans="1:8">
      <c r="A4121" s="5" t="s">
        <v>8391</v>
      </c>
      <c r="B4121" s="5" t="s">
        <v>8392</v>
      </c>
      <c r="C4121" s="5" t="s">
        <v>8393</v>
      </c>
      <c r="D4121" s="5" t="s">
        <v>1205</v>
      </c>
      <c r="E4121" s="10">
        <v>5.73</v>
      </c>
      <c r="F4121" s="11">
        <v>24.974699999999999</v>
      </c>
      <c r="G4121" s="10"/>
      <c r="H4121" s="12" t="e">
        <f t="shared" si="64"/>
        <v>#DIV/0!</v>
      </c>
    </row>
    <row r="4122" spans="1:8">
      <c r="A4122" s="5" t="s">
        <v>8394</v>
      </c>
      <c r="B4122" s="5" t="s">
        <v>8395</v>
      </c>
      <c r="C4122" s="5" t="s">
        <v>8396</v>
      </c>
      <c r="D4122" s="5" t="s">
        <v>1205</v>
      </c>
      <c r="E4122" s="10">
        <v>101.8</v>
      </c>
      <c r="F4122" s="11">
        <v>346.05</v>
      </c>
      <c r="G4122" s="10"/>
      <c r="H4122" s="12" t="e">
        <f t="shared" si="64"/>
        <v>#DIV/0!</v>
      </c>
    </row>
    <row r="4123" spans="1:8">
      <c r="A4123" s="5" t="s">
        <v>8397</v>
      </c>
      <c r="B4123" s="5" t="s">
        <v>8398</v>
      </c>
      <c r="C4123" s="5" t="s">
        <v>8399</v>
      </c>
      <c r="D4123" s="5" t="s">
        <v>1205</v>
      </c>
      <c r="E4123" s="10">
        <v>7.73</v>
      </c>
      <c r="F4123" s="11">
        <v>33.222900000000003</v>
      </c>
      <c r="G4123" s="10"/>
      <c r="H4123" s="12" t="e">
        <f t="shared" si="64"/>
        <v>#DIV/0!</v>
      </c>
    </row>
    <row r="4124" spans="1:8">
      <c r="A4124" s="5" t="s">
        <v>8400</v>
      </c>
      <c r="B4124" s="5" t="s">
        <v>8401</v>
      </c>
      <c r="C4124" s="5" t="s">
        <v>8402</v>
      </c>
      <c r="D4124" s="5" t="s">
        <v>1205</v>
      </c>
      <c r="E4124" s="10">
        <v>11.62</v>
      </c>
      <c r="F4124" s="11">
        <v>49.928199999999997</v>
      </c>
      <c r="G4124" s="10"/>
      <c r="H4124" s="12" t="e">
        <f t="shared" si="64"/>
        <v>#DIV/0!</v>
      </c>
    </row>
    <row r="4125" spans="1:8">
      <c r="A4125" s="5" t="s">
        <v>8403</v>
      </c>
      <c r="B4125" s="5" t="s">
        <v>8404</v>
      </c>
      <c r="C4125" s="5" t="s">
        <v>8405</v>
      </c>
      <c r="D4125" s="5" t="s">
        <v>1205</v>
      </c>
      <c r="E4125" s="10">
        <v>7.52</v>
      </c>
      <c r="F4125" s="11">
        <v>32.284399999999998</v>
      </c>
      <c r="G4125" s="10"/>
      <c r="H4125" s="12" t="e">
        <f t="shared" si="64"/>
        <v>#DIV/0!</v>
      </c>
    </row>
    <row r="4126" spans="1:8">
      <c r="A4126" s="5" t="s">
        <v>8406</v>
      </c>
      <c r="B4126" s="5" t="s">
        <v>8407</v>
      </c>
      <c r="C4126" s="5" t="s">
        <v>8408</v>
      </c>
      <c r="D4126" s="5" t="s">
        <v>1205</v>
      </c>
      <c r="E4126" s="10">
        <v>11.27</v>
      </c>
      <c r="F4126" s="11">
        <v>48.426600000000001</v>
      </c>
      <c r="G4126" s="10"/>
      <c r="H4126" s="12" t="e">
        <f t="shared" si="64"/>
        <v>#DIV/0!</v>
      </c>
    </row>
    <row r="4127" spans="1:8">
      <c r="A4127" s="5" t="s">
        <v>8409</v>
      </c>
      <c r="B4127" s="5" t="s">
        <v>8410</v>
      </c>
      <c r="C4127" s="5" t="s">
        <v>8411</v>
      </c>
      <c r="D4127" s="5" t="s">
        <v>1205</v>
      </c>
      <c r="E4127" s="10">
        <v>372.42</v>
      </c>
      <c r="F4127" s="11">
        <v>1266.3</v>
      </c>
      <c r="G4127" s="10"/>
      <c r="H4127" s="12" t="e">
        <f t="shared" si="64"/>
        <v>#DIV/0!</v>
      </c>
    </row>
    <row r="4128" spans="1:8">
      <c r="A4128" s="5" t="s">
        <v>8412</v>
      </c>
      <c r="B4128" s="5" t="s">
        <v>8413</v>
      </c>
      <c r="C4128" s="5" t="s">
        <v>8414</v>
      </c>
      <c r="D4128" s="5" t="s">
        <v>1205</v>
      </c>
      <c r="E4128" s="10">
        <v>468.3</v>
      </c>
      <c r="F4128" s="11">
        <v>1592.4</v>
      </c>
      <c r="G4128" s="10"/>
      <c r="H4128" s="12" t="e">
        <f t="shared" si="64"/>
        <v>#DIV/0!</v>
      </c>
    </row>
    <row r="4129" spans="1:8">
      <c r="A4129" s="5" t="s">
        <v>8415</v>
      </c>
      <c r="B4129" s="5" t="s">
        <v>8416</v>
      </c>
      <c r="C4129" s="5" t="s">
        <v>8417</v>
      </c>
      <c r="D4129" s="5" t="s">
        <v>1205</v>
      </c>
      <c r="E4129" s="10">
        <v>624.03</v>
      </c>
      <c r="F4129" s="11">
        <v>2121.9</v>
      </c>
      <c r="G4129" s="10"/>
      <c r="H4129" s="12" t="e">
        <f t="shared" si="64"/>
        <v>#DIV/0!</v>
      </c>
    </row>
    <row r="4130" spans="1:8">
      <c r="A4130" s="5" t="s">
        <v>11130</v>
      </c>
      <c r="B4130" s="5" t="s">
        <v>11131</v>
      </c>
      <c r="C4130" s="5" t="s">
        <v>11132</v>
      </c>
      <c r="D4130" s="5" t="s">
        <v>1205</v>
      </c>
      <c r="E4130" s="10">
        <v>7.34</v>
      </c>
      <c r="F4130" s="11">
        <v>31.5336</v>
      </c>
      <c r="G4130" s="10"/>
      <c r="H4130" s="12" t="e">
        <f t="shared" si="64"/>
        <v>#DIV/0!</v>
      </c>
    </row>
    <row r="4131" spans="1:8">
      <c r="A4131" s="5" t="s">
        <v>11133</v>
      </c>
      <c r="B4131" s="5" t="s">
        <v>11134</v>
      </c>
      <c r="C4131" s="5" t="s">
        <v>11135</v>
      </c>
      <c r="D4131" s="5" t="s">
        <v>1205</v>
      </c>
      <c r="E4131" s="10">
        <v>11.01</v>
      </c>
      <c r="F4131" s="11">
        <v>47.300400000000003</v>
      </c>
      <c r="G4131" s="10"/>
      <c r="H4131" s="12" t="e">
        <f t="shared" si="64"/>
        <v>#DIV/0!</v>
      </c>
    </row>
    <row r="4132" spans="1:8">
      <c r="A4132" s="5" t="s">
        <v>11136</v>
      </c>
      <c r="B4132" s="5" t="s">
        <v>11137</v>
      </c>
      <c r="C4132" s="5" t="s">
        <v>11138</v>
      </c>
      <c r="D4132" s="5" t="s">
        <v>1205</v>
      </c>
      <c r="E4132" s="10">
        <v>787.2</v>
      </c>
      <c r="F4132" s="11">
        <v>2676.48</v>
      </c>
      <c r="G4132" s="10"/>
      <c r="H4132" s="12" t="e">
        <f t="shared" si="64"/>
        <v>#DIV/0!</v>
      </c>
    </row>
    <row r="4133" spans="1:8">
      <c r="A4133" s="5" t="s">
        <v>11139</v>
      </c>
      <c r="B4133" s="5" t="s">
        <v>11140</v>
      </c>
      <c r="C4133" s="5" t="s">
        <v>11141</v>
      </c>
      <c r="D4133" s="5" t="s">
        <v>1205</v>
      </c>
      <c r="E4133" s="10">
        <v>7.12</v>
      </c>
      <c r="F4133" s="11">
        <v>30.595099999999999</v>
      </c>
      <c r="G4133" s="10"/>
      <c r="H4133" s="12" t="e">
        <f t="shared" si="64"/>
        <v>#DIV/0!</v>
      </c>
    </row>
    <row r="4134" spans="1:8">
      <c r="A4134" s="5" t="s">
        <v>11142</v>
      </c>
      <c r="B4134" s="5" t="s">
        <v>11143</v>
      </c>
      <c r="C4134" s="5" t="s">
        <v>11144</v>
      </c>
      <c r="D4134" s="5" t="s">
        <v>1205</v>
      </c>
      <c r="E4134" s="10">
        <v>10.71</v>
      </c>
      <c r="F4134" s="11">
        <v>45.986499999999999</v>
      </c>
      <c r="G4134" s="10"/>
      <c r="H4134" s="12" t="e">
        <f t="shared" si="64"/>
        <v>#DIV/0!</v>
      </c>
    </row>
    <row r="4135" spans="1:8">
      <c r="A4135" s="5" t="s">
        <v>11145</v>
      </c>
      <c r="B4135" s="5" t="s">
        <v>11146</v>
      </c>
      <c r="C4135" s="5" t="s">
        <v>11147</v>
      </c>
      <c r="D4135" s="5" t="s">
        <v>1205</v>
      </c>
      <c r="E4135" s="10">
        <v>33.78</v>
      </c>
      <c r="F4135" s="11">
        <v>114.87</v>
      </c>
      <c r="G4135" s="10">
        <v>103.59</v>
      </c>
      <c r="H4135" s="12">
        <f t="shared" si="64"/>
        <v>10.889081957717927</v>
      </c>
    </row>
    <row r="4136" spans="1:8">
      <c r="A4136" s="5" t="s">
        <v>11148</v>
      </c>
      <c r="B4136" s="5" t="s">
        <v>11149</v>
      </c>
      <c r="C4136" s="5" t="s">
        <v>11150</v>
      </c>
      <c r="D4136" s="5" t="s">
        <v>1205</v>
      </c>
      <c r="E4136" s="10">
        <v>5.08</v>
      </c>
      <c r="F4136" s="11">
        <v>20.074999999999999</v>
      </c>
      <c r="G4136" s="10"/>
      <c r="H4136" s="12" t="e">
        <f t="shared" si="64"/>
        <v>#DIV/0!</v>
      </c>
    </row>
    <row r="4137" spans="1:8">
      <c r="A4137" s="5" t="s">
        <v>11151</v>
      </c>
      <c r="B4137" s="5" t="s">
        <v>11152</v>
      </c>
      <c r="C4137" s="5" t="s">
        <v>11153</v>
      </c>
      <c r="D4137" s="5" t="s">
        <v>1205</v>
      </c>
      <c r="E4137" s="10">
        <v>7.35</v>
      </c>
      <c r="F4137" s="11">
        <v>32.029699999999998</v>
      </c>
      <c r="G4137" s="10"/>
      <c r="H4137" s="12" t="e">
        <f t="shared" si="64"/>
        <v>#DIV/0!</v>
      </c>
    </row>
    <row r="4138" spans="1:8">
      <c r="A4138" s="5" t="s">
        <v>11154</v>
      </c>
      <c r="B4138" s="5" t="s">
        <v>11155</v>
      </c>
      <c r="C4138" s="5" t="s">
        <v>11156</v>
      </c>
      <c r="D4138" s="5" t="s">
        <v>1205</v>
      </c>
      <c r="E4138" s="10">
        <v>47.25</v>
      </c>
      <c r="F4138" s="11">
        <v>160.685</v>
      </c>
      <c r="G4138" s="10"/>
      <c r="H4138" s="12" t="e">
        <f t="shared" si="64"/>
        <v>#DIV/0!</v>
      </c>
    </row>
    <row r="4139" spans="1:8">
      <c r="A4139" s="5" t="s">
        <v>11157</v>
      </c>
      <c r="B4139" s="5" t="s">
        <v>11158</v>
      </c>
      <c r="C4139" s="5" t="s">
        <v>11159</v>
      </c>
      <c r="D4139" s="5" t="s">
        <v>1205</v>
      </c>
      <c r="E4139" s="10">
        <v>57.28</v>
      </c>
      <c r="F4139" s="11">
        <v>215.92</v>
      </c>
      <c r="G4139" s="10"/>
      <c r="H4139" s="12" t="e">
        <f t="shared" si="64"/>
        <v>#DIV/0!</v>
      </c>
    </row>
    <row r="4140" spans="1:8">
      <c r="A4140" s="5" t="s">
        <v>11160</v>
      </c>
      <c r="B4140" s="5" t="s">
        <v>11161</v>
      </c>
      <c r="C4140" s="5" t="s">
        <v>11162</v>
      </c>
      <c r="D4140" s="5" t="s">
        <v>1205</v>
      </c>
      <c r="E4140" s="10">
        <v>535.20000000000005</v>
      </c>
      <c r="F4140" s="11">
        <v>1819.8</v>
      </c>
      <c r="G4140" s="10">
        <v>1640.3</v>
      </c>
      <c r="H4140" s="12">
        <f t="shared" si="64"/>
        <v>10.943120160946169</v>
      </c>
    </row>
    <row r="4141" spans="1:8">
      <c r="A4141" s="5" t="s">
        <v>11163</v>
      </c>
      <c r="B4141" s="5" t="s">
        <v>11164</v>
      </c>
      <c r="C4141" s="5" t="s">
        <v>11165</v>
      </c>
      <c r="D4141" s="5" t="s">
        <v>1205</v>
      </c>
      <c r="E4141" s="10">
        <v>81.5</v>
      </c>
      <c r="F4141" s="11">
        <v>277.15499999999997</v>
      </c>
      <c r="G4141" s="10"/>
      <c r="H4141" s="12" t="e">
        <f t="shared" si="64"/>
        <v>#DIV/0!</v>
      </c>
    </row>
    <row r="4142" spans="1:8">
      <c r="A4142" s="5" t="s">
        <v>11166</v>
      </c>
      <c r="B4142" s="5" t="s">
        <v>11167</v>
      </c>
      <c r="C4142" s="5" t="s">
        <v>11168</v>
      </c>
      <c r="D4142" s="5" t="s">
        <v>1205</v>
      </c>
      <c r="E4142" s="10">
        <v>12.73</v>
      </c>
      <c r="F4142" s="11">
        <v>56.046300000000002</v>
      </c>
      <c r="G4142" s="10"/>
      <c r="H4142" s="12" t="e">
        <f t="shared" si="64"/>
        <v>#DIV/0!</v>
      </c>
    </row>
    <row r="4143" spans="1:8">
      <c r="A4143" s="5" t="s">
        <v>11169</v>
      </c>
      <c r="B4143" s="5" t="s">
        <v>11170</v>
      </c>
      <c r="C4143" s="5" t="s">
        <v>11171</v>
      </c>
      <c r="D4143" s="5" t="s">
        <v>1205</v>
      </c>
      <c r="E4143" s="10">
        <v>19.13</v>
      </c>
      <c r="F4143" s="11">
        <v>84.192899999999995</v>
      </c>
      <c r="G4143" s="10"/>
      <c r="H4143" s="12" t="e">
        <f t="shared" si="64"/>
        <v>#DIV/0!</v>
      </c>
    </row>
    <row r="4144" spans="1:8">
      <c r="A4144" s="5" t="s">
        <v>11172</v>
      </c>
      <c r="B4144" s="5" t="s">
        <v>11173</v>
      </c>
      <c r="C4144" s="5" t="s">
        <v>11174</v>
      </c>
      <c r="D4144" s="5" t="s">
        <v>1205</v>
      </c>
      <c r="E4144" s="10">
        <v>149.4</v>
      </c>
      <c r="F4144" s="11">
        <v>507.96</v>
      </c>
      <c r="G4144" s="10">
        <v>458.1</v>
      </c>
      <c r="H4144" s="12">
        <f t="shared" si="64"/>
        <v>10.884086444007849</v>
      </c>
    </row>
    <row r="4145" spans="1:8">
      <c r="A4145" s="5" t="s">
        <v>14162</v>
      </c>
      <c r="B4145" s="5" t="s">
        <v>14163</v>
      </c>
      <c r="C4145" s="5" t="s">
        <v>14164</v>
      </c>
      <c r="D4145" s="5" t="s">
        <v>1205</v>
      </c>
      <c r="E4145" s="10">
        <v>231.28</v>
      </c>
      <c r="F4145" s="11">
        <v>786.38</v>
      </c>
      <c r="G4145" s="10"/>
      <c r="H4145" s="12" t="e">
        <f t="shared" si="64"/>
        <v>#DIV/0!</v>
      </c>
    </row>
    <row r="4146" spans="1:8">
      <c r="A4146" s="5" t="s">
        <v>14165</v>
      </c>
      <c r="B4146" s="5" t="s">
        <v>14166</v>
      </c>
      <c r="C4146" s="5" t="s">
        <v>14167</v>
      </c>
      <c r="D4146" s="5" t="s">
        <v>1205</v>
      </c>
      <c r="E4146" s="10">
        <v>12.45</v>
      </c>
      <c r="F4146" s="11">
        <v>54.811799999999998</v>
      </c>
      <c r="G4146" s="10"/>
      <c r="H4146" s="12" t="e">
        <f t="shared" si="64"/>
        <v>#DIV/0!</v>
      </c>
    </row>
    <row r="4147" spans="1:8">
      <c r="A4147" s="5" t="s">
        <v>14168</v>
      </c>
      <c r="B4147" s="5" t="s">
        <v>14169</v>
      </c>
      <c r="C4147" s="5" t="s">
        <v>14170</v>
      </c>
      <c r="D4147" s="5" t="s">
        <v>1205</v>
      </c>
      <c r="E4147" s="10">
        <v>18.68</v>
      </c>
      <c r="F4147" s="11">
        <v>82.217699999999994</v>
      </c>
      <c r="G4147" s="10"/>
      <c r="H4147" s="12" t="e">
        <f t="shared" si="64"/>
        <v>#DIV/0!</v>
      </c>
    </row>
    <row r="4148" spans="1:8">
      <c r="A4148" s="5" t="s">
        <v>14171</v>
      </c>
      <c r="B4148" s="5" t="s">
        <v>14172</v>
      </c>
      <c r="C4148" s="5" t="s">
        <v>14173</v>
      </c>
      <c r="D4148" s="5" t="s">
        <v>1205</v>
      </c>
      <c r="E4148" s="10">
        <v>308.56</v>
      </c>
      <c r="F4148" s="11">
        <v>1049.2</v>
      </c>
      <c r="G4148" s="10">
        <v>946.48</v>
      </c>
      <c r="H4148" s="12">
        <f t="shared" si="64"/>
        <v>10.852844222804499</v>
      </c>
    </row>
    <row r="4149" spans="1:8">
      <c r="A4149" s="5" t="s">
        <v>14174</v>
      </c>
      <c r="B4149" s="5" t="s">
        <v>14175</v>
      </c>
      <c r="C4149" s="5" t="s">
        <v>14176</v>
      </c>
      <c r="D4149" s="5" t="s">
        <v>14177</v>
      </c>
      <c r="E4149" s="10">
        <v>396.99</v>
      </c>
      <c r="F4149" s="11">
        <v>1349.73</v>
      </c>
      <c r="G4149" s="10"/>
      <c r="H4149" s="12" t="e">
        <f t="shared" si="64"/>
        <v>#DIV/0!</v>
      </c>
    </row>
    <row r="4150" spans="1:8">
      <c r="A4150" s="5" t="s">
        <v>14178</v>
      </c>
      <c r="B4150" s="5" t="s">
        <v>14179</v>
      </c>
      <c r="C4150" s="5" t="s">
        <v>14180</v>
      </c>
      <c r="D4150" s="5" t="s">
        <v>1205</v>
      </c>
      <c r="E4150" s="10">
        <v>12.23</v>
      </c>
      <c r="F4150" s="11">
        <v>53.824199999999998</v>
      </c>
      <c r="G4150" s="10"/>
      <c r="H4150" s="12" t="e">
        <f t="shared" si="64"/>
        <v>#DIV/0!</v>
      </c>
    </row>
    <row r="4151" spans="1:8">
      <c r="A4151" s="5" t="s">
        <v>14181</v>
      </c>
      <c r="B4151" s="5" t="s">
        <v>14182</v>
      </c>
      <c r="C4151" s="5" t="s">
        <v>14183</v>
      </c>
      <c r="D4151" s="5" t="s">
        <v>1205</v>
      </c>
      <c r="E4151" s="10">
        <v>18.34</v>
      </c>
      <c r="F4151" s="11">
        <v>80.7363</v>
      </c>
      <c r="G4151" s="10"/>
      <c r="H4151" s="12" t="e">
        <f t="shared" si="64"/>
        <v>#DIV/0!</v>
      </c>
    </row>
    <row r="4152" spans="1:8">
      <c r="A4152" s="5" t="s">
        <v>14184</v>
      </c>
      <c r="B4152" s="5" t="s">
        <v>14185</v>
      </c>
      <c r="C4152" s="5" t="s">
        <v>14186</v>
      </c>
      <c r="D4152" s="5" t="s">
        <v>1205</v>
      </c>
      <c r="E4152" s="10">
        <v>721.6</v>
      </c>
      <c r="F4152" s="11">
        <v>2453.44</v>
      </c>
      <c r="G4152" s="10"/>
      <c r="H4152" s="12" t="e">
        <f t="shared" si="64"/>
        <v>#DIV/0!</v>
      </c>
    </row>
    <row r="4153" spans="1:8">
      <c r="A4153" s="5" t="s">
        <v>14187</v>
      </c>
      <c r="B4153" s="5" t="s">
        <v>14188</v>
      </c>
      <c r="C4153" s="5" t="s">
        <v>14189</v>
      </c>
      <c r="D4153" s="5" t="s">
        <v>1205</v>
      </c>
      <c r="E4153" s="10">
        <v>11.95</v>
      </c>
      <c r="F4153" s="11">
        <v>52.589700000000001</v>
      </c>
      <c r="G4153" s="10"/>
      <c r="H4153" s="12" t="e">
        <f t="shared" si="64"/>
        <v>#DIV/0!</v>
      </c>
    </row>
    <row r="4154" spans="1:8">
      <c r="A4154" s="5" t="s">
        <v>14190</v>
      </c>
      <c r="B4154" s="5" t="s">
        <v>14191</v>
      </c>
      <c r="C4154" s="5" t="s">
        <v>14192</v>
      </c>
      <c r="D4154" s="5" t="s">
        <v>1205</v>
      </c>
      <c r="E4154" s="10">
        <v>17.95</v>
      </c>
      <c r="F4154" s="11">
        <v>79.007999999999996</v>
      </c>
      <c r="G4154" s="10"/>
      <c r="H4154" s="12" t="e">
        <f t="shared" si="64"/>
        <v>#DIV/0!</v>
      </c>
    </row>
    <row r="4155" spans="1:8">
      <c r="A4155" s="5" t="s">
        <v>14193</v>
      </c>
      <c r="B4155" s="5" t="s">
        <v>14194</v>
      </c>
      <c r="C4155" s="5" t="s">
        <v>14195</v>
      </c>
      <c r="D4155" s="5" t="s">
        <v>1205</v>
      </c>
      <c r="E4155" s="10">
        <v>8.9700000000000006</v>
      </c>
      <c r="F4155" s="11">
        <v>39.084699999999998</v>
      </c>
      <c r="G4155" s="10"/>
      <c r="H4155" s="12" t="e">
        <f t="shared" si="64"/>
        <v>#DIV/0!</v>
      </c>
    </row>
    <row r="4156" spans="1:8">
      <c r="A4156" s="5" t="s">
        <v>14196</v>
      </c>
      <c r="B4156" s="5" t="s">
        <v>14197</v>
      </c>
      <c r="C4156" s="5" t="s">
        <v>14198</v>
      </c>
      <c r="D4156" s="5" t="s">
        <v>1205</v>
      </c>
      <c r="E4156" s="10">
        <v>6.09</v>
      </c>
      <c r="F4156" s="11">
        <v>24.09</v>
      </c>
      <c r="G4156" s="10"/>
      <c r="H4156" s="12" t="e">
        <f t="shared" si="64"/>
        <v>#DIV/0!</v>
      </c>
    </row>
    <row r="4157" spans="1:8">
      <c r="A4157" s="5" t="s">
        <v>14199</v>
      </c>
      <c r="B4157" s="5" t="s">
        <v>14200</v>
      </c>
      <c r="C4157" s="5" t="s">
        <v>14201</v>
      </c>
      <c r="D4157" s="5" t="s">
        <v>1205</v>
      </c>
      <c r="E4157" s="10">
        <v>113.3</v>
      </c>
      <c r="F4157" s="11">
        <v>385.25</v>
      </c>
      <c r="G4157" s="10"/>
      <c r="H4157" s="12" t="e">
        <f t="shared" si="64"/>
        <v>#DIV/0!</v>
      </c>
    </row>
    <row r="4158" spans="1:8">
      <c r="A4158" s="5" t="s">
        <v>14202</v>
      </c>
      <c r="B4158" s="5" t="s">
        <v>14203</v>
      </c>
      <c r="C4158" s="5" t="s">
        <v>14204</v>
      </c>
      <c r="D4158" s="5" t="s">
        <v>1244</v>
      </c>
      <c r="E4158" s="10">
        <v>17.62</v>
      </c>
      <c r="F4158" s="11">
        <v>78.169399999999996</v>
      </c>
      <c r="G4158" s="10"/>
      <c r="H4158" s="12" t="e">
        <f t="shared" si="64"/>
        <v>#DIV/0!</v>
      </c>
    </row>
    <row r="4159" spans="1:8">
      <c r="A4159" s="5" t="s">
        <v>14205</v>
      </c>
      <c r="B4159" s="5" t="s">
        <v>14206</v>
      </c>
      <c r="C4159" s="5" t="s">
        <v>14207</v>
      </c>
      <c r="D4159" s="5" t="s">
        <v>1205</v>
      </c>
      <c r="E4159" s="10">
        <v>26.46</v>
      </c>
      <c r="F4159" s="11">
        <v>117.3952</v>
      </c>
      <c r="G4159" s="10"/>
      <c r="H4159" s="12" t="e">
        <f t="shared" si="64"/>
        <v>#DIV/0!</v>
      </c>
    </row>
    <row r="4160" spans="1:8">
      <c r="A4160" s="5" t="s">
        <v>14208</v>
      </c>
      <c r="B4160" s="5" t="s">
        <v>14209</v>
      </c>
      <c r="C4160" s="5" t="s">
        <v>14210</v>
      </c>
      <c r="D4160" s="5" t="s">
        <v>1205</v>
      </c>
      <c r="E4160" s="10">
        <v>162.84</v>
      </c>
      <c r="F4160" s="11">
        <v>553.67999999999995</v>
      </c>
      <c r="G4160" s="10"/>
      <c r="H4160" s="12" t="e">
        <f t="shared" si="64"/>
        <v>#DIV/0!</v>
      </c>
    </row>
    <row r="4161" spans="1:8">
      <c r="A4161" s="5" t="s">
        <v>14211</v>
      </c>
      <c r="B4161" s="5" t="s">
        <v>14212</v>
      </c>
      <c r="C4161" s="5" t="s">
        <v>14213</v>
      </c>
      <c r="D4161" s="5" t="s">
        <v>1205</v>
      </c>
      <c r="E4161" s="10">
        <v>250.95</v>
      </c>
      <c r="F4161" s="11">
        <v>853.16</v>
      </c>
      <c r="G4161" s="10"/>
      <c r="H4161" s="12" t="e">
        <f t="shared" si="64"/>
        <v>#DIV/0!</v>
      </c>
    </row>
    <row r="4162" spans="1:8">
      <c r="A4162" s="5" t="s">
        <v>17245</v>
      </c>
      <c r="B4162" s="5" t="s">
        <v>17246</v>
      </c>
      <c r="C4162" s="5" t="s">
        <v>17247</v>
      </c>
      <c r="D4162" s="5" t="s">
        <v>1205</v>
      </c>
      <c r="E4162" s="10">
        <v>17.3</v>
      </c>
      <c r="F4162" s="11">
        <v>76.758399999999995</v>
      </c>
      <c r="G4162" s="10"/>
      <c r="H4162" s="12" t="e">
        <f t="shared" si="64"/>
        <v>#DIV/0!</v>
      </c>
    </row>
    <row r="4163" spans="1:8">
      <c r="A4163" s="5" t="s">
        <v>17248</v>
      </c>
      <c r="B4163" s="5" t="s">
        <v>17249</v>
      </c>
      <c r="C4163" s="5" t="s">
        <v>17250</v>
      </c>
      <c r="D4163" s="5" t="s">
        <v>1205</v>
      </c>
      <c r="E4163" s="10">
        <v>25.95</v>
      </c>
      <c r="F4163" s="11">
        <v>115.13760000000001</v>
      </c>
      <c r="G4163" s="10"/>
      <c r="H4163" s="12" t="e">
        <f t="shared" si="64"/>
        <v>#DIV/0!</v>
      </c>
    </row>
    <row r="4164" spans="1:8">
      <c r="A4164" s="5" t="s">
        <v>17251</v>
      </c>
      <c r="B4164" s="5" t="s">
        <v>17252</v>
      </c>
      <c r="C4164" s="5" t="s">
        <v>17253</v>
      </c>
      <c r="D4164" s="5" t="s">
        <v>1205</v>
      </c>
      <c r="E4164" s="10">
        <v>331.04</v>
      </c>
      <c r="F4164" s="11">
        <v>1125.5999999999999</v>
      </c>
      <c r="G4164" s="10"/>
      <c r="H4164" s="12" t="e">
        <f t="shared" si="64"/>
        <v>#DIV/0!</v>
      </c>
    </row>
    <row r="4165" spans="1:8">
      <c r="A4165" s="5" t="s">
        <v>17254</v>
      </c>
      <c r="B4165" s="5" t="s">
        <v>17255</v>
      </c>
      <c r="C4165" s="5" t="s">
        <v>17256</v>
      </c>
      <c r="D4165" s="5" t="s">
        <v>1205</v>
      </c>
      <c r="E4165" s="10">
        <v>421.47</v>
      </c>
      <c r="F4165" s="11">
        <v>1433.16</v>
      </c>
      <c r="G4165" s="10"/>
      <c r="H4165" s="12" t="e">
        <f t="shared" ref="H4165:H4228" si="65">IF(E4165=0,0,(F4165-G4165)/G4165*100)</f>
        <v>#DIV/0!</v>
      </c>
    </row>
    <row r="4166" spans="1:8">
      <c r="A4166" s="5" t="s">
        <v>17257</v>
      </c>
      <c r="B4166" s="5" t="s">
        <v>17258</v>
      </c>
      <c r="C4166" s="5" t="s">
        <v>17259</v>
      </c>
      <c r="D4166" s="5" t="s">
        <v>1205</v>
      </c>
      <c r="E4166" s="10">
        <v>567.29999999999995</v>
      </c>
      <c r="F4166" s="11">
        <v>1929</v>
      </c>
      <c r="G4166" s="10"/>
      <c r="H4166" s="12" t="e">
        <f t="shared" si="65"/>
        <v>#DIV/0!</v>
      </c>
    </row>
    <row r="4167" spans="1:8">
      <c r="A4167" s="5" t="s">
        <v>17260</v>
      </c>
      <c r="B4167" s="5" t="s">
        <v>17261</v>
      </c>
      <c r="C4167" s="5" t="s">
        <v>17262</v>
      </c>
      <c r="D4167" s="5" t="s">
        <v>1205</v>
      </c>
      <c r="E4167" s="10">
        <v>17.04</v>
      </c>
      <c r="F4167" s="11">
        <v>75.629599999999996</v>
      </c>
      <c r="G4167" s="10"/>
      <c r="H4167" s="12" t="e">
        <f t="shared" si="65"/>
        <v>#DIV/0!</v>
      </c>
    </row>
    <row r="4168" spans="1:8">
      <c r="A4168" s="5" t="s">
        <v>17263</v>
      </c>
      <c r="B4168" s="5" t="s">
        <v>17264</v>
      </c>
      <c r="C4168" s="5" t="s">
        <v>17265</v>
      </c>
      <c r="D4168" s="5" t="s">
        <v>1205</v>
      </c>
      <c r="E4168" s="10">
        <v>25.57</v>
      </c>
      <c r="F4168" s="11">
        <v>113.4444</v>
      </c>
      <c r="G4168" s="10"/>
      <c r="H4168" s="12" t="e">
        <f t="shared" si="65"/>
        <v>#DIV/0!</v>
      </c>
    </row>
    <row r="4169" spans="1:8">
      <c r="A4169" s="5" t="s">
        <v>17266</v>
      </c>
      <c r="B4169" s="5" t="s">
        <v>17267</v>
      </c>
      <c r="C4169" s="5" t="s">
        <v>17268</v>
      </c>
      <c r="D4169" s="5" t="s">
        <v>1205</v>
      </c>
      <c r="E4169" s="10">
        <v>48.9</v>
      </c>
      <c r="F4169" s="11">
        <v>166.28</v>
      </c>
      <c r="G4169" s="10"/>
      <c r="H4169" s="12" t="e">
        <f t="shared" si="65"/>
        <v>#DIV/0!</v>
      </c>
    </row>
    <row r="4170" spans="1:8">
      <c r="A4170" s="5" t="s">
        <v>17269</v>
      </c>
      <c r="B4170" s="5" t="s">
        <v>17270</v>
      </c>
      <c r="C4170" s="5" t="s">
        <v>17271</v>
      </c>
      <c r="D4170" s="5" t="s">
        <v>1205</v>
      </c>
      <c r="E4170" s="10">
        <v>68.47</v>
      </c>
      <c r="F4170" s="11">
        <v>232.79</v>
      </c>
      <c r="G4170" s="10"/>
      <c r="H4170" s="12" t="e">
        <f t="shared" si="65"/>
        <v>#DIV/0!</v>
      </c>
    </row>
    <row r="4171" spans="1:8">
      <c r="A4171" s="5" t="s">
        <v>17272</v>
      </c>
      <c r="B4171" s="5" t="s">
        <v>17273</v>
      </c>
      <c r="C4171" s="5" t="s">
        <v>17274</v>
      </c>
      <c r="D4171" s="5" t="s">
        <v>1205</v>
      </c>
      <c r="E4171" s="10">
        <v>88.03</v>
      </c>
      <c r="F4171" s="11">
        <v>299.3</v>
      </c>
      <c r="G4171" s="10"/>
      <c r="H4171" s="12" t="e">
        <f t="shared" si="65"/>
        <v>#DIV/0!</v>
      </c>
    </row>
    <row r="4172" spans="1:8">
      <c r="A4172" s="5" t="s">
        <v>17275</v>
      </c>
      <c r="B4172" s="5" t="s">
        <v>17276</v>
      </c>
      <c r="C4172" s="5" t="s">
        <v>17277</v>
      </c>
      <c r="D4172" s="5" t="s">
        <v>1205</v>
      </c>
      <c r="E4172" s="10">
        <v>117.37</v>
      </c>
      <c r="F4172" s="11">
        <v>399.06</v>
      </c>
      <c r="G4172" s="10"/>
      <c r="H4172" s="12" t="e">
        <f t="shared" si="65"/>
        <v>#DIV/0!</v>
      </c>
    </row>
    <row r="4173" spans="1:8">
      <c r="A4173" s="5" t="s">
        <v>17278</v>
      </c>
      <c r="B4173" s="5" t="s">
        <v>17279</v>
      </c>
      <c r="C4173" s="5" t="s">
        <v>17280</v>
      </c>
      <c r="D4173" s="5" t="s">
        <v>1205</v>
      </c>
      <c r="E4173" s="10">
        <v>127.15</v>
      </c>
      <c r="F4173" s="11">
        <v>432.32</v>
      </c>
      <c r="G4173" s="10"/>
      <c r="H4173" s="12" t="e">
        <f t="shared" si="65"/>
        <v>#DIV/0!</v>
      </c>
    </row>
    <row r="4174" spans="1:8">
      <c r="A4174" s="5" t="s">
        <v>17281</v>
      </c>
      <c r="B4174" s="5" t="s">
        <v>17282</v>
      </c>
      <c r="C4174" s="5" t="s">
        <v>17283</v>
      </c>
      <c r="D4174" s="5" t="s">
        <v>1205</v>
      </c>
      <c r="E4174" s="10">
        <v>205.4</v>
      </c>
      <c r="F4174" s="11">
        <v>698.36</v>
      </c>
      <c r="G4174" s="10"/>
      <c r="H4174" s="12" t="e">
        <f t="shared" si="65"/>
        <v>#DIV/0!</v>
      </c>
    </row>
    <row r="4175" spans="1:8">
      <c r="A4175" s="5" t="s">
        <v>17284</v>
      </c>
      <c r="B4175" s="5" t="s">
        <v>17285</v>
      </c>
      <c r="C4175" s="5" t="s">
        <v>17286</v>
      </c>
      <c r="D4175" s="5" t="s">
        <v>1205</v>
      </c>
      <c r="E4175" s="10">
        <v>293.43</v>
      </c>
      <c r="F4175" s="11">
        <v>997.65</v>
      </c>
      <c r="G4175" s="10"/>
      <c r="H4175" s="12" t="e">
        <f t="shared" si="65"/>
        <v>#DIV/0!</v>
      </c>
    </row>
    <row r="4176" spans="1:8">
      <c r="A4176" s="5" t="s">
        <v>17287</v>
      </c>
      <c r="B4176" s="5" t="s">
        <v>17288</v>
      </c>
      <c r="C4176" s="5" t="s">
        <v>17289</v>
      </c>
      <c r="D4176" s="5" t="s">
        <v>1205</v>
      </c>
      <c r="E4176" s="10">
        <v>361.89</v>
      </c>
      <c r="F4176" s="11">
        <v>1230.44</v>
      </c>
      <c r="G4176" s="10"/>
      <c r="H4176" s="12" t="e">
        <f t="shared" si="65"/>
        <v>#DIV/0!</v>
      </c>
    </row>
    <row r="4177" spans="1:8">
      <c r="A4177" s="5" t="s">
        <v>17290</v>
      </c>
      <c r="B4177" s="5" t="s">
        <v>17291</v>
      </c>
      <c r="C4177" s="5" t="s">
        <v>17292</v>
      </c>
      <c r="D4177" s="5" t="s">
        <v>1205</v>
      </c>
      <c r="E4177" s="10">
        <v>537.95000000000005</v>
      </c>
      <c r="F4177" s="11">
        <v>1829.03</v>
      </c>
      <c r="G4177" s="10"/>
      <c r="H4177" s="12" t="e">
        <f t="shared" si="65"/>
        <v>#DIV/0!</v>
      </c>
    </row>
    <row r="4178" spans="1:8">
      <c r="A4178" s="5" t="s">
        <v>17293</v>
      </c>
      <c r="B4178" s="5" t="s">
        <v>17294</v>
      </c>
      <c r="C4178" s="5" t="s">
        <v>17295</v>
      </c>
      <c r="D4178" s="5" t="s">
        <v>1205</v>
      </c>
      <c r="E4178" s="10">
        <v>635.76</v>
      </c>
      <c r="F4178" s="11">
        <v>2161.58</v>
      </c>
      <c r="G4178" s="10"/>
      <c r="H4178" s="12" t="e">
        <f t="shared" si="65"/>
        <v>#DIV/0!</v>
      </c>
    </row>
    <row r="4179" spans="1:8">
      <c r="A4179" s="5" t="s">
        <v>17296</v>
      </c>
      <c r="B4179" s="5" t="s">
        <v>17297</v>
      </c>
      <c r="C4179" s="5" t="s">
        <v>17298</v>
      </c>
      <c r="D4179" s="5" t="s">
        <v>1205</v>
      </c>
      <c r="E4179" s="10">
        <v>802.03</v>
      </c>
      <c r="F4179" s="11">
        <v>2726.92</v>
      </c>
      <c r="G4179" s="10"/>
      <c r="H4179" s="12" t="e">
        <f t="shared" si="65"/>
        <v>#DIV/0!</v>
      </c>
    </row>
    <row r="4180" spans="1:8">
      <c r="A4180" s="5" t="s">
        <v>17299</v>
      </c>
      <c r="B4180" s="5" t="s">
        <v>17300</v>
      </c>
      <c r="C4180" s="5" t="s">
        <v>17301</v>
      </c>
      <c r="D4180" s="5" t="s">
        <v>1205</v>
      </c>
      <c r="E4180" s="10">
        <v>1066.1199999999999</v>
      </c>
      <c r="F4180" s="11">
        <v>3624.81</v>
      </c>
      <c r="G4180" s="10"/>
      <c r="H4180" s="12" t="e">
        <f t="shared" si="65"/>
        <v>#DIV/0!</v>
      </c>
    </row>
    <row r="4181" spans="1:8">
      <c r="A4181" s="5" t="s">
        <v>17302</v>
      </c>
      <c r="B4181" s="5" t="s">
        <v>17303</v>
      </c>
      <c r="C4181" s="5" t="s">
        <v>17304</v>
      </c>
      <c r="D4181" s="5" t="s">
        <v>1205</v>
      </c>
      <c r="E4181" s="10">
        <v>1222.6099999999999</v>
      </c>
      <c r="F4181" s="11">
        <v>4156.8900000000003</v>
      </c>
      <c r="G4181" s="10"/>
      <c r="H4181" s="12" t="e">
        <f t="shared" si="65"/>
        <v>#DIV/0!</v>
      </c>
    </row>
    <row r="4182" spans="1:8">
      <c r="A4182" s="5" t="s">
        <v>17305</v>
      </c>
      <c r="B4182" s="5" t="s">
        <v>17306</v>
      </c>
      <c r="C4182" s="5" t="s">
        <v>17307</v>
      </c>
      <c r="D4182" s="5" t="s">
        <v>1205</v>
      </c>
      <c r="E4182" s="10">
        <v>17.78</v>
      </c>
      <c r="F4182" s="11">
        <v>60.46</v>
      </c>
      <c r="G4182" s="10"/>
      <c r="H4182" s="12" t="e">
        <f t="shared" si="65"/>
        <v>#DIV/0!</v>
      </c>
    </row>
    <row r="4183" spans="1:8">
      <c r="A4183" s="5" t="s">
        <v>17308</v>
      </c>
      <c r="B4183" s="5" t="s">
        <v>17309</v>
      </c>
      <c r="C4183" s="5" t="s">
        <v>17310</v>
      </c>
      <c r="D4183" s="5" t="s">
        <v>1205</v>
      </c>
      <c r="E4183" s="10">
        <v>17.78</v>
      </c>
      <c r="F4183" s="11">
        <v>60.46</v>
      </c>
      <c r="G4183" s="10"/>
      <c r="H4183" s="12" t="e">
        <f t="shared" si="65"/>
        <v>#DIV/0!</v>
      </c>
    </row>
    <row r="4184" spans="1:8">
      <c r="A4184" s="5" t="s">
        <v>17311</v>
      </c>
      <c r="B4184" s="5" t="s">
        <v>17312</v>
      </c>
      <c r="C4184" s="5" t="s">
        <v>17313</v>
      </c>
      <c r="D4184" s="5" t="s">
        <v>1205</v>
      </c>
      <c r="E4184" s="10">
        <v>17.78</v>
      </c>
      <c r="F4184" s="11">
        <v>60.46</v>
      </c>
      <c r="G4184" s="10"/>
      <c r="H4184" s="12" t="e">
        <f t="shared" si="65"/>
        <v>#DIV/0!</v>
      </c>
    </row>
    <row r="4185" spans="1:8">
      <c r="A4185" s="5" t="s">
        <v>17314</v>
      </c>
      <c r="B4185" s="5" t="s">
        <v>17315</v>
      </c>
      <c r="C4185" s="5" t="s">
        <v>17316</v>
      </c>
      <c r="D4185" s="5" t="s">
        <v>1205</v>
      </c>
      <c r="E4185" s="10">
        <v>26.67</v>
      </c>
      <c r="F4185" s="11">
        <v>90.69</v>
      </c>
      <c r="G4185" s="10"/>
      <c r="H4185" s="12" t="e">
        <f t="shared" si="65"/>
        <v>#DIV/0!</v>
      </c>
    </row>
    <row r="4186" spans="1:8">
      <c r="A4186" s="5" t="s">
        <v>17317</v>
      </c>
      <c r="B4186" s="5" t="s">
        <v>17318</v>
      </c>
      <c r="C4186" s="5" t="s">
        <v>17319</v>
      </c>
      <c r="D4186" s="5" t="s">
        <v>1205</v>
      </c>
      <c r="E4186" s="10">
        <v>26.67</v>
      </c>
      <c r="F4186" s="11">
        <v>90.69</v>
      </c>
      <c r="G4186" s="10"/>
      <c r="H4186" s="12" t="e">
        <f t="shared" si="65"/>
        <v>#DIV/0!</v>
      </c>
    </row>
    <row r="4187" spans="1:8">
      <c r="A4187" s="5" t="s">
        <v>17320</v>
      </c>
      <c r="B4187" s="5" t="s">
        <v>17321</v>
      </c>
      <c r="C4187" s="5" t="s">
        <v>17322</v>
      </c>
      <c r="D4187" s="5" t="s">
        <v>1205</v>
      </c>
      <c r="E4187" s="10">
        <v>10.88</v>
      </c>
      <c r="F4187" s="11">
        <v>36.99</v>
      </c>
      <c r="G4187" s="10"/>
      <c r="H4187" s="12" t="e">
        <f t="shared" si="65"/>
        <v>#DIV/0!</v>
      </c>
    </row>
    <row r="4188" spans="1:8">
      <c r="A4188" s="5" t="s">
        <v>17323</v>
      </c>
      <c r="B4188" s="5" t="s">
        <v>17324</v>
      </c>
      <c r="C4188" s="5" t="s">
        <v>17325</v>
      </c>
      <c r="D4188" s="5" t="s">
        <v>1205</v>
      </c>
      <c r="E4188" s="10">
        <v>16.32</v>
      </c>
      <c r="F4188" s="11">
        <v>55.48</v>
      </c>
      <c r="G4188" s="10"/>
      <c r="H4188" s="12" t="e">
        <f t="shared" si="65"/>
        <v>#DIV/0!</v>
      </c>
    </row>
    <row r="4189" spans="1:8">
      <c r="A4189" s="5" t="s">
        <v>17326</v>
      </c>
      <c r="B4189" s="5" t="s">
        <v>17327</v>
      </c>
      <c r="C4189" s="5" t="s">
        <v>17328</v>
      </c>
      <c r="D4189" s="5" t="s">
        <v>1205</v>
      </c>
      <c r="E4189" s="10">
        <v>16.32</v>
      </c>
      <c r="F4189" s="11">
        <v>55.48</v>
      </c>
      <c r="G4189" s="10"/>
      <c r="H4189" s="12" t="e">
        <f t="shared" si="65"/>
        <v>#DIV/0!</v>
      </c>
    </row>
    <row r="4190" spans="1:8">
      <c r="A4190" s="5" t="s">
        <v>17329</v>
      </c>
      <c r="B4190" s="5" t="s">
        <v>17330</v>
      </c>
      <c r="C4190" s="5" t="s">
        <v>17331</v>
      </c>
      <c r="D4190" s="5" t="s">
        <v>1205</v>
      </c>
      <c r="E4190" s="10">
        <v>21.76</v>
      </c>
      <c r="F4190" s="11">
        <v>73.98</v>
      </c>
      <c r="G4190" s="10"/>
      <c r="H4190" s="12" t="e">
        <f t="shared" si="65"/>
        <v>#DIV/0!</v>
      </c>
    </row>
    <row r="4191" spans="1:8">
      <c r="A4191" s="5" t="s">
        <v>17332</v>
      </c>
      <c r="B4191" s="5" t="s">
        <v>17333</v>
      </c>
      <c r="C4191" s="5" t="s">
        <v>17334</v>
      </c>
      <c r="D4191" s="5" t="s">
        <v>1205</v>
      </c>
      <c r="E4191" s="10">
        <v>21.76</v>
      </c>
      <c r="F4191" s="11">
        <v>73.98</v>
      </c>
      <c r="G4191" s="10"/>
      <c r="H4191" s="12" t="e">
        <f t="shared" si="65"/>
        <v>#DIV/0!</v>
      </c>
    </row>
    <row r="4192" spans="1:8">
      <c r="A4192" s="5" t="s">
        <v>17335</v>
      </c>
      <c r="B4192" s="5" t="s">
        <v>17336</v>
      </c>
      <c r="C4192" s="5" t="s">
        <v>17337</v>
      </c>
      <c r="D4192" s="5" t="s">
        <v>1205</v>
      </c>
      <c r="E4192" s="10">
        <v>27.2</v>
      </c>
      <c r="F4192" s="11">
        <v>92.47</v>
      </c>
      <c r="G4192" s="10"/>
      <c r="H4192" s="12" t="e">
        <f t="shared" si="65"/>
        <v>#DIV/0!</v>
      </c>
    </row>
    <row r="4193" spans="1:8">
      <c r="A4193" s="5" t="s">
        <v>17338</v>
      </c>
      <c r="B4193" s="5" t="s">
        <v>17339</v>
      </c>
      <c r="C4193" s="5" t="s">
        <v>17340</v>
      </c>
      <c r="D4193" s="5" t="s">
        <v>1205</v>
      </c>
      <c r="E4193" s="10">
        <v>32.64</v>
      </c>
      <c r="F4193" s="11">
        <v>110.97</v>
      </c>
      <c r="G4193" s="10"/>
      <c r="H4193" s="12" t="e">
        <f t="shared" si="65"/>
        <v>#DIV/0!</v>
      </c>
    </row>
    <row r="4194" spans="1:8">
      <c r="A4194" s="5" t="s">
        <v>17341</v>
      </c>
      <c r="B4194" s="5" t="s">
        <v>17342</v>
      </c>
      <c r="C4194" s="5" t="s">
        <v>17343</v>
      </c>
      <c r="D4194" s="5" t="s">
        <v>1205</v>
      </c>
      <c r="E4194" s="10">
        <v>38.08</v>
      </c>
      <c r="F4194" s="11">
        <v>129.46</v>
      </c>
      <c r="G4194" s="10"/>
      <c r="H4194" s="12" t="e">
        <f t="shared" si="65"/>
        <v>#DIV/0!</v>
      </c>
    </row>
    <row r="4195" spans="1:8">
      <c r="A4195" s="5" t="s">
        <v>17344</v>
      </c>
      <c r="B4195" s="5" t="s">
        <v>17345</v>
      </c>
      <c r="C4195" s="5" t="s">
        <v>17346</v>
      </c>
      <c r="D4195" s="5" t="s">
        <v>1205</v>
      </c>
      <c r="E4195" s="10">
        <v>38.08</v>
      </c>
      <c r="F4195" s="11">
        <v>129.46</v>
      </c>
      <c r="G4195" s="10"/>
      <c r="H4195" s="12" t="e">
        <f t="shared" si="65"/>
        <v>#DIV/0!</v>
      </c>
    </row>
    <row r="4196" spans="1:8">
      <c r="A4196" s="5" t="s">
        <v>17347</v>
      </c>
      <c r="B4196" s="5" t="s">
        <v>17348</v>
      </c>
      <c r="C4196" s="5" t="s">
        <v>17349</v>
      </c>
      <c r="D4196" s="5" t="s">
        <v>1205</v>
      </c>
      <c r="E4196" s="10">
        <v>43.52</v>
      </c>
      <c r="F4196" s="11">
        <v>147.96</v>
      </c>
      <c r="G4196" s="10"/>
      <c r="H4196" s="12" t="e">
        <f t="shared" si="65"/>
        <v>#DIV/0!</v>
      </c>
    </row>
    <row r="4197" spans="1:8">
      <c r="A4197" s="5" t="s">
        <v>17350</v>
      </c>
      <c r="B4197" s="5" t="s">
        <v>17351</v>
      </c>
      <c r="C4197" s="5" t="s">
        <v>17352</v>
      </c>
      <c r="D4197" s="5" t="s">
        <v>1205</v>
      </c>
      <c r="E4197" s="10">
        <v>48.96</v>
      </c>
      <c r="F4197" s="11">
        <v>166.45</v>
      </c>
      <c r="G4197" s="10"/>
      <c r="H4197" s="12" t="e">
        <f t="shared" si="65"/>
        <v>#DIV/0!</v>
      </c>
    </row>
    <row r="4198" spans="1:8">
      <c r="A4198" s="5" t="s">
        <v>17353</v>
      </c>
      <c r="B4198" s="5" t="s">
        <v>17354</v>
      </c>
      <c r="C4198" s="5" t="s">
        <v>17355</v>
      </c>
      <c r="D4198" s="5" t="s">
        <v>1205</v>
      </c>
      <c r="E4198" s="10">
        <v>54.4</v>
      </c>
      <c r="F4198" s="11">
        <v>184.95</v>
      </c>
      <c r="G4198" s="10"/>
      <c r="H4198" s="12" t="e">
        <f t="shared" si="65"/>
        <v>#DIV/0!</v>
      </c>
    </row>
    <row r="4199" spans="1:8">
      <c r="A4199" s="5" t="s">
        <v>17356</v>
      </c>
      <c r="B4199" s="5" t="s">
        <v>17357</v>
      </c>
      <c r="C4199" s="5" t="s">
        <v>17358</v>
      </c>
      <c r="D4199" s="5" t="s">
        <v>1205</v>
      </c>
      <c r="E4199" s="10">
        <v>59.84</v>
      </c>
      <c r="F4199" s="11">
        <v>203.44</v>
      </c>
      <c r="G4199" s="10"/>
      <c r="H4199" s="12" t="e">
        <f t="shared" si="65"/>
        <v>#DIV/0!</v>
      </c>
    </row>
    <row r="4200" spans="1:8">
      <c r="A4200" s="5" t="s">
        <v>17359</v>
      </c>
      <c r="B4200" s="5" t="s">
        <v>17360</v>
      </c>
      <c r="C4200" s="5" t="s">
        <v>17361</v>
      </c>
      <c r="D4200" s="5" t="s">
        <v>1205</v>
      </c>
      <c r="E4200" s="10">
        <v>5.44</v>
      </c>
      <c r="F4200" s="11">
        <v>18.489999999999998</v>
      </c>
      <c r="G4200" s="10"/>
      <c r="H4200" s="12" t="e">
        <f t="shared" si="65"/>
        <v>#DIV/0!</v>
      </c>
    </row>
    <row r="4201" spans="1:8">
      <c r="A4201" s="5" t="s">
        <v>17362</v>
      </c>
      <c r="B4201" s="5" t="s">
        <v>17363</v>
      </c>
      <c r="C4201" s="5" t="s">
        <v>17364</v>
      </c>
      <c r="D4201" s="5" t="s">
        <v>1205</v>
      </c>
      <c r="E4201" s="10">
        <v>8.89</v>
      </c>
      <c r="F4201" s="11">
        <v>30.23</v>
      </c>
      <c r="G4201" s="10"/>
      <c r="H4201" s="12" t="e">
        <f t="shared" si="65"/>
        <v>#DIV/0!</v>
      </c>
    </row>
    <row r="4202" spans="1:8">
      <c r="A4202" s="5" t="s">
        <v>17365</v>
      </c>
      <c r="B4202" s="5" t="s">
        <v>17366</v>
      </c>
      <c r="C4202" s="5" t="s">
        <v>17367</v>
      </c>
      <c r="D4202" s="5" t="s">
        <v>1205</v>
      </c>
      <c r="E4202" s="10">
        <v>17.78</v>
      </c>
      <c r="F4202" s="11">
        <v>60.46</v>
      </c>
      <c r="G4202" s="10"/>
      <c r="H4202" s="12" t="e">
        <f t="shared" si="65"/>
        <v>#DIV/0!</v>
      </c>
    </row>
    <row r="4203" spans="1:8">
      <c r="A4203" s="5" t="s">
        <v>17368</v>
      </c>
      <c r="B4203" s="5" t="s">
        <v>17369</v>
      </c>
      <c r="C4203" s="5" t="s">
        <v>17370</v>
      </c>
      <c r="D4203" s="5" t="s">
        <v>1205</v>
      </c>
      <c r="E4203" s="10">
        <v>8.89</v>
      </c>
      <c r="F4203" s="11">
        <v>30.23</v>
      </c>
      <c r="G4203" s="10"/>
      <c r="H4203" s="12" t="e">
        <f t="shared" si="65"/>
        <v>#DIV/0!</v>
      </c>
    </row>
    <row r="4204" spans="1:8">
      <c r="A4204" s="5" t="s">
        <v>17371</v>
      </c>
      <c r="B4204" s="5" t="s">
        <v>17372</v>
      </c>
      <c r="C4204" s="5" t="s">
        <v>17373</v>
      </c>
      <c r="D4204" s="5" t="s">
        <v>1205</v>
      </c>
      <c r="E4204" s="10">
        <v>8.89</v>
      </c>
      <c r="F4204" s="11">
        <v>30.23</v>
      </c>
      <c r="G4204" s="10"/>
      <c r="H4204" s="12" t="e">
        <f t="shared" si="65"/>
        <v>#DIV/0!</v>
      </c>
    </row>
    <row r="4205" spans="1:8">
      <c r="A4205" s="5" t="s">
        <v>17374</v>
      </c>
      <c r="B4205" s="5" t="s">
        <v>17375</v>
      </c>
      <c r="C4205" s="5" t="s">
        <v>17376</v>
      </c>
      <c r="D4205" s="5" t="s">
        <v>1205</v>
      </c>
      <c r="E4205" s="10">
        <v>17.78</v>
      </c>
      <c r="F4205" s="11">
        <v>60.46</v>
      </c>
      <c r="G4205" s="10"/>
      <c r="H4205" s="12" t="e">
        <f t="shared" si="65"/>
        <v>#DIV/0!</v>
      </c>
    </row>
    <row r="4206" spans="1:8">
      <c r="A4206" s="5" t="s">
        <v>17377</v>
      </c>
      <c r="B4206" s="5" t="s">
        <v>17378</v>
      </c>
      <c r="C4206" s="5" t="s">
        <v>17379</v>
      </c>
      <c r="D4206" s="5" t="s">
        <v>1205</v>
      </c>
      <c r="E4206" s="10">
        <v>8.89</v>
      </c>
      <c r="F4206" s="11">
        <v>30.23</v>
      </c>
      <c r="G4206" s="10"/>
      <c r="H4206" s="12" t="e">
        <f t="shared" si="65"/>
        <v>#DIV/0!</v>
      </c>
    </row>
    <row r="4207" spans="1:8">
      <c r="A4207" s="5" t="s">
        <v>17380</v>
      </c>
      <c r="B4207" s="5" t="s">
        <v>17381</v>
      </c>
      <c r="C4207" s="5" t="s">
        <v>17382</v>
      </c>
      <c r="D4207" s="5" t="s">
        <v>1205</v>
      </c>
      <c r="E4207" s="10">
        <v>146.71</v>
      </c>
      <c r="F4207" s="11">
        <v>498.83</v>
      </c>
      <c r="G4207" s="10"/>
      <c r="H4207" s="12" t="e">
        <f t="shared" si="65"/>
        <v>#DIV/0!</v>
      </c>
    </row>
    <row r="4208" spans="1:8">
      <c r="A4208" s="5" t="s">
        <v>17383</v>
      </c>
      <c r="B4208" s="5" t="s">
        <v>17384</v>
      </c>
      <c r="C4208" s="5" t="s">
        <v>17385</v>
      </c>
      <c r="D4208" s="5" t="s">
        <v>1205</v>
      </c>
      <c r="E4208" s="10">
        <v>224.96</v>
      </c>
      <c r="F4208" s="11">
        <v>764.87</v>
      </c>
      <c r="G4208" s="10"/>
      <c r="H4208" s="12" t="e">
        <f t="shared" si="65"/>
        <v>#DIV/0!</v>
      </c>
    </row>
    <row r="4209" spans="1:8">
      <c r="A4209" s="5" t="s">
        <v>17386</v>
      </c>
      <c r="B4209" s="5" t="s">
        <v>17387</v>
      </c>
      <c r="C4209" s="5" t="s">
        <v>17388</v>
      </c>
      <c r="D4209" s="5" t="s">
        <v>1205</v>
      </c>
      <c r="E4209" s="10">
        <v>440.14</v>
      </c>
      <c r="F4209" s="11">
        <v>1496.48</v>
      </c>
      <c r="G4209" s="10"/>
      <c r="H4209" s="12" t="e">
        <f t="shared" si="65"/>
        <v>#DIV/0!</v>
      </c>
    </row>
    <row r="4210" spans="1:8">
      <c r="A4210" s="5" t="s">
        <v>17389</v>
      </c>
      <c r="B4210" s="5" t="s">
        <v>17390</v>
      </c>
      <c r="C4210" s="5" t="s">
        <v>17391</v>
      </c>
      <c r="D4210" s="5" t="s">
        <v>1205</v>
      </c>
      <c r="E4210" s="10">
        <v>577.07000000000005</v>
      </c>
      <c r="F4210" s="11">
        <v>1962.05</v>
      </c>
      <c r="G4210" s="10"/>
      <c r="H4210" s="12" t="e">
        <f t="shared" si="65"/>
        <v>#DIV/0!</v>
      </c>
    </row>
    <row r="4211" spans="1:8">
      <c r="A4211" s="5" t="s">
        <v>17392</v>
      </c>
      <c r="B4211" s="5" t="s">
        <v>17393</v>
      </c>
      <c r="C4211" s="5" t="s">
        <v>17394</v>
      </c>
      <c r="D4211" s="5" t="s">
        <v>1205</v>
      </c>
      <c r="E4211" s="10">
        <v>684.66</v>
      </c>
      <c r="F4211" s="11">
        <v>2327.86</v>
      </c>
      <c r="G4211" s="10"/>
      <c r="H4211" s="12" t="e">
        <f t="shared" si="65"/>
        <v>#DIV/0!</v>
      </c>
    </row>
    <row r="4212" spans="1:8">
      <c r="A4212" s="5" t="s">
        <v>17395</v>
      </c>
      <c r="B4212" s="5" t="s">
        <v>17396</v>
      </c>
      <c r="C4212" s="5" t="s">
        <v>17397</v>
      </c>
      <c r="D4212" s="5" t="s">
        <v>1205</v>
      </c>
      <c r="E4212" s="10">
        <v>850.94</v>
      </c>
      <c r="F4212" s="11">
        <v>2893.19</v>
      </c>
      <c r="G4212" s="10"/>
      <c r="H4212" s="12" t="e">
        <f t="shared" si="65"/>
        <v>#DIV/0!</v>
      </c>
    </row>
    <row r="4213" spans="1:8">
      <c r="A4213" s="5" t="s">
        <v>17398</v>
      </c>
      <c r="B4213" s="5" t="s">
        <v>17399</v>
      </c>
      <c r="C4213" s="5" t="s">
        <v>17400</v>
      </c>
      <c r="D4213" s="5" t="s">
        <v>1205</v>
      </c>
      <c r="E4213" s="10">
        <v>1124.8</v>
      </c>
      <c r="F4213" s="11">
        <v>3824.34</v>
      </c>
      <c r="G4213" s="10"/>
      <c r="H4213" s="12" t="e">
        <f t="shared" si="65"/>
        <v>#DIV/0!</v>
      </c>
    </row>
    <row r="4214" spans="1:8">
      <c r="A4214" s="5" t="s">
        <v>17401</v>
      </c>
      <c r="B4214" s="5" t="s">
        <v>17402</v>
      </c>
      <c r="C4214" s="5" t="s">
        <v>17403</v>
      </c>
      <c r="D4214" s="5" t="s">
        <v>1205</v>
      </c>
      <c r="E4214" s="10">
        <v>1418.23</v>
      </c>
      <c r="F4214" s="11">
        <v>4821.99</v>
      </c>
      <c r="G4214" s="10"/>
      <c r="H4214" s="12" t="e">
        <f t="shared" si="65"/>
        <v>#DIV/0!</v>
      </c>
    </row>
    <row r="4215" spans="1:8">
      <c r="A4215" s="5" t="s">
        <v>17404</v>
      </c>
      <c r="B4215" s="5" t="s">
        <v>17405</v>
      </c>
      <c r="C4215" s="5" t="s">
        <v>17406</v>
      </c>
      <c r="D4215" s="5" t="s">
        <v>1205</v>
      </c>
      <c r="E4215" s="10">
        <v>5.44</v>
      </c>
      <c r="F4215" s="11">
        <v>18.489999999999998</v>
      </c>
      <c r="G4215" s="10"/>
      <c r="H4215" s="12" t="e">
        <f t="shared" si="65"/>
        <v>#DIV/0!</v>
      </c>
    </row>
    <row r="4216" spans="1:8">
      <c r="A4216" s="5" t="s">
        <v>17407</v>
      </c>
      <c r="B4216" s="5" t="s">
        <v>17408</v>
      </c>
      <c r="C4216" s="5" t="s">
        <v>17409</v>
      </c>
      <c r="D4216" s="5" t="s">
        <v>1205</v>
      </c>
      <c r="E4216" s="10">
        <v>8.89</v>
      </c>
      <c r="F4216" s="11">
        <v>30.23</v>
      </c>
      <c r="G4216" s="10"/>
      <c r="H4216" s="12" t="e">
        <f t="shared" si="65"/>
        <v>#DIV/0!</v>
      </c>
    </row>
    <row r="4217" spans="1:8">
      <c r="A4217" s="5" t="s">
        <v>17410</v>
      </c>
      <c r="B4217" s="5" t="s">
        <v>17411</v>
      </c>
      <c r="C4217" s="5" t="s">
        <v>17412</v>
      </c>
      <c r="D4217" s="5" t="s">
        <v>1205</v>
      </c>
      <c r="E4217" s="10">
        <v>17.78</v>
      </c>
      <c r="F4217" s="11">
        <v>60.46</v>
      </c>
      <c r="G4217" s="10"/>
      <c r="H4217" s="12" t="e">
        <f t="shared" si="65"/>
        <v>#DIV/0!</v>
      </c>
    </row>
    <row r="4218" spans="1:8">
      <c r="A4218" s="5" t="s">
        <v>17413</v>
      </c>
      <c r="B4218" s="5" t="s">
        <v>17414</v>
      </c>
      <c r="C4218" s="5" t="s">
        <v>17415</v>
      </c>
      <c r="D4218" s="5" t="s">
        <v>1205</v>
      </c>
      <c r="E4218" s="10">
        <v>26.67</v>
      </c>
      <c r="F4218" s="11">
        <v>90.69</v>
      </c>
      <c r="G4218" s="10"/>
      <c r="H4218" s="12" t="e">
        <f t="shared" si="65"/>
        <v>#DIV/0!</v>
      </c>
    </row>
    <row r="4219" spans="1:8">
      <c r="A4219" s="5" t="s">
        <v>17416</v>
      </c>
      <c r="B4219" s="5" t="s">
        <v>17417</v>
      </c>
      <c r="C4219" s="5" t="s">
        <v>17418</v>
      </c>
      <c r="D4219" s="5" t="s">
        <v>1205</v>
      </c>
      <c r="E4219" s="10">
        <v>53.35</v>
      </c>
      <c r="F4219" s="11">
        <v>181.38</v>
      </c>
      <c r="G4219" s="10"/>
      <c r="H4219" s="12" t="e">
        <f t="shared" si="65"/>
        <v>#DIV/0!</v>
      </c>
    </row>
    <row r="4220" spans="1:8">
      <c r="A4220" s="5" t="s">
        <v>17419</v>
      </c>
      <c r="B4220" s="5" t="s">
        <v>17420</v>
      </c>
      <c r="C4220" s="5" t="s">
        <v>17421</v>
      </c>
      <c r="D4220" s="5" t="s">
        <v>1205</v>
      </c>
      <c r="E4220" s="10">
        <v>62.24</v>
      </c>
      <c r="F4220" s="11">
        <v>211.61</v>
      </c>
      <c r="G4220" s="10"/>
      <c r="H4220" s="12" t="e">
        <f t="shared" si="65"/>
        <v>#DIV/0!</v>
      </c>
    </row>
    <row r="4221" spans="1:8">
      <c r="A4221" s="5" t="s">
        <v>17422</v>
      </c>
      <c r="B4221" s="5" t="s">
        <v>17423</v>
      </c>
      <c r="C4221" s="5" t="s">
        <v>17424</v>
      </c>
      <c r="D4221" s="5" t="s">
        <v>1205</v>
      </c>
      <c r="E4221" s="10">
        <v>71.13</v>
      </c>
      <c r="F4221" s="11">
        <v>241.84</v>
      </c>
      <c r="G4221" s="10"/>
      <c r="H4221" s="12" t="e">
        <f t="shared" si="65"/>
        <v>#DIV/0!</v>
      </c>
    </row>
    <row r="4222" spans="1:8">
      <c r="A4222" s="5" t="s">
        <v>17425</v>
      </c>
      <c r="B4222" s="5" t="s">
        <v>17426</v>
      </c>
      <c r="C4222" s="5" t="s">
        <v>17427</v>
      </c>
      <c r="D4222" s="5" t="s">
        <v>1205</v>
      </c>
      <c r="E4222" s="10">
        <v>17.78</v>
      </c>
      <c r="F4222" s="11">
        <v>60.46</v>
      </c>
      <c r="G4222" s="10"/>
      <c r="H4222" s="12" t="e">
        <f t="shared" si="65"/>
        <v>#DIV/0!</v>
      </c>
    </row>
    <row r="4223" spans="1:8">
      <c r="A4223" s="5" t="s">
        <v>17428</v>
      </c>
      <c r="B4223" s="5" t="s">
        <v>17429</v>
      </c>
      <c r="C4223" s="5" t="s">
        <v>17430</v>
      </c>
      <c r="D4223" s="5" t="s">
        <v>1205</v>
      </c>
      <c r="E4223" s="10">
        <v>26.67</v>
      </c>
      <c r="F4223" s="11">
        <v>90.69</v>
      </c>
      <c r="G4223" s="10"/>
      <c r="H4223" s="12" t="e">
        <f t="shared" si="65"/>
        <v>#DIV/0!</v>
      </c>
    </row>
    <row r="4224" spans="1:8">
      <c r="A4224" s="5" t="s">
        <v>17431</v>
      </c>
      <c r="B4224" s="5" t="s">
        <v>17432</v>
      </c>
      <c r="C4224" s="5" t="s">
        <v>17433</v>
      </c>
      <c r="D4224" s="5" t="s">
        <v>1205</v>
      </c>
      <c r="E4224" s="10">
        <v>80.02</v>
      </c>
      <c r="F4224" s="11">
        <v>272.07</v>
      </c>
      <c r="G4224" s="10"/>
      <c r="H4224" s="12" t="e">
        <f t="shared" si="65"/>
        <v>#DIV/0!</v>
      </c>
    </row>
    <row r="4225" spans="1:8">
      <c r="A4225" s="5" t="s">
        <v>17434</v>
      </c>
      <c r="B4225" s="5" t="s">
        <v>17435</v>
      </c>
      <c r="C4225" s="5" t="s">
        <v>17436</v>
      </c>
      <c r="D4225" s="5" t="s">
        <v>1205</v>
      </c>
      <c r="E4225" s="10">
        <v>88.91</v>
      </c>
      <c r="F4225" s="11">
        <v>302.3</v>
      </c>
      <c r="G4225" s="10"/>
      <c r="H4225" s="12" t="e">
        <f t="shared" si="65"/>
        <v>#DIV/0!</v>
      </c>
    </row>
    <row r="4226" spans="1:8">
      <c r="A4226" s="5" t="s">
        <v>17437</v>
      </c>
      <c r="B4226" s="5" t="s">
        <v>17438</v>
      </c>
      <c r="C4226" s="5" t="s">
        <v>17439</v>
      </c>
      <c r="D4226" s="5" t="s">
        <v>1205</v>
      </c>
      <c r="E4226" s="10">
        <v>97.8</v>
      </c>
      <c r="F4226" s="11">
        <v>332.53</v>
      </c>
      <c r="G4226" s="10"/>
      <c r="H4226" s="12" t="e">
        <f t="shared" si="65"/>
        <v>#DIV/0!</v>
      </c>
    </row>
    <row r="4227" spans="1:8">
      <c r="A4227" s="5" t="s">
        <v>17440</v>
      </c>
      <c r="B4227" s="5" t="s">
        <v>17441</v>
      </c>
      <c r="C4227" s="5" t="s">
        <v>17442</v>
      </c>
      <c r="D4227" s="5" t="s">
        <v>1205</v>
      </c>
      <c r="E4227" s="10">
        <v>106.69</v>
      </c>
      <c r="F4227" s="11">
        <v>362.76</v>
      </c>
      <c r="G4227" s="10"/>
      <c r="H4227" s="12" t="e">
        <f t="shared" si="65"/>
        <v>#DIV/0!</v>
      </c>
    </row>
    <row r="4228" spans="1:8">
      <c r="A4228" s="5" t="s">
        <v>17443</v>
      </c>
      <c r="B4228" s="5" t="s">
        <v>17444</v>
      </c>
      <c r="C4228" s="5" t="s">
        <v>17445</v>
      </c>
      <c r="D4228" s="5" t="s">
        <v>1205</v>
      </c>
      <c r="E4228" s="10">
        <v>17.78</v>
      </c>
      <c r="F4228" s="11">
        <v>60.46</v>
      </c>
      <c r="G4228" s="10"/>
      <c r="H4228" s="12" t="e">
        <f t="shared" si="65"/>
        <v>#DIV/0!</v>
      </c>
    </row>
    <row r="4229" spans="1:8">
      <c r="A4229" s="5" t="s">
        <v>17446</v>
      </c>
      <c r="B4229" s="5" t="s">
        <v>17447</v>
      </c>
      <c r="C4229" s="5" t="s">
        <v>17448</v>
      </c>
      <c r="D4229" s="5" t="s">
        <v>1205</v>
      </c>
      <c r="E4229" s="10">
        <v>26.67</v>
      </c>
      <c r="F4229" s="11">
        <v>90.69</v>
      </c>
      <c r="G4229" s="10"/>
      <c r="H4229" s="12" t="e">
        <f t="shared" ref="H4229:H4292" si="66">IF(E4229=0,0,(F4229-G4229)/G4229*100)</f>
        <v>#DIV/0!</v>
      </c>
    </row>
    <row r="4230" spans="1:8">
      <c r="A4230" s="5" t="s">
        <v>17449</v>
      </c>
      <c r="B4230" s="5" t="s">
        <v>17450</v>
      </c>
      <c r="C4230" s="5" t="s">
        <v>17451</v>
      </c>
      <c r="D4230" s="5" t="s">
        <v>1205</v>
      </c>
      <c r="E4230" s="10">
        <v>115.58</v>
      </c>
      <c r="F4230" s="11">
        <v>392.99</v>
      </c>
      <c r="G4230" s="10"/>
      <c r="H4230" s="12" t="e">
        <f t="shared" si="66"/>
        <v>#DIV/0!</v>
      </c>
    </row>
    <row r="4231" spans="1:8">
      <c r="A4231" s="5" t="s">
        <v>17452</v>
      </c>
      <c r="B4231" s="5" t="s">
        <v>17453</v>
      </c>
      <c r="C4231" s="5" t="s">
        <v>17454</v>
      </c>
      <c r="D4231" s="5" t="s">
        <v>1205</v>
      </c>
      <c r="E4231" s="10">
        <v>17.78</v>
      </c>
      <c r="F4231" s="11">
        <v>60.46</v>
      </c>
      <c r="G4231" s="10"/>
      <c r="H4231" s="12" t="e">
        <f t="shared" si="66"/>
        <v>#DIV/0!</v>
      </c>
    </row>
    <row r="4232" spans="1:8">
      <c r="A4232" s="5" t="s">
        <v>17455</v>
      </c>
      <c r="B4232" s="5" t="s">
        <v>17456</v>
      </c>
      <c r="C4232" s="5" t="s">
        <v>17457</v>
      </c>
      <c r="D4232" s="5" t="s">
        <v>1205</v>
      </c>
      <c r="E4232" s="10">
        <v>17.78</v>
      </c>
      <c r="F4232" s="11">
        <v>60.46</v>
      </c>
      <c r="G4232" s="10"/>
      <c r="H4232" s="12" t="e">
        <f t="shared" si="66"/>
        <v>#DIV/0!</v>
      </c>
    </row>
    <row r="4233" spans="1:8">
      <c r="A4233" s="5" t="s">
        <v>17458</v>
      </c>
      <c r="B4233" s="5" t="s">
        <v>17459</v>
      </c>
      <c r="C4233" s="5" t="s">
        <v>17460</v>
      </c>
      <c r="D4233" s="5" t="s">
        <v>1205</v>
      </c>
      <c r="E4233" s="10">
        <v>124.48</v>
      </c>
      <c r="F4233" s="11">
        <v>423.22</v>
      </c>
      <c r="G4233" s="10"/>
      <c r="H4233" s="12" t="e">
        <f t="shared" si="66"/>
        <v>#DIV/0!</v>
      </c>
    </row>
    <row r="4234" spans="1:8">
      <c r="A4234" s="5" t="s">
        <v>17461</v>
      </c>
      <c r="B4234" s="5" t="s">
        <v>17462</v>
      </c>
      <c r="C4234" s="5" t="s">
        <v>17463</v>
      </c>
      <c r="D4234" s="5" t="s">
        <v>1205</v>
      </c>
      <c r="E4234" s="10">
        <v>5.44</v>
      </c>
      <c r="F4234" s="11">
        <v>18.489999999999998</v>
      </c>
      <c r="G4234" s="10"/>
      <c r="H4234" s="12" t="e">
        <f t="shared" si="66"/>
        <v>#DIV/0!</v>
      </c>
    </row>
    <row r="4235" spans="1:8">
      <c r="A4235" s="5" t="s">
        <v>17464</v>
      </c>
      <c r="B4235" s="5" t="s">
        <v>17465</v>
      </c>
      <c r="C4235" s="5" t="s">
        <v>17466</v>
      </c>
      <c r="D4235" s="5" t="s">
        <v>1205</v>
      </c>
      <c r="E4235" s="10">
        <v>17.78</v>
      </c>
      <c r="F4235" s="11">
        <v>60.46</v>
      </c>
      <c r="G4235" s="10"/>
      <c r="H4235" s="12" t="e">
        <f t="shared" si="66"/>
        <v>#DIV/0!</v>
      </c>
    </row>
    <row r="4236" spans="1:8">
      <c r="A4236" s="5" t="s">
        <v>17467</v>
      </c>
      <c r="B4236" s="5" t="s">
        <v>17468</v>
      </c>
      <c r="C4236" s="5" t="s">
        <v>17469</v>
      </c>
      <c r="D4236" s="5" t="s">
        <v>1205</v>
      </c>
      <c r="E4236" s="10">
        <v>17.78</v>
      </c>
      <c r="F4236" s="11">
        <v>60.46</v>
      </c>
      <c r="G4236" s="10"/>
      <c r="H4236" s="12" t="e">
        <f t="shared" si="66"/>
        <v>#DIV/0!</v>
      </c>
    </row>
    <row r="4237" spans="1:8">
      <c r="A4237" s="5" t="s">
        <v>17470</v>
      </c>
      <c r="B4237" s="5" t="s">
        <v>17471</v>
      </c>
      <c r="C4237" s="5" t="s">
        <v>17472</v>
      </c>
      <c r="D4237" s="5" t="s">
        <v>1244</v>
      </c>
      <c r="E4237" s="10">
        <v>26.67</v>
      </c>
      <c r="F4237" s="11">
        <v>90.69</v>
      </c>
      <c r="G4237" s="10"/>
      <c r="H4237" s="12" t="e">
        <f t="shared" si="66"/>
        <v>#DIV/0!</v>
      </c>
    </row>
    <row r="4238" spans="1:8">
      <c r="A4238" s="5" t="s">
        <v>17473</v>
      </c>
      <c r="B4238" s="5" t="s">
        <v>17474</v>
      </c>
      <c r="C4238" s="5" t="s">
        <v>17475</v>
      </c>
      <c r="D4238" s="5" t="s">
        <v>1205</v>
      </c>
      <c r="E4238" s="10">
        <v>312.99</v>
      </c>
      <c r="F4238" s="11">
        <v>1064.1600000000001</v>
      </c>
      <c r="G4238" s="10"/>
      <c r="H4238" s="12" t="e">
        <f t="shared" si="66"/>
        <v>#DIV/0!</v>
      </c>
    </row>
    <row r="4239" spans="1:8">
      <c r="A4239" s="5" t="s">
        <v>17476</v>
      </c>
      <c r="B4239" s="5" t="s">
        <v>17477</v>
      </c>
      <c r="C4239" s="5" t="s">
        <v>17478</v>
      </c>
      <c r="D4239" s="5" t="s">
        <v>1205</v>
      </c>
      <c r="E4239" s="10">
        <v>479.26</v>
      </c>
      <c r="F4239" s="11">
        <v>1629.5</v>
      </c>
      <c r="G4239" s="10"/>
      <c r="H4239" s="12" t="e">
        <f t="shared" si="66"/>
        <v>#DIV/0!</v>
      </c>
    </row>
    <row r="4240" spans="1:8">
      <c r="A4240" s="5" t="s">
        <v>17479</v>
      </c>
      <c r="B4240" s="5" t="s">
        <v>17480</v>
      </c>
      <c r="C4240" s="5" t="s">
        <v>17481</v>
      </c>
      <c r="D4240" s="5" t="s">
        <v>1205</v>
      </c>
      <c r="E4240" s="10">
        <v>17.78</v>
      </c>
      <c r="F4240" s="11">
        <v>60.46</v>
      </c>
      <c r="G4240" s="10"/>
      <c r="H4240" s="12" t="e">
        <f t="shared" si="66"/>
        <v>#DIV/0!</v>
      </c>
    </row>
    <row r="4241" spans="1:8">
      <c r="A4241" s="5" t="s">
        <v>17482</v>
      </c>
      <c r="B4241" s="5" t="s">
        <v>17483</v>
      </c>
      <c r="C4241" s="5" t="s">
        <v>17484</v>
      </c>
      <c r="D4241" s="5" t="s">
        <v>1205</v>
      </c>
      <c r="E4241" s="10">
        <v>26.67</v>
      </c>
      <c r="F4241" s="11">
        <v>90.69</v>
      </c>
      <c r="G4241" s="10"/>
      <c r="H4241" s="12" t="e">
        <f t="shared" si="66"/>
        <v>#DIV/0!</v>
      </c>
    </row>
    <row r="4242" spans="1:8">
      <c r="A4242" s="5" t="s">
        <v>17485</v>
      </c>
      <c r="B4242" s="5" t="s">
        <v>17486</v>
      </c>
      <c r="C4242" s="5" t="s">
        <v>17487</v>
      </c>
      <c r="D4242" s="5" t="s">
        <v>1205</v>
      </c>
      <c r="E4242" s="10">
        <v>733.57</v>
      </c>
      <c r="F4242" s="11">
        <v>2494.13</v>
      </c>
      <c r="G4242" s="10"/>
      <c r="H4242" s="12" t="e">
        <f t="shared" si="66"/>
        <v>#DIV/0!</v>
      </c>
    </row>
    <row r="4243" spans="1:8">
      <c r="A4243" s="5" t="s">
        <v>17488</v>
      </c>
      <c r="B4243" s="5" t="s">
        <v>17489</v>
      </c>
      <c r="C4243" s="5" t="s">
        <v>17490</v>
      </c>
      <c r="D4243" s="5" t="s">
        <v>1205</v>
      </c>
      <c r="E4243" s="10">
        <v>17.78</v>
      </c>
      <c r="F4243" s="11">
        <v>60.46</v>
      </c>
      <c r="G4243" s="10"/>
      <c r="H4243" s="12" t="e">
        <f t="shared" si="66"/>
        <v>#DIV/0!</v>
      </c>
    </row>
    <row r="4244" spans="1:8">
      <c r="A4244" s="5" t="s">
        <v>17491</v>
      </c>
      <c r="B4244" s="5" t="s">
        <v>17492</v>
      </c>
      <c r="C4244" s="5" t="s">
        <v>17493</v>
      </c>
      <c r="D4244" s="5" t="s">
        <v>1205</v>
      </c>
      <c r="E4244" s="10">
        <v>26.67</v>
      </c>
      <c r="F4244" s="11">
        <v>90.69</v>
      </c>
      <c r="G4244" s="10"/>
      <c r="H4244" s="12" t="e">
        <f t="shared" si="66"/>
        <v>#DIV/0!</v>
      </c>
    </row>
    <row r="4245" spans="1:8">
      <c r="A4245" s="5" t="s">
        <v>17494</v>
      </c>
      <c r="B4245" s="5" t="s">
        <v>17495</v>
      </c>
      <c r="C4245" s="5" t="s">
        <v>17496</v>
      </c>
      <c r="D4245" s="5" t="s">
        <v>1205</v>
      </c>
      <c r="E4245" s="10">
        <v>17.78</v>
      </c>
      <c r="F4245" s="11">
        <v>60.46</v>
      </c>
      <c r="G4245" s="10"/>
      <c r="H4245" s="12" t="e">
        <f t="shared" si="66"/>
        <v>#DIV/0!</v>
      </c>
    </row>
    <row r="4246" spans="1:8">
      <c r="A4246" s="5" t="s">
        <v>17497</v>
      </c>
      <c r="B4246" s="5" t="s">
        <v>17498</v>
      </c>
      <c r="C4246" s="5" t="s">
        <v>17499</v>
      </c>
      <c r="D4246" s="5" t="s">
        <v>1205</v>
      </c>
      <c r="E4246" s="10">
        <v>26.67</v>
      </c>
      <c r="F4246" s="11">
        <v>90.69</v>
      </c>
      <c r="G4246" s="10"/>
      <c r="H4246" s="12" t="e">
        <f t="shared" si="66"/>
        <v>#DIV/0!</v>
      </c>
    </row>
    <row r="4247" spans="1:8">
      <c r="A4247" s="5" t="s">
        <v>17500</v>
      </c>
      <c r="B4247" s="5" t="s">
        <v>17501</v>
      </c>
      <c r="C4247" s="5" t="s">
        <v>17502</v>
      </c>
      <c r="D4247" s="5" t="s">
        <v>1205</v>
      </c>
      <c r="E4247" s="10">
        <v>978.09</v>
      </c>
      <c r="F4247" s="11">
        <v>3325.51</v>
      </c>
      <c r="G4247" s="10"/>
      <c r="H4247" s="12" t="e">
        <f t="shared" si="66"/>
        <v>#DIV/0!</v>
      </c>
    </row>
    <row r="4248" spans="1:8">
      <c r="A4248" s="5" t="s">
        <v>17503</v>
      </c>
      <c r="B4248" s="5" t="s">
        <v>17504</v>
      </c>
      <c r="C4248" s="5" t="s">
        <v>17505</v>
      </c>
      <c r="D4248" s="5" t="s">
        <v>1205</v>
      </c>
      <c r="E4248" s="10">
        <v>17.78</v>
      </c>
      <c r="F4248" s="11">
        <v>60.46</v>
      </c>
      <c r="G4248" s="10"/>
      <c r="H4248" s="12" t="e">
        <f t="shared" si="66"/>
        <v>#DIV/0!</v>
      </c>
    </row>
    <row r="4249" spans="1:8">
      <c r="A4249" s="5" t="s">
        <v>17506</v>
      </c>
      <c r="B4249" s="5" t="s">
        <v>17507</v>
      </c>
      <c r="C4249" s="5" t="s">
        <v>17508</v>
      </c>
      <c r="D4249" s="5" t="s">
        <v>1205</v>
      </c>
      <c r="E4249" s="10">
        <v>166.28</v>
      </c>
      <c r="F4249" s="11">
        <v>565.34</v>
      </c>
      <c r="G4249" s="10"/>
      <c r="H4249" s="12" t="e">
        <f t="shared" si="66"/>
        <v>#DIV/0!</v>
      </c>
    </row>
    <row r="4250" spans="1:8">
      <c r="A4250" s="5" t="s">
        <v>17509</v>
      </c>
      <c r="B4250" s="5" t="s">
        <v>17510</v>
      </c>
      <c r="C4250" s="5" t="s">
        <v>17511</v>
      </c>
      <c r="D4250" s="5" t="s">
        <v>1205</v>
      </c>
      <c r="E4250" s="10">
        <v>26.67</v>
      </c>
      <c r="F4250" s="11">
        <v>90.69</v>
      </c>
      <c r="G4250" s="10"/>
      <c r="H4250" s="12" t="e">
        <f t="shared" si="66"/>
        <v>#DIV/0!</v>
      </c>
    </row>
    <row r="4251" spans="1:8">
      <c r="A4251" s="5" t="s">
        <v>17512</v>
      </c>
      <c r="B4251" s="5" t="s">
        <v>17513</v>
      </c>
      <c r="C4251" s="5" t="s">
        <v>17514</v>
      </c>
      <c r="D4251" s="5" t="s">
        <v>1205</v>
      </c>
      <c r="E4251" s="10">
        <v>35.56</v>
      </c>
      <c r="F4251" s="11">
        <v>120.92</v>
      </c>
      <c r="G4251" s="10"/>
      <c r="H4251" s="12" t="e">
        <f t="shared" si="66"/>
        <v>#DIV/0!</v>
      </c>
    </row>
    <row r="4252" spans="1:8">
      <c r="A4252" s="5" t="s">
        <v>17515</v>
      </c>
      <c r="B4252" s="5" t="s">
        <v>17516</v>
      </c>
      <c r="C4252" s="5" t="s">
        <v>17517</v>
      </c>
      <c r="D4252" s="5" t="s">
        <v>1205</v>
      </c>
      <c r="E4252" s="10">
        <v>17.78</v>
      </c>
      <c r="F4252" s="11">
        <v>60.46</v>
      </c>
      <c r="G4252" s="10"/>
      <c r="H4252" s="12" t="e">
        <f t="shared" si="66"/>
        <v>#DIV/0!</v>
      </c>
    </row>
    <row r="4253" spans="1:8">
      <c r="A4253" s="5" t="s">
        <v>17518</v>
      </c>
      <c r="B4253" s="5" t="s">
        <v>17519</v>
      </c>
      <c r="C4253" s="5" t="s">
        <v>17520</v>
      </c>
      <c r="D4253" s="5" t="s">
        <v>1205</v>
      </c>
      <c r="E4253" s="10">
        <v>35.56</v>
      </c>
      <c r="F4253" s="11">
        <v>120.92</v>
      </c>
      <c r="G4253" s="10"/>
      <c r="H4253" s="12" t="e">
        <f t="shared" si="66"/>
        <v>#DIV/0!</v>
      </c>
    </row>
    <row r="4254" spans="1:8">
      <c r="A4254" s="5" t="s">
        <v>17521</v>
      </c>
      <c r="B4254" s="5" t="s">
        <v>17522</v>
      </c>
      <c r="C4254" s="5" t="s">
        <v>17523</v>
      </c>
      <c r="D4254" s="5" t="s">
        <v>1205</v>
      </c>
      <c r="E4254" s="10">
        <v>616.20000000000005</v>
      </c>
      <c r="F4254" s="11">
        <v>2095.0700000000002</v>
      </c>
      <c r="G4254" s="10"/>
      <c r="H4254" s="12" t="e">
        <f t="shared" si="66"/>
        <v>#DIV/0!</v>
      </c>
    </row>
    <row r="4255" spans="1:8">
      <c r="A4255" s="5" t="s">
        <v>17524</v>
      </c>
      <c r="B4255" s="5" t="s">
        <v>17525</v>
      </c>
      <c r="C4255" s="5" t="s">
        <v>17526</v>
      </c>
      <c r="D4255" s="5" t="s">
        <v>1205</v>
      </c>
      <c r="E4255" s="10">
        <v>772.69</v>
      </c>
      <c r="F4255" s="11">
        <v>2627.15</v>
      </c>
      <c r="G4255" s="10"/>
      <c r="H4255" s="12" t="e">
        <f t="shared" si="66"/>
        <v>#DIV/0!</v>
      </c>
    </row>
    <row r="4256" spans="1:8">
      <c r="A4256" s="5" t="s">
        <v>17527</v>
      </c>
      <c r="B4256" s="5" t="s">
        <v>17528</v>
      </c>
      <c r="C4256" s="5" t="s">
        <v>17529</v>
      </c>
      <c r="D4256" s="5" t="s">
        <v>1205</v>
      </c>
      <c r="E4256" s="10">
        <v>1036.78</v>
      </c>
      <c r="F4256" s="11">
        <v>3525.04</v>
      </c>
      <c r="G4256" s="10"/>
      <c r="H4256" s="12" t="e">
        <f t="shared" si="66"/>
        <v>#DIV/0!</v>
      </c>
    </row>
    <row r="4257" spans="1:8">
      <c r="A4257" s="5" t="s">
        <v>17530</v>
      </c>
      <c r="B4257" s="5" t="s">
        <v>17531</v>
      </c>
      <c r="C4257" s="5" t="s">
        <v>17532</v>
      </c>
      <c r="D4257" s="5" t="s">
        <v>1205</v>
      </c>
      <c r="E4257" s="10">
        <v>17.78</v>
      </c>
      <c r="F4257" s="11">
        <v>60.46</v>
      </c>
      <c r="G4257" s="10"/>
      <c r="H4257" s="12" t="e">
        <f t="shared" si="66"/>
        <v>#DIV/0!</v>
      </c>
    </row>
    <row r="4258" spans="1:8">
      <c r="A4258" s="5" t="s">
        <v>17533</v>
      </c>
      <c r="B4258" s="5" t="s">
        <v>17534</v>
      </c>
      <c r="C4258" s="5" t="s">
        <v>17535</v>
      </c>
      <c r="D4258" s="5" t="s">
        <v>1205</v>
      </c>
      <c r="E4258" s="10">
        <v>35.56</v>
      </c>
      <c r="F4258" s="11">
        <v>120.92</v>
      </c>
      <c r="G4258" s="10"/>
      <c r="H4258" s="12" t="e">
        <f t="shared" si="66"/>
        <v>#DIV/0!</v>
      </c>
    </row>
    <row r="4259" spans="1:8">
      <c r="A4259" s="5" t="s">
        <v>17536</v>
      </c>
      <c r="B4259" s="5" t="s">
        <v>17537</v>
      </c>
      <c r="C4259" s="5" t="s">
        <v>17538</v>
      </c>
      <c r="D4259" s="5" t="s">
        <v>1205</v>
      </c>
      <c r="E4259" s="10">
        <v>1300.8599999999999</v>
      </c>
      <c r="F4259" s="11">
        <v>4422.93</v>
      </c>
      <c r="G4259" s="10"/>
      <c r="H4259" s="12" t="e">
        <f t="shared" si="66"/>
        <v>#DIV/0!</v>
      </c>
    </row>
    <row r="4260" spans="1:8">
      <c r="A4260" s="5" t="s">
        <v>17539</v>
      </c>
      <c r="B4260" s="5" t="s">
        <v>17540</v>
      </c>
      <c r="C4260" s="5" t="s">
        <v>17541</v>
      </c>
      <c r="D4260" s="5" t="s">
        <v>1205</v>
      </c>
      <c r="E4260" s="10">
        <v>17.78</v>
      </c>
      <c r="F4260" s="11">
        <v>60.46</v>
      </c>
      <c r="G4260" s="10"/>
      <c r="H4260" s="12" t="e">
        <f t="shared" si="66"/>
        <v>#DIV/0!</v>
      </c>
    </row>
    <row r="4261" spans="1:8">
      <c r="A4261" s="5" t="s">
        <v>17542</v>
      </c>
      <c r="B4261" s="5" t="s">
        <v>17543</v>
      </c>
      <c r="C4261" s="5" t="s">
        <v>17544</v>
      </c>
      <c r="D4261" s="5" t="s">
        <v>1205</v>
      </c>
      <c r="E4261" s="10">
        <v>35.56</v>
      </c>
      <c r="F4261" s="11">
        <v>120.92</v>
      </c>
      <c r="G4261" s="10"/>
      <c r="H4261" s="12" t="e">
        <f t="shared" si="66"/>
        <v>#DIV/0!</v>
      </c>
    </row>
    <row r="4262" spans="1:8">
      <c r="A4262" s="5" t="s">
        <v>17545</v>
      </c>
      <c r="B4262" s="5" t="s">
        <v>17546</v>
      </c>
      <c r="C4262" s="5" t="s">
        <v>17547</v>
      </c>
      <c r="D4262" s="5" t="s">
        <v>1205</v>
      </c>
      <c r="E4262" s="10">
        <v>10.88</v>
      </c>
      <c r="F4262" s="11">
        <v>36.99</v>
      </c>
      <c r="G4262" s="10"/>
      <c r="H4262" s="12" t="e">
        <f t="shared" si="66"/>
        <v>#DIV/0!</v>
      </c>
    </row>
    <row r="4263" spans="1:8">
      <c r="A4263" s="5" t="s">
        <v>17548</v>
      </c>
      <c r="B4263" s="5" t="s">
        <v>17549</v>
      </c>
      <c r="C4263" s="5" t="s">
        <v>17550</v>
      </c>
      <c r="D4263" s="5" t="s">
        <v>1205</v>
      </c>
      <c r="E4263" s="10">
        <v>17.78</v>
      </c>
      <c r="F4263" s="11">
        <v>60.46</v>
      </c>
      <c r="G4263" s="10"/>
      <c r="H4263" s="12" t="e">
        <f t="shared" si="66"/>
        <v>#DIV/0!</v>
      </c>
    </row>
    <row r="4264" spans="1:8">
      <c r="A4264" s="5" t="s">
        <v>17551</v>
      </c>
      <c r="B4264" s="5" t="s">
        <v>17552</v>
      </c>
      <c r="C4264" s="5" t="s">
        <v>17553</v>
      </c>
      <c r="D4264" s="5" t="s">
        <v>1205</v>
      </c>
      <c r="E4264" s="10">
        <v>58.69</v>
      </c>
      <c r="F4264" s="11">
        <v>199.53</v>
      </c>
      <c r="G4264" s="10"/>
      <c r="H4264" s="12" t="e">
        <f t="shared" si="66"/>
        <v>#DIV/0!</v>
      </c>
    </row>
    <row r="4265" spans="1:8">
      <c r="A4265" s="5" t="s">
        <v>17554</v>
      </c>
      <c r="B4265" s="5" t="s">
        <v>17555</v>
      </c>
      <c r="C4265" s="5" t="s">
        <v>17556</v>
      </c>
      <c r="D4265" s="5" t="s">
        <v>1205</v>
      </c>
      <c r="E4265" s="10">
        <v>10.88</v>
      </c>
      <c r="F4265" s="11">
        <v>36.99</v>
      </c>
      <c r="G4265" s="10"/>
      <c r="H4265" s="12" t="e">
        <f t="shared" si="66"/>
        <v>#DIV/0!</v>
      </c>
    </row>
    <row r="4266" spans="1:8">
      <c r="A4266" s="5" t="s">
        <v>17557</v>
      </c>
      <c r="B4266" s="5" t="s">
        <v>17558</v>
      </c>
      <c r="C4266" s="5" t="s">
        <v>17559</v>
      </c>
      <c r="D4266" s="5" t="s">
        <v>1205</v>
      </c>
      <c r="E4266" s="10">
        <v>78.25</v>
      </c>
      <c r="F4266" s="11">
        <v>266.04000000000002</v>
      </c>
      <c r="G4266" s="10"/>
      <c r="H4266" s="12" t="e">
        <f t="shared" si="66"/>
        <v>#DIV/0!</v>
      </c>
    </row>
    <row r="4267" spans="1:8">
      <c r="A4267" s="5" t="s">
        <v>17560</v>
      </c>
      <c r="B4267" s="5" t="s">
        <v>17561</v>
      </c>
      <c r="C4267" s="5" t="s">
        <v>17562</v>
      </c>
      <c r="D4267" s="5" t="s">
        <v>1205</v>
      </c>
      <c r="E4267" s="10">
        <v>117.37</v>
      </c>
      <c r="F4267" s="11">
        <v>399.06</v>
      </c>
      <c r="G4267" s="10"/>
      <c r="H4267" s="12" t="e">
        <f t="shared" si="66"/>
        <v>#DIV/0!</v>
      </c>
    </row>
    <row r="4268" spans="1:8">
      <c r="A4268" s="5" t="s">
        <v>17563</v>
      </c>
      <c r="B4268" s="5" t="s">
        <v>17564</v>
      </c>
      <c r="C4268" s="5" t="s">
        <v>17565</v>
      </c>
      <c r="D4268" s="5" t="s">
        <v>1205</v>
      </c>
      <c r="E4268" s="10">
        <v>136.93</v>
      </c>
      <c r="F4268" s="11">
        <v>465.57</v>
      </c>
      <c r="G4268" s="10"/>
      <c r="H4268" s="12" t="e">
        <f t="shared" si="66"/>
        <v>#DIV/0!</v>
      </c>
    </row>
    <row r="4269" spans="1:8">
      <c r="A4269" s="5" t="s">
        <v>17566</v>
      </c>
      <c r="B4269" s="5" t="s">
        <v>17567</v>
      </c>
      <c r="C4269" s="5" t="s">
        <v>17568</v>
      </c>
      <c r="D4269" s="5" t="s">
        <v>1205</v>
      </c>
      <c r="E4269" s="10">
        <v>35.56</v>
      </c>
      <c r="F4269" s="11">
        <v>120.92</v>
      </c>
      <c r="G4269" s="10"/>
      <c r="H4269" s="12" t="e">
        <f t="shared" si="66"/>
        <v>#DIV/0!</v>
      </c>
    </row>
    <row r="4270" spans="1:8">
      <c r="A4270" s="5" t="s">
        <v>17569</v>
      </c>
      <c r="B4270" s="5" t="s">
        <v>17570</v>
      </c>
      <c r="C4270" s="5" t="s">
        <v>17571</v>
      </c>
      <c r="D4270" s="5" t="s">
        <v>1205</v>
      </c>
      <c r="E4270" s="10">
        <v>53.35</v>
      </c>
      <c r="F4270" s="11">
        <v>181.38</v>
      </c>
      <c r="G4270" s="10"/>
      <c r="H4270" s="12" t="e">
        <f t="shared" si="66"/>
        <v>#DIV/0!</v>
      </c>
    </row>
    <row r="4271" spans="1:8">
      <c r="A4271" s="5" t="s">
        <v>17572</v>
      </c>
      <c r="B4271" s="5" t="s">
        <v>17573</v>
      </c>
      <c r="C4271" s="5" t="s">
        <v>17574</v>
      </c>
      <c r="D4271" s="5" t="s">
        <v>1205</v>
      </c>
      <c r="E4271" s="10">
        <v>244.52</v>
      </c>
      <c r="F4271" s="11">
        <v>831.38</v>
      </c>
      <c r="G4271" s="10"/>
      <c r="H4271" s="12" t="e">
        <f t="shared" si="66"/>
        <v>#DIV/0!</v>
      </c>
    </row>
    <row r="4272" spans="1:8">
      <c r="A4272" s="5" t="s">
        <v>17575</v>
      </c>
      <c r="B4272" s="5" t="s">
        <v>17576</v>
      </c>
      <c r="C4272" s="5" t="s">
        <v>17577</v>
      </c>
      <c r="D4272" s="5" t="s">
        <v>1205</v>
      </c>
      <c r="E4272" s="10">
        <v>381.46</v>
      </c>
      <c r="F4272" s="11">
        <v>1296.95</v>
      </c>
      <c r="G4272" s="10"/>
      <c r="H4272" s="12" t="e">
        <f t="shared" si="66"/>
        <v>#DIV/0!</v>
      </c>
    </row>
    <row r="4273" spans="1:8">
      <c r="A4273" s="5" t="s">
        <v>17578</v>
      </c>
      <c r="B4273" s="5" t="s">
        <v>17579</v>
      </c>
      <c r="C4273" s="5" t="s">
        <v>17580</v>
      </c>
      <c r="D4273" s="5" t="s">
        <v>1205</v>
      </c>
      <c r="E4273" s="10">
        <v>35.56</v>
      </c>
      <c r="F4273" s="11">
        <v>120.92</v>
      </c>
      <c r="G4273" s="10"/>
      <c r="H4273" s="12" t="e">
        <f t="shared" si="66"/>
        <v>#DIV/0!</v>
      </c>
    </row>
    <row r="4274" spans="1:8">
      <c r="A4274" s="5" t="s">
        <v>17581</v>
      </c>
      <c r="B4274" s="5" t="s">
        <v>17582</v>
      </c>
      <c r="C4274" s="5" t="s">
        <v>17583</v>
      </c>
      <c r="D4274" s="5" t="s">
        <v>1205</v>
      </c>
      <c r="E4274" s="10">
        <v>53.35</v>
      </c>
      <c r="F4274" s="11">
        <v>181.38</v>
      </c>
      <c r="G4274" s="10"/>
      <c r="H4274" s="12" t="e">
        <f t="shared" si="66"/>
        <v>#DIV/0!</v>
      </c>
    </row>
    <row r="4275" spans="1:8">
      <c r="A4275" s="5" t="s">
        <v>17584</v>
      </c>
      <c r="B4275" s="5" t="s">
        <v>17585</v>
      </c>
      <c r="C4275" s="5" t="s">
        <v>17586</v>
      </c>
      <c r="D4275" s="5" t="s">
        <v>1205</v>
      </c>
      <c r="E4275" s="10">
        <v>508.61</v>
      </c>
      <c r="F4275" s="11">
        <v>1729.27</v>
      </c>
      <c r="G4275" s="10"/>
      <c r="H4275" s="12" t="e">
        <f t="shared" si="66"/>
        <v>#DIV/0!</v>
      </c>
    </row>
    <row r="4276" spans="1:8">
      <c r="A4276" s="5" t="s">
        <v>17587</v>
      </c>
      <c r="B4276" s="5" t="s">
        <v>17588</v>
      </c>
      <c r="C4276" s="5" t="s">
        <v>17589</v>
      </c>
      <c r="D4276" s="5" t="s">
        <v>1205</v>
      </c>
      <c r="E4276" s="10">
        <v>655.32000000000005</v>
      </c>
      <c r="F4276" s="11">
        <v>2228.09</v>
      </c>
      <c r="G4276" s="10"/>
      <c r="H4276" s="12" t="e">
        <f t="shared" si="66"/>
        <v>#DIV/0!</v>
      </c>
    </row>
    <row r="4277" spans="1:8">
      <c r="A4277" s="5" t="s">
        <v>17590</v>
      </c>
      <c r="B4277" s="5" t="s">
        <v>17591</v>
      </c>
      <c r="C4277" s="5" t="s">
        <v>17592</v>
      </c>
      <c r="D4277" s="5" t="s">
        <v>1205</v>
      </c>
      <c r="E4277" s="10">
        <v>890.06</v>
      </c>
      <c r="F4277" s="11">
        <v>3026.21</v>
      </c>
      <c r="G4277" s="10"/>
      <c r="H4277" s="12" t="e">
        <f t="shared" si="66"/>
        <v>#DIV/0!</v>
      </c>
    </row>
    <row r="4278" spans="1:8">
      <c r="A4278" s="5" t="s">
        <v>17593</v>
      </c>
      <c r="B4278" s="5" t="s">
        <v>17594</v>
      </c>
      <c r="C4278" s="5" t="s">
        <v>17595</v>
      </c>
      <c r="D4278" s="5" t="s">
        <v>1205</v>
      </c>
      <c r="E4278" s="10">
        <v>35.56</v>
      </c>
      <c r="F4278" s="11">
        <v>120.92</v>
      </c>
      <c r="G4278" s="10"/>
      <c r="H4278" s="12" t="e">
        <f t="shared" si="66"/>
        <v>#DIV/0!</v>
      </c>
    </row>
    <row r="4279" spans="1:8">
      <c r="A4279" s="5" t="s">
        <v>17596</v>
      </c>
      <c r="B4279" s="5" t="s">
        <v>17597</v>
      </c>
      <c r="C4279" s="5" t="s">
        <v>17598</v>
      </c>
      <c r="D4279" s="5" t="s">
        <v>1205</v>
      </c>
      <c r="E4279" s="10">
        <v>53.35</v>
      </c>
      <c r="F4279" s="11">
        <v>181.38</v>
      </c>
      <c r="G4279" s="10"/>
      <c r="H4279" s="12" t="e">
        <f t="shared" si="66"/>
        <v>#DIV/0!</v>
      </c>
    </row>
    <row r="4280" spans="1:8">
      <c r="A4280" s="5" t="s">
        <v>17599</v>
      </c>
      <c r="B4280" s="5" t="s">
        <v>17600</v>
      </c>
      <c r="C4280" s="5" t="s">
        <v>17601</v>
      </c>
      <c r="D4280" s="5" t="s">
        <v>1205</v>
      </c>
      <c r="E4280" s="10">
        <v>1193.27</v>
      </c>
      <c r="F4280" s="11">
        <v>4057.12</v>
      </c>
      <c r="G4280" s="10"/>
      <c r="H4280" s="12" t="e">
        <f t="shared" si="66"/>
        <v>#DIV/0!</v>
      </c>
    </row>
    <row r="4281" spans="1:8">
      <c r="A4281" s="5" t="s">
        <v>17602</v>
      </c>
      <c r="B4281" s="5" t="s">
        <v>17603</v>
      </c>
      <c r="C4281" s="5" t="s">
        <v>17604</v>
      </c>
      <c r="D4281" s="5" t="s">
        <v>1205</v>
      </c>
      <c r="E4281" s="10">
        <v>35.56</v>
      </c>
      <c r="F4281" s="11">
        <v>120.92</v>
      </c>
      <c r="G4281" s="10"/>
      <c r="H4281" s="12" t="e">
        <f t="shared" si="66"/>
        <v>#DIV/0!</v>
      </c>
    </row>
    <row r="4282" spans="1:8">
      <c r="A4282" s="5" t="s">
        <v>17605</v>
      </c>
      <c r="B4282" s="5" t="s">
        <v>17606</v>
      </c>
      <c r="C4282" s="5" t="s">
        <v>17607</v>
      </c>
      <c r="D4282" s="5" t="s">
        <v>1205</v>
      </c>
      <c r="E4282" s="10">
        <v>53.35</v>
      </c>
      <c r="F4282" s="11">
        <v>181.38</v>
      </c>
      <c r="G4282" s="10"/>
      <c r="H4282" s="12" t="e">
        <f t="shared" si="66"/>
        <v>#DIV/0!</v>
      </c>
    </row>
    <row r="4283" spans="1:8">
      <c r="A4283" s="5" t="s">
        <v>17608</v>
      </c>
      <c r="B4283" s="5" t="s">
        <v>17609</v>
      </c>
      <c r="C4283" s="5" t="s">
        <v>17610</v>
      </c>
      <c r="D4283" s="5" t="s">
        <v>1205</v>
      </c>
      <c r="E4283" s="10">
        <v>10.88</v>
      </c>
      <c r="F4283" s="11">
        <v>36.99</v>
      </c>
      <c r="G4283" s="10"/>
      <c r="H4283" s="12" t="e">
        <f t="shared" si="66"/>
        <v>#DIV/0!</v>
      </c>
    </row>
    <row r="4284" spans="1:8">
      <c r="A4284" s="5" t="s">
        <v>17611</v>
      </c>
      <c r="B4284" s="5" t="s">
        <v>17612</v>
      </c>
      <c r="C4284" s="5" t="s">
        <v>17613</v>
      </c>
      <c r="D4284" s="5" t="s">
        <v>1205</v>
      </c>
      <c r="E4284" s="10">
        <v>26.51</v>
      </c>
      <c r="F4284" s="11"/>
      <c r="G4284" s="10"/>
      <c r="H4284" s="12" t="e">
        <f t="shared" si="66"/>
        <v>#DIV/0!</v>
      </c>
    </row>
    <row r="4285" spans="1:8">
      <c r="A4285" s="5" t="s">
        <v>17614</v>
      </c>
      <c r="B4285" s="5" t="s">
        <v>17615</v>
      </c>
      <c r="C4285" s="5" t="s">
        <v>17616</v>
      </c>
      <c r="D4285" s="5" t="s">
        <v>1205</v>
      </c>
      <c r="E4285" s="10">
        <v>185.84</v>
      </c>
      <c r="F4285" s="11">
        <v>631.85</v>
      </c>
      <c r="G4285" s="10"/>
      <c r="H4285" s="12" t="e">
        <f t="shared" si="66"/>
        <v>#DIV/0!</v>
      </c>
    </row>
    <row r="4286" spans="1:8">
      <c r="A4286" s="5" t="s">
        <v>17617</v>
      </c>
      <c r="B4286" s="5" t="s">
        <v>17618</v>
      </c>
      <c r="C4286" s="5" t="s">
        <v>17619</v>
      </c>
      <c r="D4286" s="5" t="s">
        <v>1205</v>
      </c>
      <c r="E4286" s="10">
        <v>53.35</v>
      </c>
      <c r="F4286" s="11">
        <v>181.38</v>
      </c>
      <c r="G4286" s="10"/>
      <c r="H4286" s="12" t="e">
        <f t="shared" si="66"/>
        <v>#DIV/0!</v>
      </c>
    </row>
    <row r="4287" spans="1:8">
      <c r="A4287" s="5" t="s">
        <v>17620</v>
      </c>
      <c r="B4287" s="5" t="s">
        <v>17621</v>
      </c>
      <c r="C4287" s="5" t="s">
        <v>17622</v>
      </c>
      <c r="D4287" s="5" t="s">
        <v>1205</v>
      </c>
      <c r="E4287" s="10">
        <v>80.02</v>
      </c>
      <c r="F4287" s="11">
        <v>272.07</v>
      </c>
      <c r="G4287" s="10"/>
      <c r="H4287" s="12" t="e">
        <f t="shared" si="66"/>
        <v>#DIV/0!</v>
      </c>
    </row>
    <row r="4288" spans="1:8">
      <c r="A4288" s="5" t="s">
        <v>17623</v>
      </c>
      <c r="B4288" s="5" t="s">
        <v>17624</v>
      </c>
      <c r="C4288" s="5" t="s">
        <v>17625</v>
      </c>
      <c r="D4288" s="5" t="s">
        <v>1205</v>
      </c>
      <c r="E4288" s="10">
        <v>273.87</v>
      </c>
      <c r="F4288" s="11">
        <v>931.14</v>
      </c>
      <c r="G4288" s="10"/>
      <c r="H4288" s="12" t="e">
        <f t="shared" si="66"/>
        <v>#DIV/0!</v>
      </c>
    </row>
    <row r="4289" spans="1:8">
      <c r="A4289" s="5" t="s">
        <v>17626</v>
      </c>
      <c r="B4289" s="5" t="s">
        <v>17627</v>
      </c>
      <c r="C4289" s="5" t="s">
        <v>17628</v>
      </c>
      <c r="D4289" s="5" t="s">
        <v>1205</v>
      </c>
      <c r="E4289" s="10">
        <v>420.58</v>
      </c>
      <c r="F4289" s="11">
        <v>1429.97</v>
      </c>
      <c r="G4289" s="10"/>
      <c r="H4289" s="12" t="e">
        <f t="shared" si="66"/>
        <v>#DIV/0!</v>
      </c>
    </row>
    <row r="4290" spans="1:8">
      <c r="A4290" s="5" t="s">
        <v>17629</v>
      </c>
      <c r="B4290" s="5" t="s">
        <v>17630</v>
      </c>
      <c r="C4290" s="5" t="s">
        <v>17631</v>
      </c>
      <c r="D4290" s="5" t="s">
        <v>1205</v>
      </c>
      <c r="E4290" s="10">
        <v>53.35</v>
      </c>
      <c r="F4290" s="11">
        <v>181.38</v>
      </c>
      <c r="G4290" s="10"/>
      <c r="H4290" s="12" t="e">
        <f t="shared" si="66"/>
        <v>#DIV/0!</v>
      </c>
    </row>
    <row r="4291" spans="1:8">
      <c r="A4291" s="5" t="s">
        <v>17632</v>
      </c>
      <c r="B4291" s="5" t="s">
        <v>17633</v>
      </c>
      <c r="C4291" s="5" t="s">
        <v>17634</v>
      </c>
      <c r="D4291" s="5" t="s">
        <v>1205</v>
      </c>
      <c r="E4291" s="10">
        <v>80.02</v>
      </c>
      <c r="F4291" s="11">
        <v>272.07</v>
      </c>
      <c r="G4291" s="10"/>
      <c r="H4291" s="12" t="e">
        <f t="shared" si="66"/>
        <v>#DIV/0!</v>
      </c>
    </row>
    <row r="4292" spans="1:8">
      <c r="A4292" s="5" t="s">
        <v>17635</v>
      </c>
      <c r="B4292" s="5" t="s">
        <v>17636</v>
      </c>
      <c r="C4292" s="5" t="s">
        <v>17637</v>
      </c>
      <c r="D4292" s="5" t="s">
        <v>1205</v>
      </c>
      <c r="E4292" s="10">
        <v>547.73</v>
      </c>
      <c r="F4292" s="11">
        <v>1862.29</v>
      </c>
      <c r="G4292" s="10"/>
      <c r="H4292" s="12" t="e">
        <f t="shared" si="66"/>
        <v>#DIV/0!</v>
      </c>
    </row>
    <row r="4293" spans="1:8">
      <c r="A4293" s="5" t="s">
        <v>17638</v>
      </c>
      <c r="B4293" s="5" t="s">
        <v>17639</v>
      </c>
      <c r="C4293" s="5" t="s">
        <v>17640</v>
      </c>
      <c r="D4293" s="5" t="s">
        <v>1205</v>
      </c>
      <c r="E4293" s="10">
        <v>694.44</v>
      </c>
      <c r="F4293" s="11">
        <v>2361.11</v>
      </c>
      <c r="G4293" s="10"/>
      <c r="H4293" s="12" t="e">
        <f t="shared" ref="H4293:H4356" si="67">IF(E4293=0,0,(F4293-G4293)/G4293*100)</f>
        <v>#DIV/0!</v>
      </c>
    </row>
    <row r="4294" spans="1:8">
      <c r="A4294" s="5" t="s">
        <v>17641</v>
      </c>
      <c r="B4294" s="5" t="s">
        <v>17642</v>
      </c>
      <c r="C4294" s="5" t="s">
        <v>17643</v>
      </c>
      <c r="D4294" s="5" t="s">
        <v>1205</v>
      </c>
      <c r="E4294" s="10">
        <v>938.97</v>
      </c>
      <c r="F4294" s="11">
        <v>3192.49</v>
      </c>
      <c r="G4294" s="10"/>
      <c r="H4294" s="12" t="e">
        <f t="shared" si="67"/>
        <v>#DIV/0!</v>
      </c>
    </row>
    <row r="4295" spans="1:8">
      <c r="A4295" s="5" t="s">
        <v>17644</v>
      </c>
      <c r="B4295" s="5" t="s">
        <v>17645</v>
      </c>
      <c r="C4295" s="5" t="s">
        <v>17646</v>
      </c>
      <c r="D4295" s="5" t="s">
        <v>1205</v>
      </c>
      <c r="E4295" s="10">
        <v>53.35</v>
      </c>
      <c r="F4295" s="11">
        <v>181.38</v>
      </c>
      <c r="G4295" s="10"/>
      <c r="H4295" s="12" t="e">
        <f t="shared" si="67"/>
        <v>#DIV/0!</v>
      </c>
    </row>
    <row r="4296" spans="1:8">
      <c r="A4296" s="5" t="s">
        <v>17647</v>
      </c>
      <c r="B4296" s="5" t="s">
        <v>17648</v>
      </c>
      <c r="C4296" s="5" t="s">
        <v>17649</v>
      </c>
      <c r="D4296" s="5" t="s">
        <v>1205</v>
      </c>
      <c r="E4296" s="10">
        <v>71.13</v>
      </c>
      <c r="F4296" s="11">
        <v>241.84</v>
      </c>
      <c r="G4296" s="10"/>
      <c r="H4296" s="12" t="e">
        <f t="shared" si="67"/>
        <v>#DIV/0!</v>
      </c>
    </row>
    <row r="4297" spans="1:8">
      <c r="A4297" s="5" t="s">
        <v>17650</v>
      </c>
      <c r="B4297" s="5" t="s">
        <v>17651</v>
      </c>
      <c r="C4297" s="5" t="s">
        <v>17652</v>
      </c>
      <c r="D4297" s="5" t="s">
        <v>1205</v>
      </c>
      <c r="E4297" s="10">
        <v>2.27</v>
      </c>
      <c r="F4297" s="11">
        <v>9.8770000000000007</v>
      </c>
      <c r="G4297" s="10"/>
      <c r="H4297" s="12" t="e">
        <f t="shared" si="67"/>
        <v>#DIV/0!</v>
      </c>
    </row>
    <row r="4298" spans="1:8">
      <c r="A4298" s="5" t="s">
        <v>17653</v>
      </c>
      <c r="B4298" s="5" t="s">
        <v>17654</v>
      </c>
      <c r="C4298" s="5" t="s">
        <v>17655</v>
      </c>
      <c r="D4298" s="5" t="s">
        <v>1205</v>
      </c>
      <c r="E4298" s="10">
        <v>2.69</v>
      </c>
      <c r="F4298" s="11">
        <v>11.7113</v>
      </c>
      <c r="G4298" s="10"/>
      <c r="H4298" s="12" t="e">
        <f t="shared" si="67"/>
        <v>#DIV/0!</v>
      </c>
    </row>
    <row r="4299" spans="1:8">
      <c r="A4299" s="5" t="s">
        <v>17656</v>
      </c>
      <c r="B4299" s="5" t="s">
        <v>17657</v>
      </c>
      <c r="C4299" s="5" t="s">
        <v>17658</v>
      </c>
      <c r="D4299" s="5" t="s">
        <v>1205</v>
      </c>
      <c r="E4299" s="10">
        <v>3.5</v>
      </c>
      <c r="F4299" s="11">
        <v>15.238799999999999</v>
      </c>
      <c r="G4299" s="10"/>
      <c r="H4299" s="12" t="e">
        <f t="shared" si="67"/>
        <v>#DIV/0!</v>
      </c>
    </row>
    <row r="4300" spans="1:8">
      <c r="A4300" s="5" t="s">
        <v>17659</v>
      </c>
      <c r="B4300" s="5" t="s">
        <v>17660</v>
      </c>
      <c r="C4300" s="5" t="s">
        <v>17661</v>
      </c>
      <c r="D4300" s="5" t="s">
        <v>1205</v>
      </c>
      <c r="E4300" s="10">
        <v>2.75</v>
      </c>
      <c r="F4300" s="11">
        <v>11.993499999999999</v>
      </c>
      <c r="G4300" s="10"/>
      <c r="H4300" s="12" t="e">
        <f t="shared" si="67"/>
        <v>#DIV/0!</v>
      </c>
    </row>
    <row r="4301" spans="1:8">
      <c r="A4301" s="5" t="s">
        <v>17662</v>
      </c>
      <c r="B4301" s="5" t="s">
        <v>17663</v>
      </c>
      <c r="C4301" s="5" t="s">
        <v>17664</v>
      </c>
      <c r="D4301" s="5" t="s">
        <v>1205</v>
      </c>
      <c r="E4301" s="10">
        <v>8.89</v>
      </c>
      <c r="F4301" s="11">
        <v>30.23</v>
      </c>
      <c r="G4301" s="10"/>
      <c r="H4301" s="12" t="e">
        <f t="shared" si="67"/>
        <v>#DIV/0!</v>
      </c>
    </row>
    <row r="4302" spans="1:8">
      <c r="A4302" s="5" t="s">
        <v>17665</v>
      </c>
      <c r="B4302" s="5" t="s">
        <v>17666</v>
      </c>
      <c r="C4302" s="5" t="s">
        <v>17667</v>
      </c>
      <c r="D4302" s="5" t="s">
        <v>1205</v>
      </c>
      <c r="E4302" s="10">
        <v>8.89</v>
      </c>
      <c r="F4302" s="11">
        <v>30.23</v>
      </c>
      <c r="G4302" s="10"/>
      <c r="H4302" s="12" t="e">
        <f t="shared" si="67"/>
        <v>#DIV/0!</v>
      </c>
    </row>
    <row r="4303" spans="1:8">
      <c r="A4303" s="5" t="s">
        <v>17668</v>
      </c>
      <c r="B4303" s="5" t="s">
        <v>17669</v>
      </c>
      <c r="C4303" s="5" t="s">
        <v>17670</v>
      </c>
      <c r="D4303" s="5" t="s">
        <v>1205</v>
      </c>
      <c r="E4303" s="10">
        <v>8.89</v>
      </c>
      <c r="F4303" s="11">
        <v>30.23</v>
      </c>
      <c r="G4303" s="10"/>
      <c r="H4303" s="12" t="e">
        <f t="shared" si="67"/>
        <v>#DIV/0!</v>
      </c>
    </row>
    <row r="4304" spans="1:8">
      <c r="A4304" s="5" t="s">
        <v>17671</v>
      </c>
      <c r="B4304" s="5" t="s">
        <v>17672</v>
      </c>
      <c r="C4304" s="5" t="s">
        <v>17673</v>
      </c>
      <c r="D4304" s="5" t="s">
        <v>1205</v>
      </c>
      <c r="E4304" s="10">
        <v>8.89</v>
      </c>
      <c r="F4304" s="11">
        <v>30.23</v>
      </c>
      <c r="G4304" s="10"/>
      <c r="H4304" s="12" t="e">
        <f t="shared" si="67"/>
        <v>#DIV/0!</v>
      </c>
    </row>
    <row r="4305" spans="1:8">
      <c r="A4305" s="5" t="s">
        <v>17674</v>
      </c>
      <c r="B4305" s="5" t="s">
        <v>17675</v>
      </c>
      <c r="C4305" s="5" t="s">
        <v>17676</v>
      </c>
      <c r="D4305" s="5" t="s">
        <v>1205</v>
      </c>
      <c r="E4305" s="10">
        <v>65</v>
      </c>
      <c r="F4305" s="11">
        <v>221</v>
      </c>
      <c r="G4305" s="10">
        <v>0</v>
      </c>
      <c r="H4305" s="12" t="e">
        <f t="shared" si="67"/>
        <v>#DIV/0!</v>
      </c>
    </row>
    <row r="4306" spans="1:8">
      <c r="A4306" s="5" t="s">
        <v>17677</v>
      </c>
      <c r="B4306" s="5" t="s">
        <v>17678</v>
      </c>
      <c r="C4306" s="5" t="s">
        <v>17679</v>
      </c>
      <c r="D4306" s="5" t="s">
        <v>1205</v>
      </c>
      <c r="E4306" s="10">
        <v>91</v>
      </c>
      <c r="F4306" s="11">
        <v>309.39999999999998</v>
      </c>
      <c r="G4306" s="10">
        <v>0</v>
      </c>
      <c r="H4306" s="12" t="e">
        <f t="shared" si="67"/>
        <v>#DIV/0!</v>
      </c>
    </row>
    <row r="4307" spans="1:8">
      <c r="A4307" s="5" t="s">
        <v>17680</v>
      </c>
      <c r="B4307" s="5" t="s">
        <v>17681</v>
      </c>
      <c r="C4307" s="5" t="s">
        <v>17682</v>
      </c>
      <c r="D4307" s="5" t="s">
        <v>1205</v>
      </c>
      <c r="E4307" s="10">
        <v>130</v>
      </c>
      <c r="F4307" s="11">
        <v>442</v>
      </c>
      <c r="G4307" s="10"/>
      <c r="H4307" s="12" t="e">
        <f t="shared" si="67"/>
        <v>#DIV/0!</v>
      </c>
    </row>
    <row r="4308" spans="1:8">
      <c r="A4308" s="5" t="s">
        <v>17683</v>
      </c>
      <c r="B4308" s="5" t="s">
        <v>17684</v>
      </c>
      <c r="C4308" s="5" t="s">
        <v>17685</v>
      </c>
      <c r="D4308" s="5" t="s">
        <v>1205</v>
      </c>
      <c r="E4308" s="10">
        <v>169</v>
      </c>
      <c r="F4308" s="11">
        <v>574.6</v>
      </c>
      <c r="G4308" s="10"/>
      <c r="H4308" s="12" t="e">
        <f t="shared" si="67"/>
        <v>#DIV/0!</v>
      </c>
    </row>
    <row r="4309" spans="1:8">
      <c r="A4309" s="5" t="s">
        <v>17686</v>
      </c>
      <c r="B4309" s="5" t="s">
        <v>17687</v>
      </c>
      <c r="C4309" s="5" t="s">
        <v>17688</v>
      </c>
      <c r="D4309" s="5" t="s">
        <v>1205</v>
      </c>
      <c r="E4309" s="10">
        <v>182</v>
      </c>
      <c r="F4309" s="11">
        <v>618.79999999999995</v>
      </c>
      <c r="G4309" s="10"/>
      <c r="H4309" s="12" t="e">
        <f t="shared" si="67"/>
        <v>#DIV/0!</v>
      </c>
    </row>
    <row r="4310" spans="1:8">
      <c r="A4310" s="5" t="s">
        <v>17689</v>
      </c>
      <c r="B4310" s="5" t="s">
        <v>17690</v>
      </c>
      <c r="C4310" s="5" t="s">
        <v>17691</v>
      </c>
      <c r="D4310" s="5" t="s">
        <v>1205</v>
      </c>
      <c r="E4310" s="10">
        <v>286</v>
      </c>
      <c r="F4310" s="11">
        <v>972.4</v>
      </c>
      <c r="G4310" s="10"/>
      <c r="H4310" s="12" t="e">
        <f t="shared" si="67"/>
        <v>#DIV/0!</v>
      </c>
    </row>
    <row r="4311" spans="1:8">
      <c r="A4311" s="5" t="s">
        <v>17692</v>
      </c>
      <c r="B4311" s="5" t="s">
        <v>17693</v>
      </c>
      <c r="C4311" s="5" t="s">
        <v>17694</v>
      </c>
      <c r="D4311" s="5" t="s">
        <v>1205</v>
      </c>
      <c r="E4311" s="10">
        <v>403</v>
      </c>
      <c r="F4311" s="11">
        <v>1370.2</v>
      </c>
      <c r="G4311" s="10"/>
      <c r="H4311" s="12" t="e">
        <f t="shared" si="67"/>
        <v>#DIV/0!</v>
      </c>
    </row>
    <row r="4312" spans="1:8">
      <c r="A4312" s="5" t="s">
        <v>17695</v>
      </c>
      <c r="B4312" s="5" t="s">
        <v>17696</v>
      </c>
      <c r="C4312" s="5" t="s">
        <v>17697</v>
      </c>
      <c r="D4312" s="5" t="s">
        <v>1205</v>
      </c>
      <c r="E4312" s="10">
        <v>507</v>
      </c>
      <c r="F4312" s="11">
        <v>1723.8</v>
      </c>
      <c r="G4312" s="10"/>
      <c r="H4312" s="12" t="e">
        <f t="shared" si="67"/>
        <v>#DIV/0!</v>
      </c>
    </row>
    <row r="4313" spans="1:8">
      <c r="A4313" s="5" t="s">
        <v>17698</v>
      </c>
      <c r="B4313" s="5" t="s">
        <v>17699</v>
      </c>
      <c r="C4313" s="5" t="s">
        <v>17700</v>
      </c>
      <c r="D4313" s="5" t="s">
        <v>1205</v>
      </c>
      <c r="E4313" s="10">
        <v>741</v>
      </c>
      <c r="F4313" s="11">
        <v>2519.4</v>
      </c>
      <c r="G4313" s="10"/>
      <c r="H4313" s="12" t="e">
        <f t="shared" si="67"/>
        <v>#DIV/0!</v>
      </c>
    </row>
    <row r="4314" spans="1:8">
      <c r="A4314" s="5" t="s">
        <v>17701</v>
      </c>
      <c r="B4314" s="5" t="s">
        <v>17702</v>
      </c>
      <c r="C4314" s="5" t="s">
        <v>17703</v>
      </c>
      <c r="D4314" s="5" t="s">
        <v>1205</v>
      </c>
      <c r="E4314" s="10">
        <v>897</v>
      </c>
      <c r="F4314" s="11">
        <v>3049.8</v>
      </c>
      <c r="G4314" s="10"/>
      <c r="H4314" s="12" t="e">
        <f t="shared" si="67"/>
        <v>#DIV/0!</v>
      </c>
    </row>
    <row r="4315" spans="1:8">
      <c r="A4315" s="5" t="s">
        <v>17704</v>
      </c>
      <c r="B4315" s="5" t="s">
        <v>17705</v>
      </c>
      <c r="C4315" s="5" t="s">
        <v>17706</v>
      </c>
      <c r="D4315" s="5" t="s">
        <v>1205</v>
      </c>
      <c r="E4315" s="10">
        <v>208</v>
      </c>
      <c r="F4315" s="11">
        <v>707.2</v>
      </c>
      <c r="G4315" s="10"/>
      <c r="H4315" s="12" t="e">
        <f t="shared" si="67"/>
        <v>#DIV/0!</v>
      </c>
    </row>
    <row r="4316" spans="1:8">
      <c r="A4316" s="5" t="s">
        <v>17707</v>
      </c>
      <c r="B4316" s="5" t="s">
        <v>17708</v>
      </c>
      <c r="C4316" s="5" t="s">
        <v>17709</v>
      </c>
      <c r="D4316" s="5" t="s">
        <v>1205</v>
      </c>
      <c r="E4316" s="10">
        <v>312</v>
      </c>
      <c r="F4316" s="11">
        <v>1060.8</v>
      </c>
      <c r="G4316" s="10"/>
      <c r="H4316" s="12" t="e">
        <f t="shared" si="67"/>
        <v>#DIV/0!</v>
      </c>
    </row>
    <row r="4317" spans="1:8">
      <c r="A4317" s="5" t="s">
        <v>17710</v>
      </c>
      <c r="B4317" s="5" t="s">
        <v>17711</v>
      </c>
      <c r="C4317" s="5" t="s">
        <v>17712</v>
      </c>
      <c r="D4317" s="5" t="s">
        <v>1205</v>
      </c>
      <c r="E4317" s="10">
        <v>611</v>
      </c>
      <c r="F4317" s="11">
        <v>2077.4</v>
      </c>
      <c r="G4317" s="10"/>
      <c r="H4317" s="12" t="e">
        <f t="shared" si="67"/>
        <v>#DIV/0!</v>
      </c>
    </row>
    <row r="4318" spans="1:8">
      <c r="A4318" s="5" t="s">
        <v>17713</v>
      </c>
      <c r="B4318" s="5" t="s">
        <v>17714</v>
      </c>
      <c r="C4318" s="5" t="s">
        <v>17715</v>
      </c>
      <c r="D4318" s="5" t="s">
        <v>1205</v>
      </c>
      <c r="E4318" s="10">
        <v>806</v>
      </c>
      <c r="F4318" s="11">
        <v>2740.4</v>
      </c>
      <c r="G4318" s="10"/>
      <c r="H4318" s="12" t="e">
        <f t="shared" si="67"/>
        <v>#DIV/0!</v>
      </c>
    </row>
    <row r="4319" spans="1:8">
      <c r="A4319" s="5" t="s">
        <v>17716</v>
      </c>
      <c r="B4319" s="5" t="s">
        <v>17717</v>
      </c>
      <c r="C4319" s="5" t="s">
        <v>17718</v>
      </c>
      <c r="D4319" s="5" t="s">
        <v>1205</v>
      </c>
      <c r="E4319" s="10">
        <v>962</v>
      </c>
      <c r="F4319" s="11">
        <v>3270.8</v>
      </c>
      <c r="G4319" s="10"/>
      <c r="H4319" s="12" t="e">
        <f t="shared" si="67"/>
        <v>#DIV/0!</v>
      </c>
    </row>
    <row r="4320" spans="1:8">
      <c r="A4320" s="5" t="s">
        <v>17719</v>
      </c>
      <c r="B4320" s="5" t="s">
        <v>17720</v>
      </c>
      <c r="C4320" s="5" t="s">
        <v>17721</v>
      </c>
      <c r="D4320" s="5" t="s">
        <v>1205</v>
      </c>
      <c r="E4320" s="10">
        <v>442</v>
      </c>
      <c r="F4320" s="11">
        <v>1502.8</v>
      </c>
      <c r="G4320" s="10"/>
      <c r="H4320" s="12" t="e">
        <f t="shared" si="67"/>
        <v>#DIV/0!</v>
      </c>
    </row>
    <row r="4321" spans="1:8">
      <c r="A4321" s="5" t="s">
        <v>17722</v>
      </c>
      <c r="B4321" s="5" t="s">
        <v>17723</v>
      </c>
      <c r="C4321" s="5" t="s">
        <v>17724</v>
      </c>
      <c r="D4321" s="5" t="s">
        <v>1205</v>
      </c>
      <c r="E4321" s="10">
        <v>663</v>
      </c>
      <c r="F4321" s="11">
        <v>2254.1999999999998</v>
      </c>
      <c r="G4321" s="10"/>
      <c r="H4321" s="12" t="e">
        <f t="shared" si="67"/>
        <v>#DIV/0!</v>
      </c>
    </row>
    <row r="4322" spans="1:8">
      <c r="A4322" s="5" t="s">
        <v>17725</v>
      </c>
      <c r="B4322" s="5" t="s">
        <v>17726</v>
      </c>
      <c r="C4322" s="5" t="s">
        <v>17727</v>
      </c>
      <c r="D4322" s="5" t="s">
        <v>1205</v>
      </c>
      <c r="E4322" s="10">
        <v>1014</v>
      </c>
      <c r="F4322" s="11">
        <v>3447.6</v>
      </c>
      <c r="G4322" s="10"/>
      <c r="H4322" s="12" t="e">
        <f t="shared" si="67"/>
        <v>#DIV/0!</v>
      </c>
    </row>
    <row r="4323" spans="1:8">
      <c r="A4323" s="5" t="s">
        <v>17728</v>
      </c>
      <c r="B4323" s="5" t="s">
        <v>17729</v>
      </c>
      <c r="C4323" s="5" t="s">
        <v>17730</v>
      </c>
      <c r="D4323" s="5" t="s">
        <v>1205</v>
      </c>
      <c r="E4323" s="10">
        <v>234</v>
      </c>
      <c r="F4323" s="11">
        <v>795.6</v>
      </c>
      <c r="G4323" s="10"/>
      <c r="H4323" s="12" t="e">
        <f t="shared" si="67"/>
        <v>#DIV/0!</v>
      </c>
    </row>
    <row r="4324" spans="1:8">
      <c r="A4324" s="5" t="s">
        <v>17731</v>
      </c>
      <c r="B4324" s="5" t="s">
        <v>17732</v>
      </c>
      <c r="C4324" s="5" t="s">
        <v>17733</v>
      </c>
      <c r="D4324" s="5" t="s">
        <v>1205</v>
      </c>
      <c r="E4324" s="10">
        <v>858</v>
      </c>
      <c r="F4324" s="11">
        <v>2917.2</v>
      </c>
      <c r="G4324" s="10"/>
      <c r="H4324" s="12" t="e">
        <f t="shared" si="67"/>
        <v>#DIV/0!</v>
      </c>
    </row>
    <row r="4325" spans="1:8">
      <c r="A4325" s="5" t="s">
        <v>17734</v>
      </c>
      <c r="B4325" s="5" t="s">
        <v>17735</v>
      </c>
      <c r="C4325" s="5" t="s">
        <v>17736</v>
      </c>
      <c r="D4325" s="5" t="s">
        <v>1205</v>
      </c>
      <c r="E4325" s="10">
        <v>1079</v>
      </c>
      <c r="F4325" s="11">
        <v>3668.6</v>
      </c>
      <c r="G4325" s="10"/>
      <c r="H4325" s="12" t="e">
        <f t="shared" si="67"/>
        <v>#DIV/0!</v>
      </c>
    </row>
    <row r="4326" spans="1:8">
      <c r="A4326" s="5" t="s">
        <v>17737</v>
      </c>
      <c r="B4326" s="5" t="s">
        <v>17738</v>
      </c>
      <c r="C4326" s="5" t="s">
        <v>17739</v>
      </c>
      <c r="D4326" s="5" t="s">
        <v>1205</v>
      </c>
      <c r="E4326" s="10">
        <v>78</v>
      </c>
      <c r="F4326" s="11">
        <v>265.2</v>
      </c>
      <c r="G4326" s="10"/>
      <c r="H4326" s="12" t="e">
        <f t="shared" si="67"/>
        <v>#DIV/0!</v>
      </c>
    </row>
    <row r="4327" spans="1:8">
      <c r="A4327" s="5" t="s">
        <v>17740</v>
      </c>
      <c r="B4327" s="5" t="s">
        <v>17741</v>
      </c>
      <c r="C4327" s="5" t="s">
        <v>17742</v>
      </c>
      <c r="D4327" s="5" t="s">
        <v>1205</v>
      </c>
      <c r="E4327" s="10">
        <v>104</v>
      </c>
      <c r="F4327" s="11">
        <v>353.6</v>
      </c>
      <c r="G4327" s="10"/>
      <c r="H4327" s="12" t="e">
        <f t="shared" si="67"/>
        <v>#DIV/0!</v>
      </c>
    </row>
    <row r="4328" spans="1:8">
      <c r="A4328" s="5" t="s">
        <v>17743</v>
      </c>
      <c r="B4328" s="5" t="s">
        <v>17744</v>
      </c>
      <c r="C4328" s="5" t="s">
        <v>17745</v>
      </c>
      <c r="D4328" s="5" t="s">
        <v>1205</v>
      </c>
      <c r="E4328" s="10">
        <v>143</v>
      </c>
      <c r="F4328" s="11">
        <v>486.2</v>
      </c>
      <c r="G4328" s="10"/>
      <c r="H4328" s="12" t="e">
        <f t="shared" si="67"/>
        <v>#DIV/0!</v>
      </c>
    </row>
    <row r="4329" spans="1:8">
      <c r="A4329" s="5" t="s">
        <v>17746</v>
      </c>
      <c r="B4329" s="5" t="s">
        <v>17747</v>
      </c>
      <c r="C4329" s="5" t="s">
        <v>17748</v>
      </c>
      <c r="D4329" s="5" t="s">
        <v>1205</v>
      </c>
      <c r="E4329" s="10">
        <v>195</v>
      </c>
      <c r="F4329" s="11">
        <v>663</v>
      </c>
      <c r="G4329" s="10"/>
      <c r="H4329" s="12" t="e">
        <f t="shared" si="67"/>
        <v>#DIV/0!</v>
      </c>
    </row>
    <row r="4330" spans="1:8">
      <c r="A4330" s="5" t="s">
        <v>17749</v>
      </c>
      <c r="B4330" s="5" t="s">
        <v>17750</v>
      </c>
      <c r="C4330" s="5" t="s">
        <v>17751</v>
      </c>
      <c r="D4330" s="5" t="s">
        <v>1205</v>
      </c>
      <c r="E4330" s="10">
        <v>351</v>
      </c>
      <c r="F4330" s="11">
        <v>1193.4000000000001</v>
      </c>
      <c r="G4330" s="10"/>
      <c r="H4330" s="12" t="e">
        <f t="shared" si="67"/>
        <v>#DIV/0!</v>
      </c>
    </row>
    <row r="4331" spans="1:8">
      <c r="A4331" s="5" t="s">
        <v>14740</v>
      </c>
      <c r="B4331" s="5" t="s">
        <v>14741</v>
      </c>
      <c r="C4331" s="5" t="s">
        <v>14742</v>
      </c>
      <c r="D4331" s="5" t="s">
        <v>1205</v>
      </c>
      <c r="E4331" s="10">
        <v>533</v>
      </c>
      <c r="F4331" s="11">
        <v>1812.2</v>
      </c>
      <c r="G4331" s="10"/>
      <c r="H4331" s="12" t="e">
        <f t="shared" si="67"/>
        <v>#DIV/0!</v>
      </c>
    </row>
    <row r="4332" spans="1:8">
      <c r="A4332" s="5" t="s">
        <v>14743</v>
      </c>
      <c r="B4332" s="5" t="s">
        <v>14744</v>
      </c>
      <c r="C4332" s="5" t="s">
        <v>14745</v>
      </c>
      <c r="D4332" s="5" t="s">
        <v>1205</v>
      </c>
      <c r="E4332" s="10">
        <v>715</v>
      </c>
      <c r="F4332" s="11">
        <v>2431</v>
      </c>
      <c r="G4332" s="10"/>
      <c r="H4332" s="12" t="e">
        <f t="shared" si="67"/>
        <v>#DIV/0!</v>
      </c>
    </row>
    <row r="4333" spans="1:8">
      <c r="A4333" s="5" t="s">
        <v>14746</v>
      </c>
      <c r="B4333" s="5" t="s">
        <v>14747</v>
      </c>
      <c r="C4333" s="5" t="s">
        <v>14748</v>
      </c>
      <c r="D4333" s="5" t="s">
        <v>1205</v>
      </c>
      <c r="E4333" s="10">
        <v>923</v>
      </c>
      <c r="F4333" s="11">
        <v>3138.2</v>
      </c>
      <c r="G4333" s="10"/>
      <c r="H4333" s="12" t="e">
        <f t="shared" si="67"/>
        <v>#DIV/0!</v>
      </c>
    </row>
    <row r="4334" spans="1:8">
      <c r="A4334" s="5" t="s">
        <v>14749</v>
      </c>
      <c r="B4334" s="5" t="s">
        <v>14750</v>
      </c>
      <c r="C4334" s="5" t="s">
        <v>14751</v>
      </c>
      <c r="D4334" s="5" t="s">
        <v>1205</v>
      </c>
      <c r="E4334" s="10">
        <v>1235</v>
      </c>
      <c r="F4334" s="11">
        <v>4199</v>
      </c>
      <c r="G4334" s="10"/>
      <c r="H4334" s="12" t="e">
        <f t="shared" si="67"/>
        <v>#DIV/0!</v>
      </c>
    </row>
    <row r="4335" spans="1:8">
      <c r="A4335" s="5" t="s">
        <v>14752</v>
      </c>
      <c r="B4335" s="5" t="s">
        <v>14753</v>
      </c>
      <c r="C4335" s="5" t="s">
        <v>14754</v>
      </c>
      <c r="D4335" s="5" t="s">
        <v>1205</v>
      </c>
      <c r="E4335" s="10">
        <v>39</v>
      </c>
      <c r="F4335" s="11">
        <v>132.6</v>
      </c>
      <c r="G4335" s="10"/>
      <c r="H4335" s="12" t="e">
        <f t="shared" si="67"/>
        <v>#DIV/0!</v>
      </c>
    </row>
    <row r="4336" spans="1:8">
      <c r="A4336" s="5" t="s">
        <v>14755</v>
      </c>
      <c r="B4336" s="5" t="s">
        <v>14756</v>
      </c>
      <c r="C4336" s="5" t="s">
        <v>14757</v>
      </c>
      <c r="D4336" s="5" t="s">
        <v>1205</v>
      </c>
      <c r="E4336" s="10">
        <v>39</v>
      </c>
      <c r="F4336" s="11">
        <v>132.6</v>
      </c>
      <c r="G4336" s="10"/>
      <c r="H4336" s="12" t="e">
        <f t="shared" si="67"/>
        <v>#DIV/0!</v>
      </c>
    </row>
    <row r="4337" spans="1:8">
      <c r="A4337" s="5" t="s">
        <v>14758</v>
      </c>
      <c r="B4337" s="5" t="s">
        <v>14759</v>
      </c>
      <c r="C4337" s="5" t="s">
        <v>14760</v>
      </c>
      <c r="D4337" s="5" t="s">
        <v>1205</v>
      </c>
      <c r="E4337" s="10">
        <v>58.5</v>
      </c>
      <c r="F4337" s="11">
        <v>198.9</v>
      </c>
      <c r="G4337" s="10"/>
      <c r="H4337" s="12" t="e">
        <f t="shared" si="67"/>
        <v>#DIV/0!</v>
      </c>
    </row>
    <row r="4338" spans="1:8">
      <c r="A4338" s="5" t="s">
        <v>14761</v>
      </c>
      <c r="B4338" s="5" t="s">
        <v>14762</v>
      </c>
      <c r="C4338" s="5" t="s">
        <v>14763</v>
      </c>
      <c r="D4338" s="5" t="s">
        <v>1205</v>
      </c>
      <c r="E4338" s="10">
        <v>58.5</v>
      </c>
      <c r="F4338" s="11">
        <v>198.9</v>
      </c>
      <c r="G4338" s="10"/>
      <c r="H4338" s="12" t="e">
        <f t="shared" si="67"/>
        <v>#DIV/0!</v>
      </c>
    </row>
    <row r="4339" spans="1:8">
      <c r="A4339" s="5" t="s">
        <v>14764</v>
      </c>
      <c r="B4339" s="5" t="s">
        <v>14765</v>
      </c>
      <c r="C4339" s="5" t="s">
        <v>14766</v>
      </c>
      <c r="D4339" s="5" t="s">
        <v>1205</v>
      </c>
      <c r="E4339" s="10">
        <v>58.5</v>
      </c>
      <c r="F4339" s="11">
        <v>198.9</v>
      </c>
      <c r="G4339" s="10"/>
      <c r="H4339" s="12" t="e">
        <f t="shared" si="67"/>
        <v>#DIV/0!</v>
      </c>
    </row>
    <row r="4340" spans="1:8">
      <c r="A4340" s="5" t="s">
        <v>14767</v>
      </c>
      <c r="B4340" s="5" t="s">
        <v>14768</v>
      </c>
      <c r="C4340" s="5" t="s">
        <v>14769</v>
      </c>
      <c r="D4340" s="5" t="s">
        <v>1205</v>
      </c>
      <c r="E4340" s="10">
        <v>78</v>
      </c>
      <c r="F4340" s="11">
        <v>265.2</v>
      </c>
      <c r="G4340" s="10"/>
      <c r="H4340" s="12" t="e">
        <f t="shared" si="67"/>
        <v>#DIV/0!</v>
      </c>
    </row>
    <row r="4341" spans="1:8">
      <c r="A4341" s="5" t="s">
        <v>14770</v>
      </c>
      <c r="B4341" s="5" t="s">
        <v>14771</v>
      </c>
      <c r="C4341" s="5" t="s">
        <v>14772</v>
      </c>
      <c r="D4341" s="5" t="s">
        <v>1205</v>
      </c>
      <c r="E4341" s="10">
        <v>78</v>
      </c>
      <c r="F4341" s="11">
        <v>265.2</v>
      </c>
      <c r="G4341" s="10"/>
      <c r="H4341" s="12" t="e">
        <f t="shared" si="67"/>
        <v>#DIV/0!</v>
      </c>
    </row>
    <row r="4342" spans="1:8">
      <c r="A4342" s="5" t="s">
        <v>14773</v>
      </c>
      <c r="B4342" s="5" t="s">
        <v>14774</v>
      </c>
      <c r="C4342" s="5" t="s">
        <v>14775</v>
      </c>
      <c r="D4342" s="5" t="s">
        <v>1205</v>
      </c>
      <c r="E4342" s="10">
        <v>97.5</v>
      </c>
      <c r="F4342" s="11">
        <v>331.5</v>
      </c>
      <c r="G4342" s="10"/>
      <c r="H4342" s="12" t="e">
        <f t="shared" si="67"/>
        <v>#DIV/0!</v>
      </c>
    </row>
    <row r="4343" spans="1:8">
      <c r="A4343" s="5" t="s">
        <v>14776</v>
      </c>
      <c r="B4343" s="5" t="s">
        <v>14777</v>
      </c>
      <c r="C4343" s="5" t="s">
        <v>14778</v>
      </c>
      <c r="D4343" s="5" t="s">
        <v>1205</v>
      </c>
      <c r="E4343" s="10">
        <v>117</v>
      </c>
      <c r="F4343" s="11">
        <v>397.8</v>
      </c>
      <c r="G4343" s="10"/>
      <c r="H4343" s="12" t="e">
        <f t="shared" si="67"/>
        <v>#DIV/0!</v>
      </c>
    </row>
    <row r="4344" spans="1:8">
      <c r="A4344" s="5" t="s">
        <v>14779</v>
      </c>
      <c r="B4344" s="5" t="s">
        <v>14780</v>
      </c>
      <c r="C4344" s="5" t="s">
        <v>14781</v>
      </c>
      <c r="D4344" s="5" t="s">
        <v>1205</v>
      </c>
      <c r="E4344" s="10">
        <v>117</v>
      </c>
      <c r="F4344" s="11">
        <v>397.8</v>
      </c>
      <c r="G4344" s="10"/>
      <c r="H4344" s="12" t="e">
        <f t="shared" si="67"/>
        <v>#DIV/0!</v>
      </c>
    </row>
    <row r="4345" spans="1:8">
      <c r="A4345" s="5" t="s">
        <v>14782</v>
      </c>
      <c r="B4345" s="5" t="s">
        <v>14783</v>
      </c>
      <c r="C4345" s="5" t="s">
        <v>14784</v>
      </c>
      <c r="D4345" s="5" t="s">
        <v>1205</v>
      </c>
      <c r="E4345" s="10">
        <v>6.09</v>
      </c>
      <c r="F4345" s="11">
        <v>24.09</v>
      </c>
      <c r="G4345" s="10"/>
      <c r="H4345" s="12" t="e">
        <f t="shared" si="67"/>
        <v>#DIV/0!</v>
      </c>
    </row>
    <row r="4346" spans="1:8">
      <c r="A4346" s="5" t="s">
        <v>14785</v>
      </c>
      <c r="B4346" s="5" t="s">
        <v>14786</v>
      </c>
      <c r="C4346" s="5" t="s">
        <v>14787</v>
      </c>
      <c r="D4346" s="5" t="s">
        <v>1205</v>
      </c>
      <c r="E4346" s="10">
        <v>7.1</v>
      </c>
      <c r="F4346" s="11">
        <v>28.105</v>
      </c>
      <c r="G4346" s="10"/>
      <c r="H4346" s="12" t="e">
        <f t="shared" si="67"/>
        <v>#DIV/0!</v>
      </c>
    </row>
    <row r="4347" spans="1:8">
      <c r="A4347" s="5" t="s">
        <v>14788</v>
      </c>
      <c r="B4347" s="5" t="s">
        <v>14789</v>
      </c>
      <c r="C4347" s="5" t="s">
        <v>14790</v>
      </c>
      <c r="D4347" s="5" t="s">
        <v>1205</v>
      </c>
      <c r="E4347" s="10">
        <v>8.1199999999999992</v>
      </c>
      <c r="F4347" s="11">
        <v>32.119999999999997</v>
      </c>
      <c r="G4347" s="10"/>
      <c r="H4347" s="12" t="e">
        <f t="shared" si="67"/>
        <v>#DIV/0!</v>
      </c>
    </row>
    <row r="4348" spans="1:8">
      <c r="A4348" s="5" t="s">
        <v>14791</v>
      </c>
      <c r="B4348" s="5" t="s">
        <v>14792</v>
      </c>
      <c r="C4348" s="5" t="s">
        <v>14793</v>
      </c>
      <c r="D4348" s="5" t="s">
        <v>1205</v>
      </c>
      <c r="E4348" s="10">
        <v>9.14</v>
      </c>
      <c r="F4348" s="11">
        <v>36.134999999999998</v>
      </c>
      <c r="G4348" s="10"/>
      <c r="H4348" s="12" t="e">
        <f t="shared" si="67"/>
        <v>#DIV/0!</v>
      </c>
    </row>
    <row r="4349" spans="1:8">
      <c r="A4349" s="5" t="s">
        <v>14794</v>
      </c>
      <c r="B4349" s="5" t="s">
        <v>14795</v>
      </c>
      <c r="C4349" s="5" t="s">
        <v>14796</v>
      </c>
      <c r="D4349" s="5" t="s">
        <v>1205</v>
      </c>
      <c r="E4349" s="10">
        <v>10.15</v>
      </c>
      <c r="F4349" s="11">
        <v>40.15</v>
      </c>
      <c r="G4349" s="10"/>
      <c r="H4349" s="12" t="e">
        <f t="shared" si="67"/>
        <v>#DIV/0!</v>
      </c>
    </row>
    <row r="4350" spans="1:8">
      <c r="A4350" s="5" t="s">
        <v>14797</v>
      </c>
      <c r="B4350" s="5" t="s">
        <v>14798</v>
      </c>
      <c r="C4350" s="5" t="s">
        <v>14799</v>
      </c>
      <c r="D4350" s="5" t="s">
        <v>1205</v>
      </c>
      <c r="E4350" s="10">
        <v>12.18</v>
      </c>
      <c r="F4350" s="11">
        <v>48.18</v>
      </c>
      <c r="G4350" s="10"/>
      <c r="H4350" s="12" t="e">
        <f t="shared" si="67"/>
        <v>#DIV/0!</v>
      </c>
    </row>
    <row r="4351" spans="1:8">
      <c r="A4351" s="5" t="s">
        <v>14800</v>
      </c>
      <c r="B4351" s="5" t="s">
        <v>14801</v>
      </c>
      <c r="C4351" s="5" t="s">
        <v>14802</v>
      </c>
      <c r="D4351" s="5" t="s">
        <v>1205</v>
      </c>
      <c r="E4351" s="10">
        <v>14.21</v>
      </c>
      <c r="F4351" s="11">
        <v>56.21</v>
      </c>
      <c r="G4351" s="10"/>
      <c r="H4351" s="12" t="e">
        <f t="shared" si="67"/>
        <v>#DIV/0!</v>
      </c>
    </row>
    <row r="4352" spans="1:8">
      <c r="A4352" s="5" t="s">
        <v>14803</v>
      </c>
      <c r="B4352" s="5" t="s">
        <v>14804</v>
      </c>
      <c r="C4352" s="5" t="s">
        <v>14805</v>
      </c>
      <c r="D4352" s="5" t="s">
        <v>1205</v>
      </c>
      <c r="E4352" s="10">
        <v>16.239999999999998</v>
      </c>
      <c r="F4352" s="11">
        <v>64.239999999999995</v>
      </c>
      <c r="G4352" s="10"/>
      <c r="H4352" s="12" t="e">
        <f t="shared" si="67"/>
        <v>#DIV/0!</v>
      </c>
    </row>
    <row r="4353" spans="1:8">
      <c r="A4353" s="5" t="s">
        <v>14806</v>
      </c>
      <c r="B4353" s="5" t="s">
        <v>14807</v>
      </c>
      <c r="C4353" s="5" t="s">
        <v>14808</v>
      </c>
      <c r="D4353" s="5" t="s">
        <v>1205</v>
      </c>
      <c r="E4353" s="10">
        <v>18.27</v>
      </c>
      <c r="F4353" s="11">
        <v>72.27</v>
      </c>
      <c r="G4353" s="10"/>
      <c r="H4353" s="12" t="e">
        <f t="shared" si="67"/>
        <v>#DIV/0!</v>
      </c>
    </row>
    <row r="4354" spans="1:8">
      <c r="A4354" s="5" t="s">
        <v>14809</v>
      </c>
      <c r="B4354" s="5" t="s">
        <v>14810</v>
      </c>
      <c r="C4354" s="5" t="s">
        <v>14811</v>
      </c>
      <c r="D4354" s="5" t="s">
        <v>1205</v>
      </c>
      <c r="E4354" s="10">
        <v>20.3</v>
      </c>
      <c r="F4354" s="11">
        <v>80.3</v>
      </c>
      <c r="G4354" s="10"/>
      <c r="H4354" s="12" t="e">
        <f t="shared" si="67"/>
        <v>#DIV/0!</v>
      </c>
    </row>
    <row r="4355" spans="1:8">
      <c r="A4355" s="5" t="s">
        <v>14812</v>
      </c>
      <c r="B4355" s="5" t="s">
        <v>14813</v>
      </c>
      <c r="C4355" s="5" t="s">
        <v>14814</v>
      </c>
      <c r="D4355" s="5" t="s">
        <v>1205</v>
      </c>
      <c r="E4355" s="10">
        <v>3.95</v>
      </c>
      <c r="F4355" s="11">
        <v>17.214200000000002</v>
      </c>
      <c r="G4355" s="10"/>
      <c r="H4355" s="12" t="e">
        <f t="shared" si="67"/>
        <v>#DIV/0!</v>
      </c>
    </row>
    <row r="4356" spans="1:8">
      <c r="A4356" s="5" t="s">
        <v>14815</v>
      </c>
      <c r="B4356" s="5" t="s">
        <v>14816</v>
      </c>
      <c r="C4356" s="5" t="s">
        <v>14817</v>
      </c>
      <c r="D4356" s="5" t="s">
        <v>1205</v>
      </c>
      <c r="E4356" s="10">
        <v>4.76</v>
      </c>
      <c r="F4356" s="11">
        <v>20.741700000000002</v>
      </c>
      <c r="G4356" s="10"/>
      <c r="H4356" s="12" t="e">
        <f t="shared" si="67"/>
        <v>#DIV/0!</v>
      </c>
    </row>
    <row r="4357" spans="1:8">
      <c r="A4357" s="5" t="s">
        <v>14818</v>
      </c>
      <c r="B4357" s="5" t="s">
        <v>14819</v>
      </c>
      <c r="C4357" s="5" t="s">
        <v>14820</v>
      </c>
      <c r="D4357" s="5" t="s">
        <v>1205</v>
      </c>
      <c r="E4357" s="10">
        <v>5.57</v>
      </c>
      <c r="F4357" s="11">
        <v>24.269200000000001</v>
      </c>
      <c r="G4357" s="10"/>
      <c r="H4357" s="12" t="e">
        <f t="shared" ref="H4357:H4420" si="68">IF(E4357=0,0,(F4357-G4357)/G4357*100)</f>
        <v>#DIV/0!</v>
      </c>
    </row>
    <row r="4358" spans="1:8">
      <c r="A4358" s="5" t="s">
        <v>14821</v>
      </c>
      <c r="B4358" s="5" t="s">
        <v>14822</v>
      </c>
      <c r="C4358" s="5" t="s">
        <v>14823</v>
      </c>
      <c r="D4358" s="5" t="s">
        <v>1205</v>
      </c>
      <c r="E4358" s="10">
        <v>7.19</v>
      </c>
      <c r="F4358" s="11">
        <v>31.324200000000001</v>
      </c>
      <c r="G4358" s="10"/>
      <c r="H4358" s="12" t="e">
        <f t="shared" si="68"/>
        <v>#DIV/0!</v>
      </c>
    </row>
    <row r="4359" spans="1:8">
      <c r="A4359" s="5" t="s">
        <v>14824</v>
      </c>
      <c r="B4359" s="5" t="s">
        <v>14825</v>
      </c>
      <c r="C4359" s="5" t="s">
        <v>14826</v>
      </c>
      <c r="D4359" s="5" t="s">
        <v>1205</v>
      </c>
      <c r="E4359" s="10">
        <v>5.2</v>
      </c>
      <c r="F4359" s="11">
        <v>17.517499999999998</v>
      </c>
      <c r="G4359" s="10"/>
      <c r="H4359" s="12" t="e">
        <f t="shared" si="68"/>
        <v>#DIV/0!</v>
      </c>
    </row>
    <row r="4360" spans="1:8">
      <c r="A4360" s="5" t="s">
        <v>14827</v>
      </c>
      <c r="B4360" s="5" t="s">
        <v>11850</v>
      </c>
      <c r="C4360" s="5" t="s">
        <v>11851</v>
      </c>
      <c r="D4360" s="5" t="s">
        <v>1205</v>
      </c>
      <c r="E4360" s="10">
        <v>5.94</v>
      </c>
      <c r="F4360" s="11">
        <v>20.02</v>
      </c>
      <c r="G4360" s="10"/>
      <c r="H4360" s="12" t="e">
        <f t="shared" si="68"/>
        <v>#DIV/0!</v>
      </c>
    </row>
    <row r="4361" spans="1:8">
      <c r="A4361" s="5" t="s">
        <v>11852</v>
      </c>
      <c r="B4361" s="5" t="s">
        <v>11853</v>
      </c>
      <c r="C4361" s="5" t="s">
        <v>11854</v>
      </c>
      <c r="D4361" s="5" t="s">
        <v>1205</v>
      </c>
      <c r="E4361" s="10">
        <v>8.85</v>
      </c>
      <c r="F4361" s="11">
        <v>30.1</v>
      </c>
      <c r="G4361" s="10"/>
      <c r="H4361" s="12" t="e">
        <f t="shared" si="68"/>
        <v>#DIV/0!</v>
      </c>
    </row>
    <row r="4362" spans="1:8">
      <c r="A4362" s="5" t="s">
        <v>11855</v>
      </c>
      <c r="B4362" s="5" t="s">
        <v>11856</v>
      </c>
      <c r="C4362" s="5" t="s">
        <v>11857</v>
      </c>
      <c r="D4362" s="5" t="s">
        <v>1205</v>
      </c>
      <c r="E4362" s="10">
        <v>7.06</v>
      </c>
      <c r="F4362" s="11">
        <v>30.759799999999998</v>
      </c>
      <c r="G4362" s="10"/>
      <c r="H4362" s="12" t="e">
        <f t="shared" si="68"/>
        <v>#DIV/0!</v>
      </c>
    </row>
    <row r="4363" spans="1:8">
      <c r="A4363" s="5" t="s">
        <v>11858</v>
      </c>
      <c r="B4363" s="5" t="s">
        <v>11859</v>
      </c>
      <c r="C4363" s="5" t="s">
        <v>11860</v>
      </c>
      <c r="D4363" s="5" t="s">
        <v>1205</v>
      </c>
      <c r="E4363" s="10">
        <v>91</v>
      </c>
      <c r="F4363" s="11">
        <v>309.39999999999998</v>
      </c>
      <c r="G4363" s="10"/>
      <c r="H4363" s="12" t="e">
        <f t="shared" si="68"/>
        <v>#DIV/0!</v>
      </c>
    </row>
    <row r="4364" spans="1:8">
      <c r="A4364" s="5" t="s">
        <v>11861</v>
      </c>
      <c r="B4364" s="5" t="s">
        <v>11862</v>
      </c>
      <c r="C4364" s="5" t="s">
        <v>11863</v>
      </c>
      <c r="D4364" s="5" t="s">
        <v>1205</v>
      </c>
      <c r="E4364" s="10">
        <v>127.4</v>
      </c>
      <c r="F4364" s="11">
        <v>433.16</v>
      </c>
      <c r="G4364" s="10"/>
      <c r="H4364" s="12" t="e">
        <f t="shared" si="68"/>
        <v>#DIV/0!</v>
      </c>
    </row>
    <row r="4365" spans="1:8">
      <c r="A4365" s="5" t="s">
        <v>11864</v>
      </c>
      <c r="B4365" s="5" t="s">
        <v>11865</v>
      </c>
      <c r="C4365" s="5" t="s">
        <v>11866</v>
      </c>
      <c r="D4365" s="5" t="s">
        <v>1205</v>
      </c>
      <c r="E4365" s="10">
        <v>182</v>
      </c>
      <c r="F4365" s="11">
        <v>618.79999999999995</v>
      </c>
      <c r="G4365" s="10"/>
      <c r="H4365" s="12" t="e">
        <f t="shared" si="68"/>
        <v>#DIV/0!</v>
      </c>
    </row>
    <row r="4366" spans="1:8">
      <c r="A4366" s="5" t="s">
        <v>11867</v>
      </c>
      <c r="B4366" s="5" t="s">
        <v>11868</v>
      </c>
      <c r="C4366" s="5" t="s">
        <v>11869</v>
      </c>
      <c r="D4366" s="5" t="s">
        <v>1205</v>
      </c>
      <c r="E4366" s="10">
        <v>236.6</v>
      </c>
      <c r="F4366" s="11">
        <v>804.44</v>
      </c>
      <c r="G4366" s="10"/>
      <c r="H4366" s="12" t="e">
        <f t="shared" si="68"/>
        <v>#DIV/0!</v>
      </c>
    </row>
    <row r="4367" spans="1:8">
      <c r="A4367" s="5" t="s">
        <v>11870</v>
      </c>
      <c r="B4367" s="5" t="s">
        <v>11871</v>
      </c>
      <c r="C4367" s="5" t="s">
        <v>11872</v>
      </c>
      <c r="D4367" s="5" t="s">
        <v>1205</v>
      </c>
      <c r="E4367" s="10">
        <v>254.8</v>
      </c>
      <c r="F4367" s="11">
        <v>866.32</v>
      </c>
      <c r="G4367" s="10"/>
      <c r="H4367" s="12" t="e">
        <f t="shared" si="68"/>
        <v>#DIV/0!</v>
      </c>
    </row>
    <row r="4368" spans="1:8">
      <c r="A4368" s="5" t="s">
        <v>11873</v>
      </c>
      <c r="B4368" s="5" t="s">
        <v>11874</v>
      </c>
      <c r="C4368" s="5" t="s">
        <v>11875</v>
      </c>
      <c r="D4368" s="5" t="s">
        <v>1205</v>
      </c>
      <c r="E4368" s="10">
        <v>400.4</v>
      </c>
      <c r="F4368" s="11">
        <v>1361.36</v>
      </c>
      <c r="G4368" s="10"/>
      <c r="H4368" s="12" t="e">
        <f t="shared" si="68"/>
        <v>#DIV/0!</v>
      </c>
    </row>
    <row r="4369" spans="1:8">
      <c r="A4369" s="5" t="s">
        <v>11876</v>
      </c>
      <c r="B4369" s="5" t="s">
        <v>11877</v>
      </c>
      <c r="C4369" s="5" t="s">
        <v>11878</v>
      </c>
      <c r="D4369" s="5" t="s">
        <v>1205</v>
      </c>
      <c r="E4369" s="10">
        <v>564.20000000000005</v>
      </c>
      <c r="F4369" s="11">
        <v>1918.28</v>
      </c>
      <c r="G4369" s="10"/>
      <c r="H4369" s="12" t="e">
        <f t="shared" si="68"/>
        <v>#DIV/0!</v>
      </c>
    </row>
    <row r="4370" spans="1:8">
      <c r="A4370" s="5" t="s">
        <v>11879</v>
      </c>
      <c r="B4370" s="5" t="s">
        <v>11880</v>
      </c>
      <c r="C4370" s="5" t="s">
        <v>11881</v>
      </c>
      <c r="D4370" s="5" t="s">
        <v>1205</v>
      </c>
      <c r="E4370" s="10">
        <v>709.8</v>
      </c>
      <c r="F4370" s="11">
        <v>2413.3200000000002</v>
      </c>
      <c r="G4370" s="10"/>
      <c r="H4370" s="12" t="e">
        <f t="shared" si="68"/>
        <v>#DIV/0!</v>
      </c>
    </row>
    <row r="4371" spans="1:8">
      <c r="A4371" s="5" t="s">
        <v>11882</v>
      </c>
      <c r="B4371" s="5" t="s">
        <v>11883</v>
      </c>
      <c r="C4371" s="5" t="s">
        <v>11884</v>
      </c>
      <c r="D4371" s="5" t="s">
        <v>1205</v>
      </c>
      <c r="E4371" s="10">
        <v>1037.4000000000001</v>
      </c>
      <c r="F4371" s="11">
        <v>3527.16</v>
      </c>
      <c r="G4371" s="10"/>
      <c r="H4371" s="12" t="e">
        <f t="shared" si="68"/>
        <v>#DIV/0!</v>
      </c>
    </row>
    <row r="4372" spans="1:8">
      <c r="A4372" s="5" t="s">
        <v>11885</v>
      </c>
      <c r="B4372" s="5" t="s">
        <v>11886</v>
      </c>
      <c r="C4372" s="5" t="s">
        <v>11887</v>
      </c>
      <c r="D4372" s="5" t="s">
        <v>1205</v>
      </c>
      <c r="E4372" s="10">
        <v>1255.8</v>
      </c>
      <c r="F4372" s="11">
        <v>4269.72</v>
      </c>
      <c r="G4372" s="10"/>
      <c r="H4372" s="12" t="e">
        <f t="shared" si="68"/>
        <v>#DIV/0!</v>
      </c>
    </row>
    <row r="4373" spans="1:8">
      <c r="A4373" s="5" t="s">
        <v>11888</v>
      </c>
      <c r="B4373" s="5" t="s">
        <v>11889</v>
      </c>
      <c r="C4373" s="5" t="s">
        <v>11890</v>
      </c>
      <c r="D4373" s="5" t="s">
        <v>1205</v>
      </c>
      <c r="E4373" s="10">
        <v>291.2</v>
      </c>
      <c r="F4373" s="11">
        <v>990.08</v>
      </c>
      <c r="G4373" s="10"/>
      <c r="H4373" s="12" t="e">
        <f t="shared" si="68"/>
        <v>#DIV/0!</v>
      </c>
    </row>
    <row r="4374" spans="1:8">
      <c r="A4374" s="5" t="s">
        <v>11891</v>
      </c>
      <c r="B4374" s="5" t="s">
        <v>11892</v>
      </c>
      <c r="C4374" s="5" t="s">
        <v>11893</v>
      </c>
      <c r="D4374" s="5" t="s">
        <v>1205</v>
      </c>
      <c r="E4374" s="10">
        <v>436.8</v>
      </c>
      <c r="F4374" s="11">
        <v>1485.12</v>
      </c>
      <c r="G4374" s="10"/>
      <c r="H4374" s="12" t="e">
        <f t="shared" si="68"/>
        <v>#DIV/0!</v>
      </c>
    </row>
    <row r="4375" spans="1:8">
      <c r="A4375" s="5" t="s">
        <v>11894</v>
      </c>
      <c r="B4375" s="5" t="s">
        <v>11895</v>
      </c>
      <c r="C4375" s="5" t="s">
        <v>11896</v>
      </c>
      <c r="D4375" s="5" t="s">
        <v>1205</v>
      </c>
      <c r="E4375" s="10">
        <v>855.4</v>
      </c>
      <c r="F4375" s="11">
        <v>2908.36</v>
      </c>
      <c r="G4375" s="10"/>
      <c r="H4375" s="12" t="e">
        <f t="shared" si="68"/>
        <v>#DIV/0!</v>
      </c>
    </row>
    <row r="4376" spans="1:8">
      <c r="A4376" s="5" t="s">
        <v>11897</v>
      </c>
      <c r="B4376" s="5" t="s">
        <v>11898</v>
      </c>
      <c r="C4376" s="5" t="s">
        <v>11899</v>
      </c>
      <c r="D4376" s="5" t="s">
        <v>1205</v>
      </c>
      <c r="E4376" s="10">
        <v>1128.4000000000001</v>
      </c>
      <c r="F4376" s="11">
        <v>3836.56</v>
      </c>
      <c r="G4376" s="10"/>
      <c r="H4376" s="12" t="e">
        <f t="shared" si="68"/>
        <v>#DIV/0!</v>
      </c>
    </row>
    <row r="4377" spans="1:8">
      <c r="A4377" s="5" t="s">
        <v>11900</v>
      </c>
      <c r="B4377" s="5" t="s">
        <v>11901</v>
      </c>
      <c r="C4377" s="5" t="s">
        <v>11902</v>
      </c>
      <c r="D4377" s="5" t="s">
        <v>1205</v>
      </c>
      <c r="E4377" s="10">
        <v>1346.8</v>
      </c>
      <c r="F4377" s="11">
        <v>4579.12</v>
      </c>
      <c r="G4377" s="10"/>
      <c r="H4377" s="12" t="e">
        <f t="shared" si="68"/>
        <v>#DIV/0!</v>
      </c>
    </row>
    <row r="4378" spans="1:8">
      <c r="A4378" s="5" t="s">
        <v>11903</v>
      </c>
      <c r="B4378" s="5" t="s">
        <v>11904</v>
      </c>
      <c r="C4378" s="5" t="s">
        <v>11905</v>
      </c>
      <c r="D4378" s="5" t="s">
        <v>1205</v>
      </c>
      <c r="E4378" s="10">
        <v>618.79999999999995</v>
      </c>
      <c r="F4378" s="11">
        <v>2103.92</v>
      </c>
      <c r="G4378" s="10"/>
      <c r="H4378" s="12" t="e">
        <f t="shared" si="68"/>
        <v>#DIV/0!</v>
      </c>
    </row>
    <row r="4379" spans="1:8">
      <c r="A4379" s="5" t="s">
        <v>11906</v>
      </c>
      <c r="B4379" s="5" t="s">
        <v>11907</v>
      </c>
      <c r="C4379" s="5" t="s">
        <v>11908</v>
      </c>
      <c r="D4379" s="5" t="s">
        <v>1205</v>
      </c>
      <c r="E4379" s="10">
        <v>928.2</v>
      </c>
      <c r="F4379" s="11">
        <v>3155.88</v>
      </c>
      <c r="G4379" s="10"/>
      <c r="H4379" s="12" t="e">
        <f t="shared" si="68"/>
        <v>#DIV/0!</v>
      </c>
    </row>
    <row r="4380" spans="1:8">
      <c r="A4380" s="5" t="s">
        <v>11909</v>
      </c>
      <c r="B4380" s="5" t="s">
        <v>11910</v>
      </c>
      <c r="C4380" s="5" t="s">
        <v>11911</v>
      </c>
      <c r="D4380" s="5" t="s">
        <v>1205</v>
      </c>
      <c r="E4380" s="10">
        <v>1419.6</v>
      </c>
      <c r="F4380" s="11">
        <v>4826.6400000000003</v>
      </c>
      <c r="G4380" s="10"/>
      <c r="H4380" s="12" t="e">
        <f t="shared" si="68"/>
        <v>#DIV/0!</v>
      </c>
    </row>
    <row r="4381" spans="1:8">
      <c r="A4381" s="5" t="s">
        <v>11912</v>
      </c>
      <c r="B4381" s="5" t="s">
        <v>11913</v>
      </c>
      <c r="C4381" s="5" t="s">
        <v>11914</v>
      </c>
      <c r="D4381" s="5" t="s">
        <v>1205</v>
      </c>
      <c r="E4381" s="10">
        <v>327.60000000000002</v>
      </c>
      <c r="F4381" s="11">
        <v>1113.8399999999999</v>
      </c>
      <c r="G4381" s="10"/>
      <c r="H4381" s="12" t="e">
        <f t="shared" si="68"/>
        <v>#DIV/0!</v>
      </c>
    </row>
    <row r="4382" spans="1:8">
      <c r="A4382" s="5" t="s">
        <v>11915</v>
      </c>
      <c r="B4382" s="5" t="s">
        <v>11916</v>
      </c>
      <c r="C4382" s="5" t="s">
        <v>11917</v>
      </c>
      <c r="D4382" s="5" t="s">
        <v>1205</v>
      </c>
      <c r="E4382" s="10">
        <v>1201.2</v>
      </c>
      <c r="F4382" s="11">
        <v>4084.08</v>
      </c>
      <c r="G4382" s="10"/>
      <c r="H4382" s="12" t="e">
        <f t="shared" si="68"/>
        <v>#DIV/0!</v>
      </c>
    </row>
    <row r="4383" spans="1:8">
      <c r="A4383" s="5" t="s">
        <v>11918</v>
      </c>
      <c r="B4383" s="5" t="s">
        <v>11919</v>
      </c>
      <c r="C4383" s="5" t="s">
        <v>11920</v>
      </c>
      <c r="D4383" s="5" t="s">
        <v>1205</v>
      </c>
      <c r="E4383" s="10">
        <v>1510.6</v>
      </c>
      <c r="F4383" s="11">
        <v>5136.04</v>
      </c>
      <c r="G4383" s="10"/>
      <c r="H4383" s="12" t="e">
        <f t="shared" si="68"/>
        <v>#DIV/0!</v>
      </c>
    </row>
    <row r="4384" spans="1:8">
      <c r="A4384" s="5" t="s">
        <v>11921</v>
      </c>
      <c r="B4384" s="5" t="s">
        <v>11922</v>
      </c>
      <c r="C4384" s="5" t="s">
        <v>11923</v>
      </c>
      <c r="D4384" s="5" t="s">
        <v>1205</v>
      </c>
      <c r="E4384" s="10">
        <v>109.2</v>
      </c>
      <c r="F4384" s="11">
        <v>371.28</v>
      </c>
      <c r="G4384" s="10"/>
      <c r="H4384" s="12" t="e">
        <f t="shared" si="68"/>
        <v>#DIV/0!</v>
      </c>
    </row>
    <row r="4385" spans="1:8">
      <c r="A4385" s="5" t="s">
        <v>11924</v>
      </c>
      <c r="B4385" s="5" t="s">
        <v>11925</v>
      </c>
      <c r="C4385" s="5" t="s">
        <v>11926</v>
      </c>
      <c r="D4385" s="5" t="s">
        <v>1205</v>
      </c>
      <c r="E4385" s="10">
        <v>145.6</v>
      </c>
      <c r="F4385" s="11">
        <v>495.04</v>
      </c>
      <c r="G4385" s="10"/>
      <c r="H4385" s="12" t="e">
        <f t="shared" si="68"/>
        <v>#DIV/0!</v>
      </c>
    </row>
    <row r="4386" spans="1:8">
      <c r="A4386" s="5" t="s">
        <v>9136</v>
      </c>
      <c r="B4386" s="5" t="s">
        <v>9137</v>
      </c>
      <c r="C4386" s="5" t="s">
        <v>9138</v>
      </c>
      <c r="D4386" s="5" t="s">
        <v>1205</v>
      </c>
      <c r="E4386" s="10">
        <v>200.2</v>
      </c>
      <c r="F4386" s="11">
        <v>680.68</v>
      </c>
      <c r="G4386" s="10"/>
      <c r="H4386" s="12" t="e">
        <f t="shared" si="68"/>
        <v>#DIV/0!</v>
      </c>
    </row>
    <row r="4387" spans="1:8">
      <c r="A4387" s="5" t="s">
        <v>9139</v>
      </c>
      <c r="B4387" s="5" t="s">
        <v>9140</v>
      </c>
      <c r="C4387" s="5" t="s">
        <v>9141</v>
      </c>
      <c r="D4387" s="5" t="s">
        <v>1205</v>
      </c>
      <c r="E4387" s="10">
        <v>254.8</v>
      </c>
      <c r="F4387" s="11">
        <v>866.32</v>
      </c>
      <c r="G4387" s="10"/>
      <c r="H4387" s="12" t="e">
        <f t="shared" si="68"/>
        <v>#DIV/0!</v>
      </c>
    </row>
    <row r="4388" spans="1:8">
      <c r="A4388" s="5" t="s">
        <v>9142</v>
      </c>
      <c r="B4388" s="5" t="s">
        <v>9143</v>
      </c>
      <c r="C4388" s="5" t="s">
        <v>9144</v>
      </c>
      <c r="D4388" s="5" t="s">
        <v>1205</v>
      </c>
      <c r="E4388" s="10">
        <v>491.4</v>
      </c>
      <c r="F4388" s="11">
        <v>1670.76</v>
      </c>
      <c r="G4388" s="10"/>
      <c r="H4388" s="12" t="e">
        <f t="shared" si="68"/>
        <v>#DIV/0!</v>
      </c>
    </row>
    <row r="4389" spans="1:8">
      <c r="A4389" s="5" t="s">
        <v>9145</v>
      </c>
      <c r="B4389" s="5" t="s">
        <v>9146</v>
      </c>
      <c r="C4389" s="5" t="s">
        <v>9147</v>
      </c>
      <c r="D4389" s="5" t="s">
        <v>1205</v>
      </c>
      <c r="E4389" s="10">
        <v>746.2</v>
      </c>
      <c r="F4389" s="11">
        <v>2537.08</v>
      </c>
      <c r="G4389" s="10"/>
      <c r="H4389" s="12" t="e">
        <f t="shared" si="68"/>
        <v>#DIV/0!</v>
      </c>
    </row>
    <row r="4390" spans="1:8">
      <c r="A4390" s="5" t="s">
        <v>9148</v>
      </c>
      <c r="B4390" s="5" t="s">
        <v>9149</v>
      </c>
      <c r="C4390" s="5" t="s">
        <v>9150</v>
      </c>
      <c r="D4390" s="5" t="s">
        <v>1205</v>
      </c>
      <c r="E4390" s="10">
        <v>1001</v>
      </c>
      <c r="F4390" s="11">
        <v>3403.4</v>
      </c>
      <c r="G4390" s="10"/>
      <c r="H4390" s="12" t="e">
        <f t="shared" si="68"/>
        <v>#DIV/0!</v>
      </c>
    </row>
    <row r="4391" spans="1:8">
      <c r="A4391" s="5" t="s">
        <v>9151</v>
      </c>
      <c r="B4391" s="5" t="s">
        <v>9152</v>
      </c>
      <c r="C4391" s="5" t="s">
        <v>9153</v>
      </c>
      <c r="D4391" s="5" t="s">
        <v>1205</v>
      </c>
      <c r="E4391" s="10">
        <v>1292.2</v>
      </c>
      <c r="F4391" s="11">
        <v>4393.4799999999996</v>
      </c>
      <c r="G4391" s="10"/>
      <c r="H4391" s="12" t="e">
        <f t="shared" si="68"/>
        <v>#DIV/0!</v>
      </c>
    </row>
    <row r="4392" spans="1:8">
      <c r="A4392" s="5" t="s">
        <v>9154</v>
      </c>
      <c r="B4392" s="5" t="s">
        <v>9155</v>
      </c>
      <c r="C4392" s="5" t="s">
        <v>9156</v>
      </c>
      <c r="D4392" s="5" t="s">
        <v>1205</v>
      </c>
      <c r="E4392" s="10">
        <v>1729</v>
      </c>
      <c r="F4392" s="11">
        <v>5878.6</v>
      </c>
      <c r="G4392" s="10"/>
      <c r="H4392" s="12" t="e">
        <f t="shared" si="68"/>
        <v>#DIV/0!</v>
      </c>
    </row>
    <row r="4393" spans="1:8">
      <c r="A4393" s="5" t="s">
        <v>9157</v>
      </c>
      <c r="B4393" s="5" t="s">
        <v>9158</v>
      </c>
      <c r="C4393" s="5" t="s">
        <v>9159</v>
      </c>
      <c r="D4393" s="5" t="s">
        <v>1205</v>
      </c>
      <c r="E4393" s="10">
        <v>54.6</v>
      </c>
      <c r="F4393" s="11">
        <v>185.64</v>
      </c>
      <c r="G4393" s="10"/>
      <c r="H4393" s="12" t="e">
        <f t="shared" si="68"/>
        <v>#DIV/0!</v>
      </c>
    </row>
    <row r="4394" spans="1:8">
      <c r="A4394" s="5" t="s">
        <v>9160</v>
      </c>
      <c r="B4394" s="5" t="s">
        <v>9161</v>
      </c>
      <c r="C4394" s="5" t="s">
        <v>9162</v>
      </c>
      <c r="D4394" s="5" t="s">
        <v>1205</v>
      </c>
      <c r="E4394" s="10">
        <v>54.6</v>
      </c>
      <c r="F4394" s="11">
        <v>185.64</v>
      </c>
      <c r="G4394" s="10"/>
      <c r="H4394" s="12" t="e">
        <f t="shared" si="68"/>
        <v>#DIV/0!</v>
      </c>
    </row>
    <row r="4395" spans="1:8">
      <c r="A4395" s="5" t="s">
        <v>9163</v>
      </c>
      <c r="B4395" s="5" t="s">
        <v>9164</v>
      </c>
      <c r="C4395" s="5" t="s">
        <v>9165</v>
      </c>
      <c r="D4395" s="5" t="s">
        <v>1205</v>
      </c>
      <c r="E4395" s="10">
        <v>54.6</v>
      </c>
      <c r="F4395" s="11">
        <v>185.64</v>
      </c>
      <c r="G4395" s="10"/>
      <c r="H4395" s="12" t="e">
        <f t="shared" si="68"/>
        <v>#DIV/0!</v>
      </c>
    </row>
    <row r="4396" spans="1:8">
      <c r="A4396" s="5" t="s">
        <v>9166</v>
      </c>
      <c r="B4396" s="5" t="s">
        <v>9167</v>
      </c>
      <c r="C4396" s="5" t="s">
        <v>9168</v>
      </c>
      <c r="D4396" s="5" t="s">
        <v>1205</v>
      </c>
      <c r="E4396" s="10">
        <v>81.900000000000006</v>
      </c>
      <c r="F4396" s="11">
        <v>278.45999999999998</v>
      </c>
      <c r="G4396" s="10"/>
      <c r="H4396" s="12" t="e">
        <f t="shared" si="68"/>
        <v>#DIV/0!</v>
      </c>
    </row>
    <row r="4397" spans="1:8">
      <c r="A4397" s="5" t="s">
        <v>9169</v>
      </c>
      <c r="B4397" s="5" t="s">
        <v>9170</v>
      </c>
      <c r="C4397" s="5" t="s">
        <v>9171</v>
      </c>
      <c r="D4397" s="5" t="s">
        <v>1205</v>
      </c>
      <c r="E4397" s="10">
        <v>81.900000000000006</v>
      </c>
      <c r="F4397" s="11">
        <v>278.45999999999998</v>
      </c>
      <c r="G4397" s="10"/>
      <c r="H4397" s="12" t="e">
        <f t="shared" si="68"/>
        <v>#DIV/0!</v>
      </c>
    </row>
    <row r="4398" spans="1:8">
      <c r="A4398" s="5" t="s">
        <v>9172</v>
      </c>
      <c r="B4398" s="5" t="s">
        <v>9173</v>
      </c>
      <c r="C4398" s="5" t="s">
        <v>9174</v>
      </c>
      <c r="D4398" s="5" t="s">
        <v>1205</v>
      </c>
      <c r="E4398" s="10">
        <v>109.2</v>
      </c>
      <c r="F4398" s="11">
        <v>371.28</v>
      </c>
      <c r="G4398" s="10"/>
      <c r="H4398" s="12" t="e">
        <f t="shared" si="68"/>
        <v>#DIV/0!</v>
      </c>
    </row>
    <row r="4399" spans="1:8">
      <c r="A4399" s="5" t="s">
        <v>9175</v>
      </c>
      <c r="B4399" s="5" t="s">
        <v>9176</v>
      </c>
      <c r="C4399" s="5" t="s">
        <v>9177</v>
      </c>
      <c r="D4399" s="5" t="s">
        <v>1205</v>
      </c>
      <c r="E4399" s="10">
        <v>109.2</v>
      </c>
      <c r="F4399" s="11">
        <v>371.28</v>
      </c>
      <c r="G4399" s="10"/>
      <c r="H4399" s="12" t="e">
        <f t="shared" si="68"/>
        <v>#DIV/0!</v>
      </c>
    </row>
    <row r="4400" spans="1:8">
      <c r="A4400" s="5" t="s">
        <v>9178</v>
      </c>
      <c r="B4400" s="5" t="s">
        <v>9179</v>
      </c>
      <c r="C4400" s="5" t="s">
        <v>9180</v>
      </c>
      <c r="D4400" s="5" t="s">
        <v>1205</v>
      </c>
      <c r="E4400" s="10">
        <v>136.5</v>
      </c>
      <c r="F4400" s="11">
        <v>464.1</v>
      </c>
      <c r="G4400" s="10"/>
      <c r="H4400" s="12" t="e">
        <f t="shared" si="68"/>
        <v>#DIV/0!</v>
      </c>
    </row>
    <row r="4401" spans="1:8">
      <c r="A4401" s="5" t="s">
        <v>9181</v>
      </c>
      <c r="B4401" s="5" t="s">
        <v>9182</v>
      </c>
      <c r="C4401" s="5" t="s">
        <v>9183</v>
      </c>
      <c r="D4401" s="5" t="s">
        <v>1205</v>
      </c>
      <c r="E4401" s="10">
        <v>163.80000000000001</v>
      </c>
      <c r="F4401" s="11">
        <v>556.91999999999996</v>
      </c>
      <c r="G4401" s="10"/>
      <c r="H4401" s="12" t="e">
        <f t="shared" si="68"/>
        <v>#DIV/0!</v>
      </c>
    </row>
    <row r="4402" spans="1:8">
      <c r="A4402" s="5" t="s">
        <v>9184</v>
      </c>
      <c r="B4402" s="5" t="s">
        <v>9185</v>
      </c>
      <c r="C4402" s="5" t="s">
        <v>9186</v>
      </c>
      <c r="D4402" s="5" t="s">
        <v>1205</v>
      </c>
      <c r="E4402" s="10">
        <v>163.80000000000001</v>
      </c>
      <c r="F4402" s="11">
        <v>556.91999999999996</v>
      </c>
      <c r="G4402" s="10"/>
      <c r="H4402" s="12" t="e">
        <f t="shared" si="68"/>
        <v>#DIV/0!</v>
      </c>
    </row>
    <row r="4403" spans="1:8">
      <c r="A4403" s="5" t="s">
        <v>9187</v>
      </c>
      <c r="B4403" s="5" t="s">
        <v>9188</v>
      </c>
      <c r="C4403" s="5" t="s">
        <v>6685</v>
      </c>
      <c r="D4403" s="5" t="s">
        <v>1205</v>
      </c>
      <c r="E4403" s="10">
        <v>10.88</v>
      </c>
      <c r="F4403" s="11">
        <v>36.99</v>
      </c>
      <c r="G4403" s="10"/>
      <c r="H4403" s="12" t="e">
        <f t="shared" si="68"/>
        <v>#DIV/0!</v>
      </c>
    </row>
    <row r="4404" spans="1:8">
      <c r="A4404" s="5" t="s">
        <v>6686</v>
      </c>
      <c r="B4404" s="5" t="s">
        <v>6687</v>
      </c>
      <c r="C4404" s="5" t="s">
        <v>6688</v>
      </c>
      <c r="D4404" s="5" t="s">
        <v>1205</v>
      </c>
      <c r="E4404" s="10">
        <v>16.32</v>
      </c>
      <c r="F4404" s="11">
        <v>55.48</v>
      </c>
      <c r="G4404" s="10"/>
      <c r="H4404" s="12" t="e">
        <f t="shared" si="68"/>
        <v>#DIV/0!</v>
      </c>
    </row>
    <row r="4405" spans="1:8">
      <c r="A4405" s="5" t="s">
        <v>6689</v>
      </c>
      <c r="B4405" s="5" t="s">
        <v>6690</v>
      </c>
      <c r="C4405" s="5" t="s">
        <v>6691</v>
      </c>
      <c r="D4405" s="5" t="s">
        <v>1205</v>
      </c>
      <c r="E4405" s="10">
        <v>16.32</v>
      </c>
      <c r="F4405" s="11">
        <v>55.48</v>
      </c>
      <c r="G4405" s="10"/>
      <c r="H4405" s="12" t="e">
        <f t="shared" si="68"/>
        <v>#DIV/0!</v>
      </c>
    </row>
    <row r="4406" spans="1:8">
      <c r="A4406" s="5" t="s">
        <v>6692</v>
      </c>
      <c r="B4406" s="5" t="s">
        <v>6693</v>
      </c>
      <c r="C4406" s="5" t="s">
        <v>6694</v>
      </c>
      <c r="D4406" s="5" t="s">
        <v>1205</v>
      </c>
      <c r="E4406" s="10">
        <v>16.32</v>
      </c>
      <c r="F4406" s="11">
        <v>55.48</v>
      </c>
      <c r="G4406" s="10"/>
      <c r="H4406" s="12" t="e">
        <f t="shared" si="68"/>
        <v>#DIV/0!</v>
      </c>
    </row>
    <row r="4407" spans="1:8">
      <c r="A4407" s="5" t="s">
        <v>6695</v>
      </c>
      <c r="B4407" s="5" t="s">
        <v>6696</v>
      </c>
      <c r="C4407" s="5" t="s">
        <v>6697</v>
      </c>
      <c r="D4407" s="5" t="s">
        <v>1205</v>
      </c>
      <c r="E4407" s="10">
        <v>21.76</v>
      </c>
      <c r="F4407" s="11">
        <v>73.98</v>
      </c>
      <c r="G4407" s="10"/>
      <c r="H4407" s="12" t="e">
        <f t="shared" si="68"/>
        <v>#DIV/0!</v>
      </c>
    </row>
    <row r="4408" spans="1:8">
      <c r="A4408" s="5" t="s">
        <v>6698</v>
      </c>
      <c r="B4408" s="5" t="s">
        <v>6699</v>
      </c>
      <c r="C4408" s="5" t="s">
        <v>6700</v>
      </c>
      <c r="D4408" s="5" t="s">
        <v>1205</v>
      </c>
      <c r="E4408" s="10">
        <v>27.2</v>
      </c>
      <c r="F4408" s="11">
        <v>92.47</v>
      </c>
      <c r="G4408" s="10"/>
      <c r="H4408" s="12" t="e">
        <f t="shared" si="68"/>
        <v>#DIV/0!</v>
      </c>
    </row>
    <row r="4409" spans="1:8">
      <c r="A4409" s="5" t="s">
        <v>6701</v>
      </c>
      <c r="B4409" s="5" t="s">
        <v>6702</v>
      </c>
      <c r="C4409" s="5" t="s">
        <v>6703</v>
      </c>
      <c r="D4409" s="5" t="s">
        <v>1205</v>
      </c>
      <c r="E4409" s="10">
        <v>32.64</v>
      </c>
      <c r="F4409" s="11">
        <v>110.97</v>
      </c>
      <c r="G4409" s="10"/>
      <c r="H4409" s="12" t="e">
        <f t="shared" si="68"/>
        <v>#DIV/0!</v>
      </c>
    </row>
    <row r="4410" spans="1:8">
      <c r="A4410" s="5" t="s">
        <v>6704</v>
      </c>
      <c r="B4410" s="5" t="s">
        <v>6705</v>
      </c>
      <c r="C4410" s="5" t="s">
        <v>6706</v>
      </c>
      <c r="D4410" s="5" t="s">
        <v>1205</v>
      </c>
      <c r="E4410" s="10">
        <v>32.64</v>
      </c>
      <c r="F4410" s="11">
        <v>110.97</v>
      </c>
      <c r="G4410" s="10"/>
      <c r="H4410" s="12" t="e">
        <f t="shared" si="68"/>
        <v>#DIV/0!</v>
      </c>
    </row>
    <row r="4411" spans="1:8">
      <c r="A4411" s="5" t="s">
        <v>6707</v>
      </c>
      <c r="B4411" s="5" t="s">
        <v>6708</v>
      </c>
      <c r="C4411" s="5" t="s">
        <v>6709</v>
      </c>
      <c r="D4411" s="5" t="s">
        <v>1205</v>
      </c>
      <c r="E4411" s="10">
        <v>38.08</v>
      </c>
      <c r="F4411" s="11">
        <v>129.46</v>
      </c>
      <c r="G4411" s="10"/>
      <c r="H4411" s="12" t="e">
        <f t="shared" si="68"/>
        <v>#DIV/0!</v>
      </c>
    </row>
    <row r="4412" spans="1:8">
      <c r="A4412" s="5" t="s">
        <v>6710</v>
      </c>
      <c r="B4412" s="5" t="s">
        <v>6711</v>
      </c>
      <c r="C4412" s="5" t="s">
        <v>6712</v>
      </c>
      <c r="D4412" s="5" t="s">
        <v>1205</v>
      </c>
      <c r="E4412" s="10">
        <v>43.52</v>
      </c>
      <c r="F4412" s="11">
        <v>147.96</v>
      </c>
      <c r="G4412" s="10"/>
      <c r="H4412" s="12" t="e">
        <f t="shared" si="68"/>
        <v>#DIV/0!</v>
      </c>
    </row>
    <row r="4413" spans="1:8">
      <c r="A4413" s="5" t="s">
        <v>6713</v>
      </c>
      <c r="B4413" s="5" t="s">
        <v>6714</v>
      </c>
      <c r="C4413" s="5" t="s">
        <v>6715</v>
      </c>
      <c r="D4413" s="5" t="s">
        <v>1205</v>
      </c>
      <c r="E4413" s="10">
        <v>8.89</v>
      </c>
      <c r="F4413" s="11">
        <v>30.23</v>
      </c>
      <c r="G4413" s="10"/>
      <c r="H4413" s="12" t="e">
        <f t="shared" si="68"/>
        <v>#DIV/0!</v>
      </c>
    </row>
    <row r="4414" spans="1:8">
      <c r="A4414" s="5" t="s">
        <v>6716</v>
      </c>
      <c r="B4414" s="5" t="s">
        <v>6717</v>
      </c>
      <c r="C4414" s="5" t="s">
        <v>6718</v>
      </c>
      <c r="D4414" s="5" t="s">
        <v>1205</v>
      </c>
      <c r="E4414" s="10">
        <v>17.78</v>
      </c>
      <c r="F4414" s="11">
        <v>60.46</v>
      </c>
      <c r="G4414" s="10"/>
      <c r="H4414" s="12" t="e">
        <f t="shared" si="68"/>
        <v>#DIV/0!</v>
      </c>
    </row>
    <row r="4415" spans="1:8">
      <c r="A4415" s="5" t="s">
        <v>6719</v>
      </c>
      <c r="B4415" s="5" t="s">
        <v>6720</v>
      </c>
      <c r="C4415" s="5" t="s">
        <v>6721</v>
      </c>
      <c r="D4415" s="5" t="s">
        <v>1205</v>
      </c>
      <c r="E4415" s="10">
        <v>17.78</v>
      </c>
      <c r="F4415" s="11">
        <v>60.46</v>
      </c>
      <c r="G4415" s="10"/>
      <c r="H4415" s="12" t="e">
        <f t="shared" si="68"/>
        <v>#DIV/0!</v>
      </c>
    </row>
    <row r="4416" spans="1:8">
      <c r="A4416" s="5" t="s">
        <v>6722</v>
      </c>
      <c r="B4416" s="5" t="s">
        <v>6723</v>
      </c>
      <c r="C4416" s="5" t="s">
        <v>6724</v>
      </c>
      <c r="D4416" s="5" t="s">
        <v>1205</v>
      </c>
      <c r="E4416" s="10">
        <v>17.78</v>
      </c>
      <c r="F4416" s="11">
        <v>60.46</v>
      </c>
      <c r="G4416" s="10"/>
      <c r="H4416" s="12" t="e">
        <f t="shared" si="68"/>
        <v>#DIV/0!</v>
      </c>
    </row>
    <row r="4417" spans="1:8">
      <c r="A4417" s="5" t="s">
        <v>6725</v>
      </c>
      <c r="B4417" s="5" t="s">
        <v>6726</v>
      </c>
      <c r="C4417" s="5" t="s">
        <v>6727</v>
      </c>
      <c r="D4417" s="5" t="s">
        <v>1205</v>
      </c>
      <c r="E4417" s="10">
        <v>10.9</v>
      </c>
      <c r="F4417" s="11">
        <v>37.06</v>
      </c>
      <c r="G4417" s="10"/>
      <c r="H4417" s="12" t="e">
        <f t="shared" si="68"/>
        <v>#DIV/0!</v>
      </c>
    </row>
    <row r="4418" spans="1:8">
      <c r="A4418" s="5" t="s">
        <v>6728</v>
      </c>
      <c r="B4418" s="5" t="s">
        <v>6729</v>
      </c>
      <c r="C4418" s="5" t="s">
        <v>6730</v>
      </c>
      <c r="D4418" s="5" t="s">
        <v>1205</v>
      </c>
      <c r="E4418" s="10">
        <v>10.9</v>
      </c>
      <c r="F4418" s="11">
        <v>37.06</v>
      </c>
      <c r="G4418" s="10"/>
      <c r="H4418" s="12" t="e">
        <f t="shared" si="68"/>
        <v>#DIV/0!</v>
      </c>
    </row>
    <row r="4419" spans="1:8">
      <c r="A4419" s="5" t="s">
        <v>6731</v>
      </c>
      <c r="B4419" s="5" t="s">
        <v>6732</v>
      </c>
      <c r="C4419" s="5" t="s">
        <v>6733</v>
      </c>
      <c r="D4419" s="5" t="s">
        <v>1205</v>
      </c>
      <c r="E4419" s="10">
        <v>16.350000000000001</v>
      </c>
      <c r="F4419" s="11">
        <v>55.59</v>
      </c>
      <c r="G4419" s="10"/>
      <c r="H4419" s="12" t="e">
        <f t="shared" si="68"/>
        <v>#DIV/0!</v>
      </c>
    </row>
    <row r="4420" spans="1:8">
      <c r="A4420" s="5" t="s">
        <v>6734</v>
      </c>
      <c r="B4420" s="5" t="s">
        <v>6735</v>
      </c>
      <c r="C4420" s="5" t="s">
        <v>6736</v>
      </c>
      <c r="D4420" s="5" t="s">
        <v>1205</v>
      </c>
      <c r="E4420" s="10">
        <v>17.78</v>
      </c>
      <c r="F4420" s="11">
        <v>60.46</v>
      </c>
      <c r="G4420" s="10"/>
      <c r="H4420" s="12" t="e">
        <f t="shared" si="68"/>
        <v>#DIV/0!</v>
      </c>
    </row>
    <row r="4421" spans="1:8">
      <c r="A4421" s="5" t="s">
        <v>6737</v>
      </c>
      <c r="B4421" s="5" t="s">
        <v>6738</v>
      </c>
      <c r="C4421" s="5" t="s">
        <v>1223</v>
      </c>
      <c r="D4421" s="5" t="s">
        <v>1223</v>
      </c>
      <c r="E4421" s="10"/>
      <c r="F4421" s="11"/>
      <c r="G4421" s="10"/>
      <c r="H4421" s="12">
        <f t="shared" ref="H4421:H4484" si="69">IF(E4421=0,0,(F4421-G4421)/G4421*100)</f>
        <v>0</v>
      </c>
    </row>
    <row r="4422" spans="1:8">
      <c r="A4422" s="5" t="s">
        <v>6739</v>
      </c>
      <c r="B4422" s="5" t="s">
        <v>6740</v>
      </c>
      <c r="C4422" s="5" t="s">
        <v>1223</v>
      </c>
      <c r="D4422" s="5" t="s">
        <v>1205</v>
      </c>
      <c r="E4422" s="10">
        <v>9.93</v>
      </c>
      <c r="F4422" s="11">
        <v>40.591999999999999</v>
      </c>
      <c r="G4422" s="10">
        <v>43.26</v>
      </c>
      <c r="H4422" s="12">
        <f t="shared" si="69"/>
        <v>-6.167360147942671</v>
      </c>
    </row>
    <row r="4423" spans="1:8">
      <c r="A4423" s="5" t="s">
        <v>6741</v>
      </c>
      <c r="B4423" s="5" t="s">
        <v>6742</v>
      </c>
      <c r="C4423" s="5" t="s">
        <v>1223</v>
      </c>
      <c r="D4423" s="5" t="s">
        <v>1205</v>
      </c>
      <c r="E4423" s="10">
        <v>9.94</v>
      </c>
      <c r="F4423" s="11">
        <v>41.710500000000003</v>
      </c>
      <c r="G4423" s="10">
        <v>44.8</v>
      </c>
      <c r="H4423" s="12">
        <f t="shared" si="69"/>
        <v>-6.8962053571428443</v>
      </c>
    </row>
    <row r="4424" spans="1:8">
      <c r="A4424" s="5" t="s">
        <v>6743</v>
      </c>
      <c r="B4424" s="5" t="s">
        <v>6744</v>
      </c>
      <c r="C4424" s="5" t="s">
        <v>1223</v>
      </c>
      <c r="D4424" s="5" t="s">
        <v>2888</v>
      </c>
      <c r="E4424" s="10">
        <v>11.84</v>
      </c>
      <c r="F4424" s="11">
        <v>48.916899999999998</v>
      </c>
      <c r="G4424" s="10">
        <v>52.32</v>
      </c>
      <c r="H4424" s="12">
        <f t="shared" si="69"/>
        <v>-6.5043960244648353</v>
      </c>
    </row>
    <row r="4425" spans="1:8">
      <c r="A4425" s="5" t="s">
        <v>6745</v>
      </c>
      <c r="B4425" s="5" t="s">
        <v>6746</v>
      </c>
      <c r="C4425" s="5" t="s">
        <v>1223</v>
      </c>
      <c r="D4425" s="5" t="s">
        <v>1205</v>
      </c>
      <c r="E4425" s="10">
        <v>12</v>
      </c>
      <c r="F4425" s="11">
        <v>49.622399999999999</v>
      </c>
      <c r="G4425" s="10">
        <v>53.56</v>
      </c>
      <c r="H4425" s="12">
        <f t="shared" si="69"/>
        <v>-7.3517550410754344</v>
      </c>
    </row>
    <row r="4426" spans="1:8">
      <c r="A4426" s="5" t="s">
        <v>6747</v>
      </c>
      <c r="B4426" s="5" t="s">
        <v>6748</v>
      </c>
      <c r="C4426" s="5" t="s">
        <v>1223</v>
      </c>
      <c r="D4426" s="5" t="s">
        <v>1205</v>
      </c>
      <c r="E4426" s="10">
        <v>12.62</v>
      </c>
      <c r="F4426" s="11">
        <v>52.3033</v>
      </c>
      <c r="G4426" s="10">
        <v>56.14</v>
      </c>
      <c r="H4426" s="12">
        <f t="shared" si="69"/>
        <v>-6.8341645885286795</v>
      </c>
    </row>
    <row r="4427" spans="1:8">
      <c r="A4427" s="5" t="s">
        <v>6749</v>
      </c>
      <c r="B4427" s="5" t="s">
        <v>6750</v>
      </c>
      <c r="C4427" s="5" t="s">
        <v>1223</v>
      </c>
      <c r="D4427" s="5" t="s">
        <v>1205</v>
      </c>
      <c r="E4427" s="10">
        <v>13.17</v>
      </c>
      <c r="F4427" s="11">
        <v>54.701999999999998</v>
      </c>
      <c r="G4427" s="10">
        <v>58.71</v>
      </c>
      <c r="H4427" s="12">
        <f t="shared" si="69"/>
        <v>-6.8267756770567232</v>
      </c>
    </row>
    <row r="4428" spans="1:8">
      <c r="A4428" s="5" t="s">
        <v>6751</v>
      </c>
      <c r="B4428" s="5" t="s">
        <v>6752</v>
      </c>
      <c r="C4428" s="5" t="s">
        <v>1223</v>
      </c>
      <c r="D4428" s="5" t="s">
        <v>1205</v>
      </c>
      <c r="E4428" s="10">
        <v>13.39</v>
      </c>
      <c r="F4428" s="11">
        <v>55.689700000000002</v>
      </c>
      <c r="G4428" s="10">
        <v>59.74</v>
      </c>
      <c r="H4428" s="12">
        <f t="shared" si="69"/>
        <v>-6.7798794777368592</v>
      </c>
    </row>
    <row r="4429" spans="1:8">
      <c r="A4429" s="5" t="s">
        <v>6753</v>
      </c>
      <c r="B4429" s="5" t="s">
        <v>6754</v>
      </c>
      <c r="C4429" s="5" t="s">
        <v>1223</v>
      </c>
      <c r="D4429" s="5" t="s">
        <v>1205</v>
      </c>
      <c r="E4429" s="10">
        <v>13.95</v>
      </c>
      <c r="F4429" s="11">
        <v>58.0884</v>
      </c>
      <c r="G4429" s="10">
        <v>62.21</v>
      </c>
      <c r="H4429" s="12">
        <f t="shared" si="69"/>
        <v>-6.6253013984889906</v>
      </c>
    </row>
    <row r="4430" spans="1:8">
      <c r="A4430" s="5" t="s">
        <v>6755</v>
      </c>
      <c r="B4430" s="5" t="s">
        <v>6756</v>
      </c>
      <c r="C4430" s="5" t="s">
        <v>1223</v>
      </c>
      <c r="D4430" s="5" t="s">
        <v>1205</v>
      </c>
      <c r="E4430" s="10">
        <v>14.46</v>
      </c>
      <c r="F4430" s="11">
        <v>60.345999999999997</v>
      </c>
      <c r="G4430" s="10">
        <v>64.680000000000007</v>
      </c>
      <c r="H4430" s="12">
        <f t="shared" si="69"/>
        <v>-6.7006802721088583</v>
      </c>
    </row>
    <row r="4431" spans="1:8">
      <c r="A4431" s="5" t="s">
        <v>6757</v>
      </c>
      <c r="B4431" s="5" t="s">
        <v>6758</v>
      </c>
      <c r="C4431" s="5" t="s">
        <v>1223</v>
      </c>
      <c r="D4431" s="5" t="s">
        <v>1205</v>
      </c>
      <c r="E4431" s="10">
        <v>15.44</v>
      </c>
      <c r="F4431" s="11">
        <v>64.578999999999994</v>
      </c>
      <c r="G4431" s="10">
        <v>69.319999999999993</v>
      </c>
      <c r="H4431" s="12">
        <f t="shared" si="69"/>
        <v>-6.8392960184650891</v>
      </c>
    </row>
    <row r="4432" spans="1:8">
      <c r="A4432" s="5" t="s">
        <v>6759</v>
      </c>
      <c r="B4432" s="5" t="s">
        <v>6760</v>
      </c>
      <c r="C4432" s="5" t="s">
        <v>1223</v>
      </c>
      <c r="D4432" s="5" t="s">
        <v>1205</v>
      </c>
      <c r="E4432" s="10">
        <v>5.91</v>
      </c>
      <c r="F4432" s="11">
        <v>25.191500000000001</v>
      </c>
      <c r="G4432" s="10"/>
      <c r="H4432" s="12" t="e">
        <f t="shared" si="69"/>
        <v>#DIV/0!</v>
      </c>
    </row>
    <row r="4433" spans="1:8">
      <c r="A4433" s="5" t="s">
        <v>6761</v>
      </c>
      <c r="B4433" s="5" t="s">
        <v>6762</v>
      </c>
      <c r="C4433" s="5" t="s">
        <v>1223</v>
      </c>
      <c r="D4433" s="5" t="s">
        <v>1205</v>
      </c>
      <c r="E4433" s="10">
        <v>5</v>
      </c>
      <c r="F4433" s="11">
        <v>21.2407</v>
      </c>
      <c r="G4433" s="10">
        <v>0</v>
      </c>
      <c r="H4433" s="12" t="e">
        <f t="shared" si="69"/>
        <v>#DIV/0!</v>
      </c>
    </row>
    <row r="4434" spans="1:8">
      <c r="A4434" s="5" t="s">
        <v>6763</v>
      </c>
      <c r="B4434" s="5" t="s">
        <v>6764</v>
      </c>
      <c r="C4434" s="5" t="s">
        <v>1223</v>
      </c>
      <c r="D4434" s="5" t="s">
        <v>1205</v>
      </c>
      <c r="E4434" s="10">
        <v>4.78</v>
      </c>
      <c r="F4434" s="11">
        <v>19.764299999999999</v>
      </c>
      <c r="G4434" s="10"/>
      <c r="H4434" s="12" t="e">
        <f t="shared" si="69"/>
        <v>#DIV/0!</v>
      </c>
    </row>
    <row r="4435" spans="1:8">
      <c r="A4435" s="5" t="s">
        <v>6765</v>
      </c>
      <c r="B4435" s="5" t="s">
        <v>6766</v>
      </c>
      <c r="C4435" s="5" t="s">
        <v>1223</v>
      </c>
      <c r="D4435" s="5" t="s">
        <v>2888</v>
      </c>
      <c r="E4435" s="10">
        <v>1.86</v>
      </c>
      <c r="F4435" s="11">
        <v>7.5540000000000003</v>
      </c>
      <c r="G4435" s="10"/>
      <c r="H4435" s="12" t="e">
        <f t="shared" si="69"/>
        <v>#DIV/0!</v>
      </c>
    </row>
    <row r="4436" spans="1:8">
      <c r="A4436" s="5" t="s">
        <v>6767</v>
      </c>
      <c r="B4436" s="5" t="s">
        <v>6768</v>
      </c>
      <c r="C4436" s="5" t="s">
        <v>1223</v>
      </c>
      <c r="D4436" s="5" t="s">
        <v>1205</v>
      </c>
      <c r="E4436" s="10">
        <v>3.22</v>
      </c>
      <c r="F4436" s="11">
        <v>13.4802</v>
      </c>
      <c r="G4436" s="10"/>
      <c r="H4436" s="12" t="e">
        <f t="shared" si="69"/>
        <v>#DIV/0!</v>
      </c>
    </row>
    <row r="4437" spans="1:8">
      <c r="A4437" s="5" t="s">
        <v>6769</v>
      </c>
      <c r="B4437" s="5" t="s">
        <v>6770</v>
      </c>
      <c r="C4437" s="5" t="s">
        <v>1223</v>
      </c>
      <c r="D4437" s="5" t="s">
        <v>1205</v>
      </c>
      <c r="E4437" s="10">
        <v>4.6100000000000003</v>
      </c>
      <c r="F4437" s="11">
        <v>19.547499999999999</v>
      </c>
      <c r="G4437" s="10"/>
      <c r="H4437" s="12" t="e">
        <f t="shared" si="69"/>
        <v>#DIV/0!</v>
      </c>
    </row>
    <row r="4438" spans="1:8">
      <c r="A4438" s="5" t="s">
        <v>6771</v>
      </c>
      <c r="B4438" s="5" t="s">
        <v>6772</v>
      </c>
      <c r="C4438" s="5" t="s">
        <v>1223</v>
      </c>
      <c r="D4438" s="5" t="s">
        <v>1205</v>
      </c>
      <c r="E4438" s="10">
        <v>6.95</v>
      </c>
      <c r="F4438" s="11">
        <v>29.218</v>
      </c>
      <c r="G4438" s="10">
        <v>0</v>
      </c>
      <c r="H4438" s="12" t="e">
        <f t="shared" si="69"/>
        <v>#DIV/0!</v>
      </c>
    </row>
    <row r="4439" spans="1:8">
      <c r="A4439" s="5" t="s">
        <v>6773</v>
      </c>
      <c r="B4439" s="5" t="s">
        <v>6774</v>
      </c>
      <c r="C4439" s="5" t="s">
        <v>1223</v>
      </c>
      <c r="D4439" s="5" t="s">
        <v>1205</v>
      </c>
      <c r="E4439" s="10">
        <v>3.48</v>
      </c>
      <c r="F4439" s="11">
        <v>14.609</v>
      </c>
      <c r="G4439" s="10">
        <v>0</v>
      </c>
      <c r="H4439" s="12" t="e">
        <f t="shared" si="69"/>
        <v>#DIV/0!</v>
      </c>
    </row>
    <row r="4440" spans="1:8">
      <c r="A4440" s="5" t="s">
        <v>6775</v>
      </c>
      <c r="B4440" s="5" t="s">
        <v>6776</v>
      </c>
      <c r="C4440" s="5" t="s">
        <v>1223</v>
      </c>
      <c r="D4440" s="5" t="s">
        <v>1205</v>
      </c>
      <c r="E4440" s="10">
        <v>7.54</v>
      </c>
      <c r="F4440" s="11">
        <v>31.7578</v>
      </c>
      <c r="G4440" s="10">
        <v>0</v>
      </c>
      <c r="H4440" s="12" t="e">
        <f t="shared" si="69"/>
        <v>#DIV/0!</v>
      </c>
    </row>
    <row r="4441" spans="1:8">
      <c r="A4441" s="5" t="s">
        <v>6777</v>
      </c>
      <c r="B4441" s="5" t="s">
        <v>6778</v>
      </c>
      <c r="C4441" s="5" t="s">
        <v>1223</v>
      </c>
      <c r="D4441" s="5" t="s">
        <v>1205</v>
      </c>
      <c r="E4441" s="10">
        <v>7.08</v>
      </c>
      <c r="F4441" s="11">
        <v>29.782399999999999</v>
      </c>
      <c r="G4441" s="10">
        <v>0</v>
      </c>
      <c r="H4441" s="12" t="e">
        <f t="shared" si="69"/>
        <v>#DIV/0!</v>
      </c>
    </row>
    <row r="4442" spans="1:8">
      <c r="A4442" s="5" t="s">
        <v>6779</v>
      </c>
      <c r="B4442" s="5" t="s">
        <v>6780</v>
      </c>
      <c r="C4442" s="5" t="s">
        <v>1223</v>
      </c>
      <c r="D4442" s="5" t="s">
        <v>1205</v>
      </c>
      <c r="E4442" s="10">
        <v>12.52</v>
      </c>
      <c r="F4442" s="11">
        <v>51.88</v>
      </c>
      <c r="G4442" s="10">
        <v>55.62</v>
      </c>
      <c r="H4442" s="12">
        <f t="shared" si="69"/>
        <v>-6.7241999280834142</v>
      </c>
    </row>
    <row r="4443" spans="1:8">
      <c r="A4443" s="5" t="s">
        <v>6781</v>
      </c>
      <c r="B4443" s="5" t="s">
        <v>6782</v>
      </c>
      <c r="C4443" s="5" t="s">
        <v>1223</v>
      </c>
      <c r="D4443" s="5" t="s">
        <v>1205</v>
      </c>
      <c r="E4443" s="10">
        <v>16.62</v>
      </c>
      <c r="F4443" s="11">
        <v>69.677499999999995</v>
      </c>
      <c r="G4443" s="10">
        <v>70.56</v>
      </c>
      <c r="H4443" s="12">
        <f t="shared" si="69"/>
        <v>-1.2507086167800556</v>
      </c>
    </row>
    <row r="4444" spans="1:8">
      <c r="A4444" s="5" t="s">
        <v>6783</v>
      </c>
      <c r="B4444" s="5" t="s">
        <v>6784</v>
      </c>
      <c r="C4444" s="5" t="s">
        <v>1223</v>
      </c>
      <c r="D4444" s="5" t="s">
        <v>1205</v>
      </c>
      <c r="E4444" s="10">
        <v>8.35</v>
      </c>
      <c r="F4444" s="11">
        <v>35.575000000000003</v>
      </c>
      <c r="G4444" s="10">
        <v>35</v>
      </c>
      <c r="H4444" s="12">
        <f t="shared" si="69"/>
        <v>1.642857142857151</v>
      </c>
    </row>
    <row r="4445" spans="1:8">
      <c r="A4445" s="5" t="s">
        <v>6785</v>
      </c>
      <c r="B4445" s="5" t="s">
        <v>6786</v>
      </c>
      <c r="C4445" s="5" t="s">
        <v>1223</v>
      </c>
      <c r="D4445" s="5" t="s">
        <v>1205</v>
      </c>
      <c r="E4445" s="10">
        <v>20.399999999999999</v>
      </c>
      <c r="F4445" s="11">
        <v>88.5</v>
      </c>
      <c r="G4445" s="10">
        <v>89.4</v>
      </c>
      <c r="H4445" s="12">
        <f t="shared" si="69"/>
        <v>-1.0067114093959795</v>
      </c>
    </row>
    <row r="4446" spans="1:8">
      <c r="A4446" s="5" t="s">
        <v>6787</v>
      </c>
      <c r="B4446" s="5" t="s">
        <v>6788</v>
      </c>
      <c r="C4446" s="5" t="s">
        <v>1223</v>
      </c>
      <c r="D4446" s="5" t="s">
        <v>1205</v>
      </c>
      <c r="E4446" s="10">
        <v>25.22</v>
      </c>
      <c r="F4446" s="11">
        <v>109.67</v>
      </c>
      <c r="G4446" s="10">
        <v>110.72</v>
      </c>
      <c r="H4446" s="12">
        <f t="shared" si="69"/>
        <v>-0.94833815028901469</v>
      </c>
    </row>
    <row r="4447" spans="1:8">
      <c r="A4447" s="5" t="s">
        <v>6789</v>
      </c>
      <c r="B4447" s="5" t="s">
        <v>6790</v>
      </c>
      <c r="C4447" s="5" t="s">
        <v>1223</v>
      </c>
      <c r="D4447" s="5" t="s">
        <v>1205</v>
      </c>
      <c r="E4447" s="10">
        <v>7.07</v>
      </c>
      <c r="F4447" s="11">
        <v>30.4895</v>
      </c>
      <c r="G4447" s="10"/>
      <c r="H4447" s="12" t="e">
        <f t="shared" si="69"/>
        <v>#DIV/0!</v>
      </c>
    </row>
    <row r="4448" spans="1:8">
      <c r="A4448" s="5" t="s">
        <v>6791</v>
      </c>
      <c r="B4448" s="5" t="s">
        <v>6792</v>
      </c>
      <c r="C4448" s="5" t="s">
        <v>1223</v>
      </c>
      <c r="D4448" s="5" t="s">
        <v>1205</v>
      </c>
      <c r="E4448" s="10">
        <v>13.17</v>
      </c>
      <c r="F4448" s="11">
        <v>56.744999999999997</v>
      </c>
      <c r="G4448" s="10"/>
      <c r="H4448" s="12" t="e">
        <f t="shared" si="69"/>
        <v>#DIV/0!</v>
      </c>
    </row>
    <row r="4449" spans="1:8">
      <c r="A4449" s="5" t="s">
        <v>6793</v>
      </c>
      <c r="B4449" s="5" t="s">
        <v>6794</v>
      </c>
      <c r="C4449" s="5" t="s">
        <v>1223</v>
      </c>
      <c r="D4449" s="5" t="s">
        <v>1205</v>
      </c>
      <c r="E4449" s="10">
        <v>3.96</v>
      </c>
      <c r="F4449" s="11">
        <v>19.95</v>
      </c>
      <c r="G4449" s="10"/>
      <c r="H4449" s="12" t="e">
        <f t="shared" si="69"/>
        <v>#DIV/0!</v>
      </c>
    </row>
    <row r="4450" spans="1:8">
      <c r="A4450" s="5" t="s">
        <v>6795</v>
      </c>
      <c r="B4450" s="5" t="s">
        <v>6796</v>
      </c>
      <c r="C4450" s="5" t="s">
        <v>1223</v>
      </c>
      <c r="D4450" s="5" t="s">
        <v>1205</v>
      </c>
      <c r="E4450" s="10">
        <v>25.22</v>
      </c>
      <c r="F4450" s="11">
        <v>109.67</v>
      </c>
      <c r="G4450" s="10">
        <v>110.72</v>
      </c>
      <c r="H4450" s="12">
        <f t="shared" si="69"/>
        <v>-0.94833815028901469</v>
      </c>
    </row>
    <row r="4451" spans="1:8">
      <c r="A4451" s="5" t="s">
        <v>6797</v>
      </c>
      <c r="B4451" s="5" t="s">
        <v>6798</v>
      </c>
      <c r="C4451" s="5" t="s">
        <v>1223</v>
      </c>
      <c r="D4451" s="5" t="s">
        <v>1205</v>
      </c>
      <c r="E4451" s="10">
        <v>6.81</v>
      </c>
      <c r="F4451" s="11">
        <v>29.142299999999999</v>
      </c>
      <c r="G4451" s="10"/>
      <c r="H4451" s="12" t="e">
        <f t="shared" si="69"/>
        <v>#DIV/0!</v>
      </c>
    </row>
    <row r="4452" spans="1:8">
      <c r="A4452" s="5" t="s">
        <v>6799</v>
      </c>
      <c r="B4452" s="5" t="s">
        <v>6800</v>
      </c>
      <c r="C4452" s="5" t="s">
        <v>1223</v>
      </c>
      <c r="D4452" s="5" t="s">
        <v>1205</v>
      </c>
      <c r="E4452" s="10">
        <v>3.96</v>
      </c>
      <c r="F4452" s="11">
        <v>16.7255</v>
      </c>
      <c r="G4452" s="10"/>
      <c r="H4452" s="12" t="e">
        <f t="shared" si="69"/>
        <v>#DIV/0!</v>
      </c>
    </row>
    <row r="4453" spans="1:8">
      <c r="A4453" s="5" t="s">
        <v>6801</v>
      </c>
      <c r="B4453" s="5" t="s">
        <v>6802</v>
      </c>
      <c r="C4453" s="5" t="s">
        <v>1223</v>
      </c>
      <c r="D4453" s="5" t="s">
        <v>1205</v>
      </c>
      <c r="E4453" s="10">
        <v>3</v>
      </c>
      <c r="F4453" s="11">
        <v>12.5228</v>
      </c>
      <c r="G4453" s="10"/>
      <c r="H4453" s="12" t="e">
        <f t="shared" si="69"/>
        <v>#DIV/0!</v>
      </c>
    </row>
    <row r="4454" spans="1:8">
      <c r="A4454" s="5" t="s">
        <v>6803</v>
      </c>
      <c r="B4454" s="5" t="s">
        <v>6804</v>
      </c>
      <c r="C4454" s="5" t="s">
        <v>1223</v>
      </c>
      <c r="D4454" s="5" t="s">
        <v>1205</v>
      </c>
      <c r="E4454" s="10">
        <v>2.4700000000000002</v>
      </c>
      <c r="F4454" s="11">
        <v>10.1912</v>
      </c>
      <c r="G4454" s="10"/>
      <c r="H4454" s="12" t="e">
        <f t="shared" si="69"/>
        <v>#DIV/0!</v>
      </c>
    </row>
    <row r="4455" spans="1:8">
      <c r="A4455" s="5" t="s">
        <v>6805</v>
      </c>
      <c r="B4455" s="5" t="s">
        <v>6806</v>
      </c>
      <c r="C4455" s="5" t="s">
        <v>1223</v>
      </c>
      <c r="D4455" s="5" t="s">
        <v>1205</v>
      </c>
      <c r="E4455" s="10">
        <v>21.84</v>
      </c>
      <c r="F4455" s="11">
        <v>89.542000000000002</v>
      </c>
      <c r="G4455" s="10">
        <v>93.94</v>
      </c>
      <c r="H4455" s="12">
        <f t="shared" si="69"/>
        <v>-4.6817117308920544</v>
      </c>
    </row>
    <row r="4456" spans="1:8">
      <c r="A4456" s="5" t="s">
        <v>6807</v>
      </c>
      <c r="B4456" s="5" t="s">
        <v>6808</v>
      </c>
      <c r="C4456" s="5" t="s">
        <v>1223</v>
      </c>
      <c r="D4456" s="5" t="s">
        <v>1205</v>
      </c>
      <c r="E4456" s="10">
        <v>27.13</v>
      </c>
      <c r="F4456" s="11">
        <v>111.762</v>
      </c>
      <c r="G4456" s="10">
        <v>117.42</v>
      </c>
      <c r="H4456" s="12">
        <f t="shared" si="69"/>
        <v>-4.81859989780276</v>
      </c>
    </row>
    <row r="4457" spans="1:8">
      <c r="A4457" s="5" t="s">
        <v>6809</v>
      </c>
      <c r="B4457" s="5" t="s">
        <v>6810</v>
      </c>
      <c r="C4457" s="5" t="s">
        <v>1223</v>
      </c>
      <c r="D4457" s="5" t="s">
        <v>1205</v>
      </c>
      <c r="E4457" s="10">
        <v>12.22</v>
      </c>
      <c r="F4457" s="11">
        <v>49.101599999999998</v>
      </c>
      <c r="G4457" s="10">
        <v>51.5</v>
      </c>
      <c r="H4457" s="12">
        <f t="shared" si="69"/>
        <v>-4.6570873786407816</v>
      </c>
    </row>
    <row r="4458" spans="1:8">
      <c r="A4458" s="5" t="s">
        <v>6811</v>
      </c>
      <c r="B4458" s="5" t="s">
        <v>6812</v>
      </c>
      <c r="C4458" s="5" t="s">
        <v>1223</v>
      </c>
      <c r="D4458" s="5" t="s">
        <v>1205</v>
      </c>
      <c r="E4458" s="10">
        <v>8.66</v>
      </c>
      <c r="F4458" s="11">
        <v>37.185000000000002</v>
      </c>
      <c r="G4458" s="10">
        <v>40.17</v>
      </c>
      <c r="H4458" s="12">
        <f t="shared" si="69"/>
        <v>-7.430918595967138</v>
      </c>
    </row>
    <row r="4459" spans="1:8">
      <c r="A4459" s="5" t="s">
        <v>6813</v>
      </c>
      <c r="B4459" s="5" t="s">
        <v>6814</v>
      </c>
      <c r="C4459" s="5" t="s">
        <v>1223</v>
      </c>
      <c r="D4459" s="5" t="s">
        <v>1205</v>
      </c>
      <c r="E4459" s="10">
        <v>7.04</v>
      </c>
      <c r="F4459" s="11">
        <v>30.13</v>
      </c>
      <c r="G4459" s="10">
        <v>32.44</v>
      </c>
      <c r="H4459" s="12">
        <f t="shared" si="69"/>
        <v>-7.1208384710234247</v>
      </c>
    </row>
    <row r="4460" spans="1:8">
      <c r="A4460" s="5" t="s">
        <v>6815</v>
      </c>
      <c r="B4460" s="5" t="s">
        <v>6816</v>
      </c>
      <c r="C4460" s="5" t="s">
        <v>1223</v>
      </c>
      <c r="D4460" s="5" t="s">
        <v>1205</v>
      </c>
      <c r="E4460" s="10">
        <v>3.23</v>
      </c>
      <c r="F4460" s="11">
        <v>12.9915</v>
      </c>
      <c r="G4460" s="10"/>
      <c r="H4460" s="12" t="e">
        <f t="shared" si="69"/>
        <v>#DIV/0!</v>
      </c>
    </row>
    <row r="4461" spans="1:8">
      <c r="A4461" s="5" t="s">
        <v>6817</v>
      </c>
      <c r="B4461" s="5" t="s">
        <v>6818</v>
      </c>
      <c r="C4461" s="5" t="s">
        <v>1223</v>
      </c>
      <c r="D4461" s="5" t="s">
        <v>1205</v>
      </c>
      <c r="E4461" s="10">
        <v>12.52</v>
      </c>
      <c r="F4461" s="11">
        <v>51.88</v>
      </c>
      <c r="G4461" s="10">
        <v>55.62</v>
      </c>
      <c r="H4461" s="12">
        <f t="shared" si="69"/>
        <v>-6.7241999280834142</v>
      </c>
    </row>
    <row r="4462" spans="1:8">
      <c r="A4462" s="5" t="s">
        <v>6819</v>
      </c>
      <c r="B4462" s="5" t="s">
        <v>6820</v>
      </c>
      <c r="C4462" s="5" t="s">
        <v>1223</v>
      </c>
      <c r="D4462" s="5" t="s">
        <v>1205</v>
      </c>
      <c r="E4462" s="10">
        <v>12.62</v>
      </c>
      <c r="F4462" s="11">
        <v>52.3033</v>
      </c>
      <c r="G4462" s="10">
        <v>59.74</v>
      </c>
      <c r="H4462" s="12">
        <f t="shared" si="69"/>
        <v>-12.448443254101107</v>
      </c>
    </row>
    <row r="4463" spans="1:8">
      <c r="A4463" s="5" t="s">
        <v>6821</v>
      </c>
      <c r="B4463" s="5" t="s">
        <v>6822</v>
      </c>
      <c r="C4463" s="5" t="s">
        <v>1223</v>
      </c>
      <c r="D4463" s="5" t="s">
        <v>1205</v>
      </c>
      <c r="E4463" s="10">
        <v>9.94</v>
      </c>
      <c r="F4463" s="11">
        <v>41.71</v>
      </c>
      <c r="G4463" s="10">
        <v>44.8</v>
      </c>
      <c r="H4463" s="12">
        <f t="shared" si="69"/>
        <v>-6.8973214285714208</v>
      </c>
    </row>
    <row r="4464" spans="1:8">
      <c r="A4464" s="5" t="s">
        <v>6823</v>
      </c>
      <c r="B4464" s="5" t="s">
        <v>6824</v>
      </c>
      <c r="C4464" s="5" t="s">
        <v>1223</v>
      </c>
      <c r="D4464" s="5" t="s">
        <v>1205</v>
      </c>
      <c r="E4464" s="10">
        <v>9.94</v>
      </c>
      <c r="F4464" s="11">
        <v>41.710500000000003</v>
      </c>
      <c r="G4464" s="10">
        <v>44.8</v>
      </c>
      <c r="H4464" s="12">
        <f t="shared" si="69"/>
        <v>-6.8962053571428443</v>
      </c>
    </row>
    <row r="4465" spans="1:8">
      <c r="A4465" s="5" t="s">
        <v>6825</v>
      </c>
      <c r="B4465" s="5" t="s">
        <v>6826</v>
      </c>
      <c r="C4465" s="5" t="s">
        <v>1223</v>
      </c>
      <c r="D4465" s="5" t="s">
        <v>1205</v>
      </c>
      <c r="E4465" s="10">
        <v>15.31</v>
      </c>
      <c r="F4465" s="11">
        <v>63.96</v>
      </c>
      <c r="G4465" s="10">
        <v>70.56</v>
      </c>
      <c r="H4465" s="12">
        <f t="shared" si="69"/>
        <v>-9.3537414965986407</v>
      </c>
    </row>
    <row r="4466" spans="1:8">
      <c r="A4466" s="5" t="s">
        <v>6827</v>
      </c>
      <c r="B4466" s="5" t="s">
        <v>6828</v>
      </c>
      <c r="C4466" s="5" t="s">
        <v>1223</v>
      </c>
      <c r="D4466" s="5" t="s">
        <v>1205</v>
      </c>
      <c r="E4466" s="10">
        <v>15.31</v>
      </c>
      <c r="F4466" s="11">
        <v>63.961599999999997</v>
      </c>
      <c r="G4466" s="10">
        <v>70.56</v>
      </c>
      <c r="H4466" s="12">
        <f t="shared" si="69"/>
        <v>-9.3514739229025015</v>
      </c>
    </row>
    <row r="4467" spans="1:8">
      <c r="A4467" s="5" t="s">
        <v>6829</v>
      </c>
      <c r="B4467" s="5" t="s">
        <v>6830</v>
      </c>
      <c r="C4467" s="5" t="s">
        <v>1223</v>
      </c>
      <c r="D4467" s="5" t="s">
        <v>1205</v>
      </c>
      <c r="E4467" s="10">
        <v>8.02</v>
      </c>
      <c r="F4467" s="11">
        <v>32.267099999999999</v>
      </c>
      <c r="G4467" s="10">
        <v>53.56</v>
      </c>
      <c r="H4467" s="12">
        <f t="shared" si="69"/>
        <v>-39.75522778192682</v>
      </c>
    </row>
    <row r="4468" spans="1:8">
      <c r="A4468" s="5" t="s">
        <v>3890</v>
      </c>
      <c r="B4468" s="5" t="s">
        <v>6831</v>
      </c>
      <c r="C4468" s="5" t="s">
        <v>1223</v>
      </c>
      <c r="D4468" s="5" t="s">
        <v>1205</v>
      </c>
      <c r="E4468" s="10">
        <v>10.119999999999999</v>
      </c>
      <c r="F4468" s="11">
        <v>41.44</v>
      </c>
      <c r="G4468" s="10">
        <v>53.56</v>
      </c>
      <c r="H4468" s="12">
        <f t="shared" si="69"/>
        <v>-22.628827483196424</v>
      </c>
    </row>
    <row r="4469" spans="1:8">
      <c r="A4469" s="5" t="s">
        <v>6832</v>
      </c>
      <c r="B4469" s="5" t="s">
        <v>6833</v>
      </c>
      <c r="C4469" s="5" t="s">
        <v>1223</v>
      </c>
      <c r="D4469" s="5" t="s">
        <v>1205</v>
      </c>
      <c r="E4469" s="10">
        <v>10.220000000000001</v>
      </c>
      <c r="F4469" s="11">
        <v>41.861899999999999</v>
      </c>
      <c r="G4469" s="10">
        <v>53.56</v>
      </c>
      <c r="H4469" s="12">
        <f t="shared" si="69"/>
        <v>-21.841112770724429</v>
      </c>
    </row>
    <row r="4470" spans="1:8">
      <c r="A4470" s="5" t="s">
        <v>6834</v>
      </c>
      <c r="B4470" s="5" t="s">
        <v>6835</v>
      </c>
      <c r="C4470" s="5" t="s">
        <v>1223</v>
      </c>
      <c r="D4470" s="5" t="s">
        <v>1205</v>
      </c>
      <c r="E4470" s="10">
        <v>10.09</v>
      </c>
      <c r="F4470" s="11">
        <v>41.297499999999999</v>
      </c>
      <c r="G4470" s="10">
        <v>55.62</v>
      </c>
      <c r="H4470" s="12">
        <f t="shared" si="69"/>
        <v>-25.750629270046744</v>
      </c>
    </row>
    <row r="4471" spans="1:8">
      <c r="A4471" s="5" t="s">
        <v>6836</v>
      </c>
      <c r="B4471" s="5" t="s">
        <v>6837</v>
      </c>
      <c r="C4471" s="5" t="s">
        <v>1223</v>
      </c>
      <c r="D4471" s="5" t="s">
        <v>1205</v>
      </c>
      <c r="E4471" s="10">
        <v>10.09</v>
      </c>
      <c r="F4471" s="11"/>
      <c r="G4471" s="10">
        <v>55.62</v>
      </c>
      <c r="H4471" s="12">
        <f t="shared" si="69"/>
        <v>-100</v>
      </c>
    </row>
    <row r="4472" spans="1:8">
      <c r="A4472" s="5" t="s">
        <v>6838</v>
      </c>
      <c r="B4472" s="5" t="s">
        <v>6839</v>
      </c>
      <c r="C4472" s="5" t="s">
        <v>1223</v>
      </c>
      <c r="D4472" s="5" t="s">
        <v>1205</v>
      </c>
      <c r="E4472" s="10">
        <v>10.35</v>
      </c>
      <c r="F4472" s="11">
        <v>42.426299999999998</v>
      </c>
      <c r="G4472" s="10">
        <v>0</v>
      </c>
      <c r="H4472" s="12" t="e">
        <f t="shared" si="69"/>
        <v>#DIV/0!</v>
      </c>
    </row>
    <row r="4473" spans="1:8">
      <c r="A4473" s="5" t="s">
        <v>6840</v>
      </c>
      <c r="B4473" s="5" t="s">
        <v>6841</v>
      </c>
      <c r="C4473" s="5" t="s">
        <v>1223</v>
      </c>
      <c r="D4473" s="5" t="s">
        <v>1205</v>
      </c>
      <c r="E4473" s="10">
        <v>8.1</v>
      </c>
      <c r="F4473" s="11">
        <v>33.6678</v>
      </c>
      <c r="G4473" s="10">
        <v>0</v>
      </c>
      <c r="H4473" s="12" t="e">
        <f t="shared" si="69"/>
        <v>#DIV/0!</v>
      </c>
    </row>
    <row r="4474" spans="1:8">
      <c r="A4474" s="5" t="s">
        <v>6842</v>
      </c>
      <c r="B4474" s="5" t="s">
        <v>6843</v>
      </c>
      <c r="C4474" s="5" t="s">
        <v>1223</v>
      </c>
      <c r="D4474" s="5" t="s">
        <v>1205</v>
      </c>
      <c r="E4474" s="10">
        <v>8.1</v>
      </c>
      <c r="F4474" s="11">
        <v>33.6678</v>
      </c>
      <c r="G4474" s="10">
        <v>0</v>
      </c>
      <c r="H4474" s="12" t="e">
        <f t="shared" si="69"/>
        <v>#DIV/0!</v>
      </c>
    </row>
    <row r="4475" spans="1:8">
      <c r="A4475" s="5" t="s">
        <v>6844</v>
      </c>
      <c r="B4475" s="5" t="s">
        <v>6845</v>
      </c>
      <c r="C4475" s="5" t="s">
        <v>1223</v>
      </c>
      <c r="D4475" s="5" t="s">
        <v>1205</v>
      </c>
      <c r="E4475" s="10">
        <v>8.1</v>
      </c>
      <c r="F4475" s="11">
        <v>33.6678</v>
      </c>
      <c r="G4475" s="10">
        <v>0</v>
      </c>
      <c r="H4475" s="12" t="e">
        <f t="shared" si="69"/>
        <v>#DIV/0!</v>
      </c>
    </row>
    <row r="4476" spans="1:8">
      <c r="A4476" s="5" t="s">
        <v>6846</v>
      </c>
      <c r="B4476" s="5" t="s">
        <v>6847</v>
      </c>
      <c r="C4476" s="5" t="s">
        <v>1223</v>
      </c>
      <c r="D4476" s="5" t="s">
        <v>1205</v>
      </c>
      <c r="E4476" s="10">
        <v>21.84</v>
      </c>
      <c r="F4476" s="11">
        <v>89.542000000000002</v>
      </c>
      <c r="G4476" s="10">
        <v>93.94</v>
      </c>
      <c r="H4476" s="12">
        <f t="shared" si="69"/>
        <v>-4.6817117308920544</v>
      </c>
    </row>
    <row r="4477" spans="1:8">
      <c r="A4477" s="5" t="s">
        <v>6848</v>
      </c>
      <c r="B4477" s="5" t="s">
        <v>6849</v>
      </c>
      <c r="C4477" s="5" t="s">
        <v>1223</v>
      </c>
      <c r="D4477" s="5" t="s">
        <v>1205</v>
      </c>
      <c r="E4477" s="10">
        <v>12.52</v>
      </c>
      <c r="F4477" s="11">
        <v>51.88</v>
      </c>
      <c r="G4477" s="10">
        <v>55.62</v>
      </c>
      <c r="H4477" s="12">
        <f t="shared" si="69"/>
        <v>-6.7241999280834142</v>
      </c>
    </row>
    <row r="4478" spans="1:8">
      <c r="A4478" s="5" t="s">
        <v>3891</v>
      </c>
      <c r="B4478" s="5" t="s">
        <v>3892</v>
      </c>
      <c r="C4478" s="5" t="s">
        <v>1223</v>
      </c>
      <c r="D4478" s="5" t="s">
        <v>1205</v>
      </c>
      <c r="E4478" s="10">
        <v>9.94</v>
      </c>
      <c r="F4478" s="11">
        <v>41.71</v>
      </c>
      <c r="G4478" s="10">
        <v>44.8</v>
      </c>
      <c r="H4478" s="12">
        <f t="shared" si="69"/>
        <v>-6.8973214285714208</v>
      </c>
    </row>
    <row r="4479" spans="1:8">
      <c r="A4479" s="5" t="s">
        <v>3893</v>
      </c>
      <c r="B4479" s="5" t="s">
        <v>3894</v>
      </c>
      <c r="C4479" s="5" t="s">
        <v>1223</v>
      </c>
      <c r="D4479" s="5" t="s">
        <v>1205</v>
      </c>
      <c r="E4479" s="10">
        <v>9.94</v>
      </c>
      <c r="F4479" s="11">
        <v>41.71</v>
      </c>
      <c r="G4479" s="10">
        <v>44.8</v>
      </c>
      <c r="H4479" s="12">
        <f t="shared" si="69"/>
        <v>-6.8973214285714208</v>
      </c>
    </row>
    <row r="4480" spans="1:8">
      <c r="A4480" s="5" t="s">
        <v>14053</v>
      </c>
      <c r="B4480" s="5" t="s">
        <v>14054</v>
      </c>
      <c r="C4480" s="5" t="s">
        <v>1223</v>
      </c>
      <c r="D4480" s="5" t="s">
        <v>1205</v>
      </c>
      <c r="E4480" s="10">
        <v>3.69</v>
      </c>
      <c r="F4480" s="11">
        <v>15.67</v>
      </c>
      <c r="G4480" s="10"/>
      <c r="H4480" s="12" t="e">
        <f t="shared" si="69"/>
        <v>#DIV/0!</v>
      </c>
    </row>
    <row r="4481" spans="1:8">
      <c r="A4481" s="5" t="s">
        <v>6850</v>
      </c>
      <c r="B4481" s="5" t="s">
        <v>6851</v>
      </c>
      <c r="C4481" s="5" t="s">
        <v>1223</v>
      </c>
      <c r="D4481" s="5" t="s">
        <v>1223</v>
      </c>
      <c r="E4481" s="10"/>
      <c r="F4481" s="11"/>
      <c r="G4481" s="10"/>
      <c r="H4481" s="12">
        <f t="shared" si="69"/>
        <v>0</v>
      </c>
    </row>
    <row r="4482" spans="1:8">
      <c r="A4482" s="5" t="s">
        <v>6852</v>
      </c>
      <c r="B4482" s="5" t="s">
        <v>6853</v>
      </c>
      <c r="C4482" s="5" t="s">
        <v>1223</v>
      </c>
      <c r="D4482" s="5" t="s">
        <v>1205</v>
      </c>
      <c r="E4482" s="10">
        <v>2.5299999999999998</v>
      </c>
      <c r="F4482" s="11">
        <v>9.4190000000000005</v>
      </c>
      <c r="G4482" s="10"/>
      <c r="H4482" s="12" t="e">
        <f t="shared" si="69"/>
        <v>#DIV/0!</v>
      </c>
    </row>
    <row r="4483" spans="1:8">
      <c r="A4483" s="5" t="s">
        <v>6854</v>
      </c>
      <c r="B4483" s="5" t="s">
        <v>6855</v>
      </c>
      <c r="C4483" s="5" t="s">
        <v>1223</v>
      </c>
      <c r="D4483" s="5" t="s">
        <v>1205</v>
      </c>
      <c r="E4483" s="10">
        <v>3.17</v>
      </c>
      <c r="F4483" s="11">
        <v>11.964</v>
      </c>
      <c r="G4483" s="10"/>
      <c r="H4483" s="12" t="e">
        <f t="shared" si="69"/>
        <v>#DIV/0!</v>
      </c>
    </row>
    <row r="4484" spans="1:8">
      <c r="A4484" s="5" t="s">
        <v>6856</v>
      </c>
      <c r="B4484" s="5" t="s">
        <v>6857</v>
      </c>
      <c r="C4484" s="5" t="s">
        <v>1223</v>
      </c>
      <c r="D4484" s="5" t="s">
        <v>1205</v>
      </c>
      <c r="E4484" s="10">
        <v>3.6</v>
      </c>
      <c r="F4484" s="11">
        <v>13.694599999999999</v>
      </c>
      <c r="G4484" s="10"/>
      <c r="H4484" s="12" t="e">
        <f t="shared" si="69"/>
        <v>#DIV/0!</v>
      </c>
    </row>
    <row r="4485" spans="1:8">
      <c r="A4485" s="5" t="s">
        <v>6858</v>
      </c>
      <c r="B4485" s="5" t="s">
        <v>6859</v>
      </c>
      <c r="C4485" s="5" t="s">
        <v>1223</v>
      </c>
      <c r="D4485" s="5" t="s">
        <v>1205</v>
      </c>
      <c r="E4485" s="10">
        <v>4.04</v>
      </c>
      <c r="F4485" s="11">
        <v>15.4252</v>
      </c>
      <c r="G4485" s="10"/>
      <c r="H4485" s="12" t="e">
        <f t="shared" ref="H4485:H4548" si="70">IF(E4485=0,0,(F4485-G4485)/G4485*100)</f>
        <v>#DIV/0!</v>
      </c>
    </row>
    <row r="4486" spans="1:8">
      <c r="A4486" s="5" t="s">
        <v>6860</v>
      </c>
      <c r="B4486" s="5" t="s">
        <v>6861</v>
      </c>
      <c r="C4486" s="5" t="s">
        <v>1223</v>
      </c>
      <c r="D4486" s="5" t="s">
        <v>1205</v>
      </c>
      <c r="E4486" s="10">
        <v>4.7300000000000004</v>
      </c>
      <c r="F4486" s="11">
        <v>17.176600000000001</v>
      </c>
      <c r="G4486" s="10"/>
      <c r="H4486" s="12" t="e">
        <f t="shared" si="70"/>
        <v>#DIV/0!</v>
      </c>
    </row>
    <row r="4487" spans="1:8">
      <c r="A4487" s="5" t="s">
        <v>6862</v>
      </c>
      <c r="B4487" s="5" t="s">
        <v>6863</v>
      </c>
      <c r="C4487" s="5" t="s">
        <v>1223</v>
      </c>
      <c r="D4487" s="5" t="s">
        <v>1205</v>
      </c>
      <c r="E4487" s="10">
        <v>6.15</v>
      </c>
      <c r="F4487" s="11">
        <v>22.4985</v>
      </c>
      <c r="G4487" s="10"/>
      <c r="H4487" s="12" t="e">
        <f t="shared" si="70"/>
        <v>#DIV/0!</v>
      </c>
    </row>
    <row r="4488" spans="1:8">
      <c r="A4488" s="5" t="s">
        <v>6864</v>
      </c>
      <c r="B4488" s="5" t="s">
        <v>6865</v>
      </c>
      <c r="C4488" s="5" t="s">
        <v>1223</v>
      </c>
      <c r="D4488" s="5" t="s">
        <v>1205</v>
      </c>
      <c r="E4488" s="10">
        <v>7.28</v>
      </c>
      <c r="F4488" s="11">
        <v>26.6831</v>
      </c>
      <c r="G4488" s="10"/>
      <c r="H4488" s="12" t="e">
        <f t="shared" si="70"/>
        <v>#DIV/0!</v>
      </c>
    </row>
    <row r="4489" spans="1:8">
      <c r="A4489" s="5" t="s">
        <v>6866</v>
      </c>
      <c r="B4489" s="5" t="s">
        <v>6867</v>
      </c>
      <c r="C4489" s="5" t="s">
        <v>1223</v>
      </c>
      <c r="D4489" s="5" t="s">
        <v>1205</v>
      </c>
      <c r="E4489" s="10">
        <v>8.42</v>
      </c>
      <c r="F4489" s="11">
        <v>30.867699999999999</v>
      </c>
      <c r="G4489" s="10"/>
      <c r="H4489" s="12" t="e">
        <f t="shared" si="70"/>
        <v>#DIV/0!</v>
      </c>
    </row>
    <row r="4490" spans="1:8">
      <c r="A4490" s="5" t="s">
        <v>6868</v>
      </c>
      <c r="B4490" s="5" t="s">
        <v>6869</v>
      </c>
      <c r="C4490" s="5" t="s">
        <v>1223</v>
      </c>
      <c r="D4490" s="5" t="s">
        <v>1205</v>
      </c>
      <c r="E4490" s="10">
        <v>1.97</v>
      </c>
      <c r="F4490" s="11">
        <v>7.5090000000000003</v>
      </c>
      <c r="G4490" s="10"/>
      <c r="H4490" s="12" t="e">
        <f t="shared" si="70"/>
        <v>#DIV/0!</v>
      </c>
    </row>
    <row r="4491" spans="1:8">
      <c r="A4491" s="5" t="s">
        <v>6870</v>
      </c>
      <c r="B4491" s="5" t="s">
        <v>6871</v>
      </c>
      <c r="C4491" s="5" t="s">
        <v>1223</v>
      </c>
      <c r="D4491" s="5" t="s">
        <v>1205</v>
      </c>
      <c r="E4491" s="10">
        <v>2.61</v>
      </c>
      <c r="F4491" s="11">
        <v>10.054</v>
      </c>
      <c r="G4491" s="10"/>
      <c r="H4491" s="12" t="e">
        <f t="shared" si="70"/>
        <v>#DIV/0!</v>
      </c>
    </row>
    <row r="4492" spans="1:8">
      <c r="A4492" s="5" t="s">
        <v>6872</v>
      </c>
      <c r="B4492" s="5" t="s">
        <v>6873</v>
      </c>
      <c r="C4492" s="5" t="s">
        <v>1223</v>
      </c>
      <c r="D4492" s="5" t="s">
        <v>1205</v>
      </c>
      <c r="E4492" s="10">
        <v>3.04</v>
      </c>
      <c r="F4492" s="11">
        <v>11.784599999999999</v>
      </c>
      <c r="G4492" s="10"/>
      <c r="H4492" s="12" t="e">
        <f t="shared" si="70"/>
        <v>#DIV/0!</v>
      </c>
    </row>
    <row r="4493" spans="1:8">
      <c r="A4493" s="5" t="s">
        <v>6874</v>
      </c>
      <c r="B4493" s="5" t="s">
        <v>6875</v>
      </c>
      <c r="C4493" s="5" t="s">
        <v>1223</v>
      </c>
      <c r="D4493" s="5" t="s">
        <v>1205</v>
      </c>
      <c r="E4493" s="10">
        <v>3.48</v>
      </c>
      <c r="F4493" s="11">
        <v>13.5152</v>
      </c>
      <c r="G4493" s="10"/>
      <c r="H4493" s="12" t="e">
        <f t="shared" si="70"/>
        <v>#DIV/0!</v>
      </c>
    </row>
    <row r="4494" spans="1:8">
      <c r="A4494" s="5" t="s">
        <v>6876</v>
      </c>
      <c r="B4494" s="5" t="s">
        <v>6877</v>
      </c>
      <c r="C4494" s="5" t="s">
        <v>1223</v>
      </c>
      <c r="D4494" s="5" t="s">
        <v>1205</v>
      </c>
      <c r="E4494" s="10">
        <v>4.45</v>
      </c>
      <c r="F4494" s="11">
        <v>18.841999999999999</v>
      </c>
      <c r="G4494" s="10"/>
      <c r="H4494" s="12" t="e">
        <f t="shared" si="70"/>
        <v>#DIV/0!</v>
      </c>
    </row>
    <row r="4495" spans="1:8">
      <c r="A4495" s="5" t="s">
        <v>6878</v>
      </c>
      <c r="B4495" s="5" t="s">
        <v>6879</v>
      </c>
      <c r="C4495" s="5" t="s">
        <v>1223</v>
      </c>
      <c r="D4495" s="5" t="s">
        <v>1205</v>
      </c>
      <c r="E4495" s="10">
        <v>1.39</v>
      </c>
      <c r="F4495" s="11">
        <v>5.2184999999999997</v>
      </c>
      <c r="G4495" s="10"/>
      <c r="H4495" s="12" t="e">
        <f t="shared" si="70"/>
        <v>#DIV/0!</v>
      </c>
    </row>
    <row r="4496" spans="1:8">
      <c r="A4496" s="5" t="s">
        <v>6880</v>
      </c>
      <c r="B4496" s="5" t="s">
        <v>6881</v>
      </c>
      <c r="C4496" s="5" t="s">
        <v>1223</v>
      </c>
      <c r="D4496" s="5" t="s">
        <v>1205</v>
      </c>
      <c r="E4496" s="10">
        <v>1.56</v>
      </c>
      <c r="F4496" s="11">
        <v>5.875</v>
      </c>
      <c r="G4496" s="10"/>
      <c r="H4496" s="12" t="e">
        <f t="shared" si="70"/>
        <v>#DIV/0!</v>
      </c>
    </row>
    <row r="4497" spans="1:8">
      <c r="A4497" s="5" t="s">
        <v>6882</v>
      </c>
      <c r="B4497" s="5" t="s">
        <v>6883</v>
      </c>
      <c r="C4497" s="5" t="s">
        <v>1223</v>
      </c>
      <c r="D4497" s="5" t="s">
        <v>1205</v>
      </c>
      <c r="E4497" s="10">
        <v>2.13</v>
      </c>
      <c r="F4497" s="11">
        <v>8.7439999999999998</v>
      </c>
      <c r="G4497" s="10"/>
      <c r="H4497" s="12" t="e">
        <f t="shared" si="70"/>
        <v>#DIV/0!</v>
      </c>
    </row>
    <row r="4498" spans="1:8">
      <c r="A4498" s="5" t="s">
        <v>6884</v>
      </c>
      <c r="B4498" s="5" t="s">
        <v>6885</v>
      </c>
      <c r="C4498" s="5" t="s">
        <v>1223</v>
      </c>
      <c r="D4498" s="5" t="s">
        <v>1223</v>
      </c>
      <c r="E4498" s="10"/>
      <c r="F4498" s="11"/>
      <c r="G4498" s="10"/>
      <c r="H4498" s="12">
        <f t="shared" si="70"/>
        <v>0</v>
      </c>
    </row>
    <row r="4499" spans="1:8">
      <c r="A4499" s="5" t="s">
        <v>6886</v>
      </c>
      <c r="B4499" s="5" t="s">
        <v>6887</v>
      </c>
      <c r="C4499" s="5" t="s">
        <v>1223</v>
      </c>
      <c r="D4499" s="5" t="s">
        <v>1205</v>
      </c>
      <c r="E4499" s="10">
        <v>5.34</v>
      </c>
      <c r="F4499" s="11">
        <v>20.545000000000002</v>
      </c>
      <c r="G4499" s="10">
        <v>21.52</v>
      </c>
      <c r="H4499" s="12">
        <f t="shared" si="70"/>
        <v>-4.5306691449814025</v>
      </c>
    </row>
    <row r="4500" spans="1:8">
      <c r="A4500" s="5" t="s">
        <v>6888</v>
      </c>
      <c r="B4500" s="5" t="s">
        <v>6889</v>
      </c>
      <c r="C4500" s="5" t="s">
        <v>1223</v>
      </c>
      <c r="D4500" s="5" t="s">
        <v>1205</v>
      </c>
      <c r="E4500" s="10">
        <v>1.7</v>
      </c>
      <c r="F4500" s="11">
        <v>7.28</v>
      </c>
      <c r="G4500" s="10"/>
      <c r="H4500" s="12" t="e">
        <f t="shared" si="70"/>
        <v>#DIV/0!</v>
      </c>
    </row>
    <row r="4501" spans="1:8">
      <c r="A4501" s="5" t="s">
        <v>6890</v>
      </c>
      <c r="B4501" s="5" t="s">
        <v>6891</v>
      </c>
      <c r="C4501" s="5" t="s">
        <v>1223</v>
      </c>
      <c r="D4501" s="5" t="s">
        <v>1205</v>
      </c>
      <c r="E4501" s="10">
        <v>2.34</v>
      </c>
      <c r="F4501" s="11">
        <v>9.6705000000000005</v>
      </c>
      <c r="G4501" s="10"/>
      <c r="H4501" s="12" t="e">
        <f t="shared" si="70"/>
        <v>#DIV/0!</v>
      </c>
    </row>
    <row r="4502" spans="1:8">
      <c r="A4502" s="5" t="s">
        <v>6892</v>
      </c>
      <c r="B4502" s="5" t="s">
        <v>6893</v>
      </c>
      <c r="C4502" s="5" t="s">
        <v>1223</v>
      </c>
      <c r="D4502" s="5" t="s">
        <v>1205</v>
      </c>
      <c r="E4502" s="10">
        <v>2.83</v>
      </c>
      <c r="F4502" s="11">
        <v>11.787000000000001</v>
      </c>
      <c r="G4502" s="10"/>
      <c r="H4502" s="12" t="e">
        <f t="shared" si="70"/>
        <v>#DIV/0!</v>
      </c>
    </row>
    <row r="4503" spans="1:8">
      <c r="A4503" s="5" t="s">
        <v>6894</v>
      </c>
      <c r="B4503" s="5" t="s">
        <v>6895</v>
      </c>
      <c r="C4503" s="5" t="s">
        <v>1223</v>
      </c>
      <c r="D4503" s="5" t="s">
        <v>1205</v>
      </c>
      <c r="E4503" s="10">
        <v>2.83</v>
      </c>
      <c r="F4503" s="11">
        <v>11.787000000000001</v>
      </c>
      <c r="G4503" s="10"/>
      <c r="H4503" s="12" t="e">
        <f t="shared" si="70"/>
        <v>#DIV/0!</v>
      </c>
    </row>
    <row r="4504" spans="1:8">
      <c r="A4504" s="5" t="s">
        <v>6896</v>
      </c>
      <c r="B4504" s="5" t="s">
        <v>6897</v>
      </c>
      <c r="C4504" s="5" t="s">
        <v>1223</v>
      </c>
      <c r="D4504" s="5" t="s">
        <v>1205</v>
      </c>
      <c r="E4504" s="10">
        <v>7.05</v>
      </c>
      <c r="F4504" s="11">
        <v>29.641300000000001</v>
      </c>
      <c r="G4504" s="10">
        <v>0</v>
      </c>
      <c r="H4504" s="12" t="e">
        <f t="shared" si="70"/>
        <v>#DIV/0!</v>
      </c>
    </row>
    <row r="4505" spans="1:8">
      <c r="A4505" s="5" t="s">
        <v>6898</v>
      </c>
      <c r="B4505" s="5" t="s">
        <v>6899</v>
      </c>
      <c r="C4505" s="5" t="s">
        <v>1223</v>
      </c>
      <c r="D4505" s="5" t="s">
        <v>1205</v>
      </c>
      <c r="E4505" s="10">
        <v>4.5</v>
      </c>
      <c r="F4505" s="11">
        <v>17.2</v>
      </c>
      <c r="G4505" s="10"/>
      <c r="H4505" s="12" t="e">
        <f t="shared" si="70"/>
        <v>#DIV/0!</v>
      </c>
    </row>
    <row r="4506" spans="1:8">
      <c r="A4506" s="5" t="s">
        <v>6900</v>
      </c>
      <c r="B4506" s="5" t="s">
        <v>6901</v>
      </c>
      <c r="C4506" s="5" t="s">
        <v>1223</v>
      </c>
      <c r="D4506" s="5" t="s">
        <v>1205</v>
      </c>
      <c r="E4506" s="10">
        <v>3.55</v>
      </c>
      <c r="F4506" s="11">
        <v>14.406000000000001</v>
      </c>
      <c r="G4506" s="10"/>
      <c r="H4506" s="12" t="e">
        <f t="shared" si="70"/>
        <v>#DIV/0!</v>
      </c>
    </row>
    <row r="4507" spans="1:8">
      <c r="A4507" s="5" t="s">
        <v>6902</v>
      </c>
      <c r="B4507" s="5" t="s">
        <v>6903</v>
      </c>
      <c r="C4507" s="5" t="s">
        <v>1223</v>
      </c>
      <c r="D4507" s="5" t="s">
        <v>1205</v>
      </c>
      <c r="E4507" s="10">
        <v>1.5</v>
      </c>
      <c r="F4507" s="11">
        <v>5.6619999999999999</v>
      </c>
      <c r="G4507" s="10"/>
      <c r="H4507" s="12" t="e">
        <f t="shared" si="70"/>
        <v>#DIV/0!</v>
      </c>
    </row>
    <row r="4508" spans="1:8">
      <c r="A4508" s="5" t="s">
        <v>6904</v>
      </c>
      <c r="B4508" s="5" t="s">
        <v>6905</v>
      </c>
      <c r="C4508" s="5" t="s">
        <v>1223</v>
      </c>
      <c r="D4508" s="5" t="s">
        <v>1205</v>
      </c>
      <c r="E4508" s="10">
        <v>1.64</v>
      </c>
      <c r="F4508" s="11">
        <v>6.4893000000000001</v>
      </c>
      <c r="G4508" s="10"/>
      <c r="H4508" s="12" t="e">
        <f t="shared" si="70"/>
        <v>#DIV/0!</v>
      </c>
    </row>
    <row r="4509" spans="1:8">
      <c r="A4509" s="5" t="s">
        <v>6906</v>
      </c>
      <c r="B4509" s="5" t="s">
        <v>6907</v>
      </c>
      <c r="C4509" s="5" t="s">
        <v>1223</v>
      </c>
      <c r="D4509" s="5" t="s">
        <v>1205</v>
      </c>
      <c r="E4509" s="10">
        <v>1.89</v>
      </c>
      <c r="F4509" s="11">
        <v>7.4927999999999999</v>
      </c>
      <c r="G4509" s="10">
        <v>0</v>
      </c>
      <c r="H4509" s="12" t="e">
        <f t="shared" si="70"/>
        <v>#DIV/0!</v>
      </c>
    </row>
    <row r="4510" spans="1:8">
      <c r="A4510" s="5" t="s">
        <v>6908</v>
      </c>
      <c r="B4510" s="5" t="s">
        <v>6909</v>
      </c>
      <c r="C4510" s="5" t="s">
        <v>1223</v>
      </c>
      <c r="D4510" s="5" t="s">
        <v>1205</v>
      </c>
      <c r="E4510" s="10">
        <v>1.47</v>
      </c>
      <c r="F4510" s="11">
        <v>5.8202999999999996</v>
      </c>
      <c r="G4510" s="10"/>
      <c r="H4510" s="12" t="e">
        <f t="shared" si="70"/>
        <v>#DIV/0!</v>
      </c>
    </row>
    <row r="4511" spans="1:8">
      <c r="A4511" s="5" t="s">
        <v>6910</v>
      </c>
      <c r="B4511" s="5" t="s">
        <v>6911</v>
      </c>
      <c r="C4511" s="5" t="s">
        <v>1223</v>
      </c>
      <c r="D4511" s="5" t="s">
        <v>1205</v>
      </c>
      <c r="E4511" s="10">
        <v>0.97</v>
      </c>
      <c r="F4511" s="11">
        <v>3.8258000000000001</v>
      </c>
      <c r="G4511" s="10"/>
      <c r="H4511" s="12" t="e">
        <f t="shared" si="70"/>
        <v>#DIV/0!</v>
      </c>
    </row>
    <row r="4512" spans="1:8">
      <c r="A4512" s="5" t="s">
        <v>6912</v>
      </c>
      <c r="B4512" s="5" t="s">
        <v>6913</v>
      </c>
      <c r="C4512" s="5" t="s">
        <v>1223</v>
      </c>
      <c r="D4512" s="5" t="s">
        <v>1205</v>
      </c>
      <c r="E4512" s="10">
        <v>1.1499999999999999</v>
      </c>
      <c r="F4512" s="11">
        <v>4.5583999999999998</v>
      </c>
      <c r="G4512" s="10"/>
      <c r="H4512" s="12" t="e">
        <f t="shared" si="70"/>
        <v>#DIV/0!</v>
      </c>
    </row>
    <row r="4513" spans="1:8">
      <c r="A4513" s="5" t="s">
        <v>6914</v>
      </c>
      <c r="B4513" s="5" t="s">
        <v>6915</v>
      </c>
      <c r="C4513" s="5" t="s">
        <v>1223</v>
      </c>
      <c r="D4513" s="5" t="s">
        <v>1205</v>
      </c>
      <c r="E4513" s="10">
        <v>1.43</v>
      </c>
      <c r="F4513" s="11">
        <v>5.7008000000000001</v>
      </c>
      <c r="G4513" s="10"/>
      <c r="H4513" s="12" t="e">
        <f t="shared" si="70"/>
        <v>#DIV/0!</v>
      </c>
    </row>
    <row r="4514" spans="1:8">
      <c r="A4514" s="5" t="s">
        <v>6916</v>
      </c>
      <c r="B4514" s="5" t="s">
        <v>6917</v>
      </c>
      <c r="C4514" s="5" t="s">
        <v>1223</v>
      </c>
      <c r="D4514" s="5" t="s">
        <v>1205</v>
      </c>
      <c r="E4514" s="10">
        <v>1.49</v>
      </c>
      <c r="F4514" s="11">
        <v>5.8872</v>
      </c>
      <c r="G4514" s="10"/>
      <c r="H4514" s="12" t="e">
        <f t="shared" si="70"/>
        <v>#DIV/0!</v>
      </c>
    </row>
    <row r="4515" spans="1:8">
      <c r="A4515" s="5" t="s">
        <v>6918</v>
      </c>
      <c r="B4515" s="5" t="s">
        <v>6919</v>
      </c>
      <c r="C4515" s="5" t="s">
        <v>1223</v>
      </c>
      <c r="D4515" s="5" t="s">
        <v>1205</v>
      </c>
      <c r="E4515" s="10">
        <v>1.08</v>
      </c>
      <c r="F4515" s="11">
        <v>4.2816000000000001</v>
      </c>
      <c r="G4515" s="10"/>
      <c r="H4515" s="12" t="e">
        <f t="shared" si="70"/>
        <v>#DIV/0!</v>
      </c>
    </row>
    <row r="4516" spans="1:8">
      <c r="A4516" s="5" t="s">
        <v>6920</v>
      </c>
      <c r="B4516" s="5" t="s">
        <v>6921</v>
      </c>
      <c r="C4516" s="5" t="s">
        <v>1223</v>
      </c>
      <c r="D4516" s="5" t="s">
        <v>1205</v>
      </c>
      <c r="E4516" s="10">
        <v>0.91</v>
      </c>
      <c r="F4516" s="11">
        <v>3.5815999999999999</v>
      </c>
      <c r="G4516" s="10"/>
      <c r="H4516" s="12" t="e">
        <f t="shared" si="70"/>
        <v>#DIV/0!</v>
      </c>
    </row>
    <row r="4517" spans="1:8">
      <c r="A4517" s="5" t="s">
        <v>6922</v>
      </c>
      <c r="B4517" s="5" t="s">
        <v>6923</v>
      </c>
      <c r="C4517" s="5" t="s">
        <v>1223</v>
      </c>
      <c r="D4517" s="5" t="s">
        <v>1205</v>
      </c>
      <c r="E4517" s="10">
        <v>0.72</v>
      </c>
      <c r="F4517" s="11">
        <v>2.8490000000000002</v>
      </c>
      <c r="G4517" s="10"/>
      <c r="H4517" s="12" t="e">
        <f t="shared" si="70"/>
        <v>#DIV/0!</v>
      </c>
    </row>
    <row r="4518" spans="1:8">
      <c r="A4518" s="5" t="s">
        <v>6924</v>
      </c>
      <c r="B4518" s="5" t="s">
        <v>6925</v>
      </c>
      <c r="C4518" s="5" t="s">
        <v>1223</v>
      </c>
      <c r="D4518" s="5" t="s">
        <v>1205</v>
      </c>
      <c r="E4518" s="10">
        <v>1.1299999999999999</v>
      </c>
      <c r="F4518" s="11">
        <v>4.4791999999999996</v>
      </c>
      <c r="G4518" s="10"/>
      <c r="H4518" s="12" t="e">
        <f t="shared" si="70"/>
        <v>#DIV/0!</v>
      </c>
    </row>
    <row r="4519" spans="1:8">
      <c r="A4519" s="5" t="s">
        <v>6926</v>
      </c>
      <c r="B4519" s="5" t="s">
        <v>6927</v>
      </c>
      <c r="C4519" s="5" t="s">
        <v>1223</v>
      </c>
      <c r="D4519" s="5" t="s">
        <v>1205</v>
      </c>
      <c r="E4519" s="10">
        <v>7.04</v>
      </c>
      <c r="F4519" s="11">
        <v>30.13</v>
      </c>
      <c r="G4519" s="10"/>
      <c r="H4519" s="12" t="e">
        <f t="shared" si="70"/>
        <v>#DIV/0!</v>
      </c>
    </row>
    <row r="4520" spans="1:8">
      <c r="A4520" s="5" t="s">
        <v>6928</v>
      </c>
      <c r="B4520" s="5" t="s">
        <v>6929</v>
      </c>
      <c r="C4520" s="5" t="s">
        <v>1223</v>
      </c>
      <c r="D4520" s="5" t="s">
        <v>1205</v>
      </c>
      <c r="E4520" s="10">
        <v>13.52</v>
      </c>
      <c r="F4520" s="11">
        <v>58.35</v>
      </c>
      <c r="G4520" s="10"/>
      <c r="H4520" s="12" t="e">
        <f t="shared" si="70"/>
        <v>#DIV/0!</v>
      </c>
    </row>
    <row r="4521" spans="1:8">
      <c r="A4521" s="5" t="s">
        <v>6930</v>
      </c>
      <c r="B4521" s="5" t="s">
        <v>6931</v>
      </c>
      <c r="C4521" s="5" t="s">
        <v>1223</v>
      </c>
      <c r="D4521" s="5" t="s">
        <v>1205</v>
      </c>
      <c r="E4521" s="10">
        <v>20.71</v>
      </c>
      <c r="F4521" s="11">
        <v>80.463999999999999</v>
      </c>
      <c r="G4521" s="10"/>
      <c r="H4521" s="12" t="e">
        <f t="shared" si="70"/>
        <v>#DIV/0!</v>
      </c>
    </row>
    <row r="4522" spans="1:8">
      <c r="A4522" s="5" t="s">
        <v>6932</v>
      </c>
      <c r="B4522" s="5" t="s">
        <v>6933</v>
      </c>
      <c r="C4522" s="5" t="s">
        <v>1223</v>
      </c>
      <c r="D4522" s="5" t="s">
        <v>1205</v>
      </c>
      <c r="E4522" s="10">
        <v>0.91</v>
      </c>
      <c r="F4522" s="11">
        <v>3.5912000000000002</v>
      </c>
      <c r="G4522" s="10"/>
      <c r="H4522" s="12" t="e">
        <f t="shared" si="70"/>
        <v>#DIV/0!</v>
      </c>
    </row>
    <row r="4523" spans="1:8">
      <c r="A4523" s="5" t="s">
        <v>6934</v>
      </c>
      <c r="B4523" s="5" t="s">
        <v>6935</v>
      </c>
      <c r="C4523" s="5" t="s">
        <v>1223</v>
      </c>
      <c r="D4523" s="5" t="s">
        <v>1205</v>
      </c>
      <c r="E4523" s="10">
        <v>1.54</v>
      </c>
      <c r="F4523" s="11">
        <v>6.1079999999999997</v>
      </c>
      <c r="G4523" s="10"/>
      <c r="H4523" s="12" t="e">
        <f t="shared" si="70"/>
        <v>#DIV/0!</v>
      </c>
    </row>
    <row r="4524" spans="1:8">
      <c r="A4524" s="5" t="s">
        <v>6936</v>
      </c>
      <c r="B4524" s="5" t="s">
        <v>6937</v>
      </c>
      <c r="C4524" s="5" t="s">
        <v>1223</v>
      </c>
      <c r="D4524" s="5" t="s">
        <v>1205</v>
      </c>
      <c r="E4524" s="10">
        <v>14.08</v>
      </c>
      <c r="F4524" s="11">
        <v>60.26</v>
      </c>
      <c r="G4524" s="10"/>
      <c r="H4524" s="12" t="e">
        <f t="shared" si="70"/>
        <v>#DIV/0!</v>
      </c>
    </row>
    <row r="4525" spans="1:8">
      <c r="A4525" s="5" t="s">
        <v>6938</v>
      </c>
      <c r="B4525" s="5" t="s">
        <v>6939</v>
      </c>
      <c r="C4525" s="5" t="s">
        <v>1223</v>
      </c>
      <c r="D4525" s="5" t="s">
        <v>1205</v>
      </c>
      <c r="E4525" s="10">
        <v>1.62</v>
      </c>
      <c r="F4525" s="11">
        <v>6.4320000000000004</v>
      </c>
      <c r="G4525" s="10"/>
      <c r="H4525" s="12" t="e">
        <f t="shared" si="70"/>
        <v>#DIV/0!</v>
      </c>
    </row>
    <row r="4526" spans="1:8">
      <c r="A4526" s="5" t="s">
        <v>6940</v>
      </c>
      <c r="B4526" s="5" t="s">
        <v>6941</v>
      </c>
      <c r="C4526" s="5" t="s">
        <v>1223</v>
      </c>
      <c r="D4526" s="5" t="s">
        <v>1205</v>
      </c>
      <c r="E4526" s="10">
        <v>2.54</v>
      </c>
      <c r="F4526" s="11">
        <v>10.035</v>
      </c>
      <c r="G4526" s="10">
        <v>0</v>
      </c>
      <c r="H4526" s="12" t="e">
        <f t="shared" si="70"/>
        <v>#DIV/0!</v>
      </c>
    </row>
    <row r="4527" spans="1:8">
      <c r="A4527" s="5" t="s">
        <v>6942</v>
      </c>
      <c r="B4527" s="5" t="s">
        <v>6943</v>
      </c>
      <c r="C4527" s="5" t="s">
        <v>1223</v>
      </c>
      <c r="D4527" s="5" t="s">
        <v>1205</v>
      </c>
      <c r="E4527" s="10">
        <v>15.38</v>
      </c>
      <c r="F4527" s="11">
        <v>52.32</v>
      </c>
      <c r="G4527" s="10">
        <v>0</v>
      </c>
      <c r="H4527" s="12" t="e">
        <f t="shared" si="70"/>
        <v>#DIV/0!</v>
      </c>
    </row>
    <row r="4528" spans="1:8">
      <c r="A4528" s="5" t="s">
        <v>6944</v>
      </c>
      <c r="B4528" s="5" t="s">
        <v>6945</v>
      </c>
      <c r="C4528" s="5" t="s">
        <v>1223</v>
      </c>
      <c r="D4528" s="5" t="s">
        <v>1205</v>
      </c>
      <c r="E4528" s="10">
        <v>12.49</v>
      </c>
      <c r="F4528" s="11">
        <v>42.5</v>
      </c>
      <c r="G4528" s="10">
        <v>0</v>
      </c>
      <c r="H4528" s="12" t="e">
        <f t="shared" si="70"/>
        <v>#DIV/0!</v>
      </c>
    </row>
    <row r="4529" spans="1:8">
      <c r="A4529" s="5" t="s">
        <v>6946</v>
      </c>
      <c r="B4529" s="5" t="s">
        <v>6947</v>
      </c>
      <c r="C4529" s="5" t="s">
        <v>1223</v>
      </c>
      <c r="D4529" s="5" t="s">
        <v>1205</v>
      </c>
      <c r="E4529" s="10">
        <v>7.9</v>
      </c>
      <c r="F4529" s="11">
        <v>26.89</v>
      </c>
      <c r="G4529" s="10">
        <v>0</v>
      </c>
      <c r="H4529" s="12" t="e">
        <f t="shared" si="70"/>
        <v>#DIV/0!</v>
      </c>
    </row>
    <row r="4530" spans="1:8">
      <c r="A4530" s="5" t="s">
        <v>6948</v>
      </c>
      <c r="B4530" s="5" t="s">
        <v>6949</v>
      </c>
      <c r="C4530" s="5" t="s">
        <v>1223</v>
      </c>
      <c r="D4530" s="5" t="s">
        <v>1205</v>
      </c>
      <c r="E4530" s="10">
        <v>7.05</v>
      </c>
      <c r="F4530" s="11">
        <v>24</v>
      </c>
      <c r="G4530" s="10">
        <v>0</v>
      </c>
      <c r="H4530" s="12" t="e">
        <f t="shared" si="70"/>
        <v>#DIV/0!</v>
      </c>
    </row>
    <row r="4531" spans="1:8">
      <c r="A4531" s="5" t="s">
        <v>6950</v>
      </c>
      <c r="B4531" s="5" t="s">
        <v>6951</v>
      </c>
      <c r="C4531" s="5" t="s">
        <v>1223</v>
      </c>
      <c r="D4531" s="5" t="s">
        <v>1205</v>
      </c>
      <c r="E4531" s="10">
        <v>4.1900000000000004</v>
      </c>
      <c r="F4531" s="11">
        <v>16.293500000000002</v>
      </c>
      <c r="G4531" s="10"/>
      <c r="H4531" s="12" t="e">
        <f t="shared" si="70"/>
        <v>#DIV/0!</v>
      </c>
    </row>
    <row r="4532" spans="1:8">
      <c r="A4532" s="5" t="s">
        <v>6952</v>
      </c>
      <c r="B4532" s="5" t="s">
        <v>6953</v>
      </c>
      <c r="C4532" s="5" t="s">
        <v>1223</v>
      </c>
      <c r="D4532" s="5" t="s">
        <v>1205</v>
      </c>
      <c r="E4532" s="10">
        <v>3.82</v>
      </c>
      <c r="F4532" s="11">
        <v>14.8217</v>
      </c>
      <c r="G4532" s="10"/>
      <c r="H4532" s="12" t="e">
        <f t="shared" si="70"/>
        <v>#DIV/0!</v>
      </c>
    </row>
    <row r="4533" spans="1:8">
      <c r="A4533" s="5" t="s">
        <v>6954</v>
      </c>
      <c r="B4533" s="5" t="s">
        <v>6955</v>
      </c>
      <c r="C4533" s="5" t="s">
        <v>1223</v>
      </c>
      <c r="D4533" s="5" t="s">
        <v>1205</v>
      </c>
      <c r="E4533" s="10">
        <v>3.38</v>
      </c>
      <c r="F4533" s="11">
        <v>13.0823</v>
      </c>
      <c r="G4533" s="10"/>
      <c r="H4533" s="12" t="e">
        <f t="shared" si="70"/>
        <v>#DIV/0!</v>
      </c>
    </row>
    <row r="4534" spans="1:8">
      <c r="A4534" s="5" t="s">
        <v>6956</v>
      </c>
      <c r="B4534" s="5" t="s">
        <v>6957</v>
      </c>
      <c r="C4534" s="5" t="s">
        <v>1223</v>
      </c>
      <c r="D4534" s="5" t="s">
        <v>1205</v>
      </c>
      <c r="E4534" s="10">
        <v>2.5499999999999998</v>
      </c>
      <c r="F4534" s="11">
        <v>9.9486000000000008</v>
      </c>
      <c r="G4534" s="10"/>
      <c r="H4534" s="12" t="e">
        <f t="shared" si="70"/>
        <v>#DIV/0!</v>
      </c>
    </row>
    <row r="4535" spans="1:8">
      <c r="A4535" s="5" t="s">
        <v>6958</v>
      </c>
      <c r="B4535" s="5" t="s">
        <v>6959</v>
      </c>
      <c r="C4535" s="5" t="s">
        <v>1223</v>
      </c>
      <c r="D4535" s="5" t="s">
        <v>1205</v>
      </c>
      <c r="E4535" s="10">
        <v>1.36</v>
      </c>
      <c r="F4535" s="11">
        <v>5.3680000000000003</v>
      </c>
      <c r="G4535" s="10"/>
      <c r="H4535" s="12" t="e">
        <f t="shared" si="70"/>
        <v>#DIV/0!</v>
      </c>
    </row>
    <row r="4536" spans="1:8">
      <c r="A4536" s="5" t="s">
        <v>6960</v>
      </c>
      <c r="B4536" s="5" t="s">
        <v>6961</v>
      </c>
      <c r="C4536" s="5" t="s">
        <v>1223</v>
      </c>
      <c r="D4536" s="5" t="s">
        <v>1223</v>
      </c>
      <c r="E4536" s="10">
        <v>3.01</v>
      </c>
      <c r="F4536" s="11">
        <v>11.312799999999999</v>
      </c>
      <c r="G4536" s="10"/>
      <c r="H4536" s="12" t="e">
        <f t="shared" si="70"/>
        <v>#DIV/0!</v>
      </c>
    </row>
    <row r="4537" spans="1:8">
      <c r="A4537" s="5" t="s">
        <v>6962</v>
      </c>
      <c r="B4537" s="5" t="s">
        <v>6963</v>
      </c>
      <c r="C4537" s="5" t="s">
        <v>1223</v>
      </c>
      <c r="D4537" s="5" t="s">
        <v>1205</v>
      </c>
      <c r="E4537" s="10">
        <v>170.62</v>
      </c>
      <c r="F4537" s="11">
        <v>675.1087</v>
      </c>
      <c r="G4537" s="10">
        <v>831.72</v>
      </c>
      <c r="H4537" s="12">
        <f t="shared" si="70"/>
        <v>-18.829810513153468</v>
      </c>
    </row>
    <row r="4538" spans="1:8">
      <c r="A4538" s="5" t="s">
        <v>6964</v>
      </c>
      <c r="B4538" s="5" t="s">
        <v>6965</v>
      </c>
      <c r="C4538" s="5" t="s">
        <v>1223</v>
      </c>
      <c r="D4538" s="5" t="s">
        <v>1205</v>
      </c>
      <c r="E4538" s="10">
        <v>26.34</v>
      </c>
      <c r="F4538" s="11">
        <v>89.6</v>
      </c>
      <c r="G4538" s="10">
        <v>437.54</v>
      </c>
      <c r="H4538" s="12">
        <f t="shared" si="70"/>
        <v>-79.521872285962431</v>
      </c>
    </row>
    <row r="4539" spans="1:8">
      <c r="A4539" s="5" t="s">
        <v>6966</v>
      </c>
      <c r="B4539" s="5" t="s">
        <v>6967</v>
      </c>
      <c r="C4539" s="5" t="s">
        <v>1223</v>
      </c>
      <c r="D4539" s="5" t="s">
        <v>1205</v>
      </c>
      <c r="E4539" s="10">
        <v>23.46</v>
      </c>
      <c r="F4539" s="11">
        <v>79.78</v>
      </c>
      <c r="G4539" s="10">
        <v>377.59</v>
      </c>
      <c r="H4539" s="12">
        <f t="shared" si="70"/>
        <v>-78.871262480468218</v>
      </c>
    </row>
    <row r="4540" spans="1:8">
      <c r="A4540" s="5" t="s">
        <v>6968</v>
      </c>
      <c r="B4540" s="5" t="s">
        <v>6969</v>
      </c>
      <c r="C4540" s="5" t="s">
        <v>1223</v>
      </c>
      <c r="D4540" s="5" t="s">
        <v>1205</v>
      </c>
      <c r="E4540" s="10">
        <v>20.56</v>
      </c>
      <c r="F4540" s="11">
        <v>69.95</v>
      </c>
      <c r="G4540" s="10">
        <v>324.92</v>
      </c>
      <c r="H4540" s="12">
        <f t="shared" si="70"/>
        <v>-78.471623784316151</v>
      </c>
    </row>
    <row r="4541" spans="1:8">
      <c r="A4541" s="5" t="s">
        <v>6970</v>
      </c>
      <c r="B4541" s="5" t="s">
        <v>6971</v>
      </c>
      <c r="C4541" s="5" t="s">
        <v>1223</v>
      </c>
      <c r="D4541" s="5" t="s">
        <v>1205</v>
      </c>
      <c r="E4541" s="10">
        <v>17.68</v>
      </c>
      <c r="F4541" s="11">
        <v>60.13</v>
      </c>
      <c r="G4541" s="10">
        <v>270</v>
      </c>
      <c r="H4541" s="12">
        <f t="shared" si="70"/>
        <v>-77.729629629629628</v>
      </c>
    </row>
    <row r="4542" spans="1:8">
      <c r="A4542" s="5" t="s">
        <v>6972</v>
      </c>
      <c r="B4542" s="5" t="s">
        <v>6973</v>
      </c>
      <c r="C4542" s="5" t="s">
        <v>1223</v>
      </c>
      <c r="D4542" s="5" t="s">
        <v>1205</v>
      </c>
      <c r="E4542" s="10">
        <v>14.78</v>
      </c>
      <c r="F4542" s="11">
        <v>50.3</v>
      </c>
      <c r="G4542" s="10">
        <v>217.37</v>
      </c>
      <c r="H4542" s="12">
        <f t="shared" si="70"/>
        <v>-76.859732253760853</v>
      </c>
    </row>
    <row r="4543" spans="1:8">
      <c r="A4543" s="5" t="s">
        <v>9528</v>
      </c>
      <c r="B4543" s="5" t="s">
        <v>9529</v>
      </c>
      <c r="C4543" s="5" t="s">
        <v>1223</v>
      </c>
      <c r="D4543" s="5" t="s">
        <v>1205</v>
      </c>
      <c r="E4543" s="10">
        <v>11.47</v>
      </c>
      <c r="F4543" s="11">
        <v>39.03</v>
      </c>
      <c r="G4543" s="10">
        <v>68.430000000000007</v>
      </c>
      <c r="H4543" s="12">
        <f t="shared" si="70"/>
        <v>-42.963612450679527</v>
      </c>
    </row>
    <row r="4544" spans="1:8">
      <c r="A4544" s="5" t="s">
        <v>9530</v>
      </c>
      <c r="B4544" s="5" t="s">
        <v>9531</v>
      </c>
      <c r="C4544" s="5" t="s">
        <v>1223</v>
      </c>
      <c r="D4544" s="5" t="s">
        <v>1205</v>
      </c>
      <c r="E4544" s="10">
        <v>10.45</v>
      </c>
      <c r="F4544" s="11">
        <v>35.56</v>
      </c>
      <c r="G4544" s="10">
        <v>25.36</v>
      </c>
      <c r="H4544" s="12">
        <f t="shared" si="70"/>
        <v>40.220820189274455</v>
      </c>
    </row>
    <row r="4545" spans="1:8">
      <c r="A4545" s="5" t="s">
        <v>9532</v>
      </c>
      <c r="B4545" s="5" t="s">
        <v>9533</v>
      </c>
      <c r="C4545" s="5" t="s">
        <v>1223</v>
      </c>
      <c r="D4545" s="5" t="s">
        <v>1205</v>
      </c>
      <c r="E4545" s="10">
        <v>27.02</v>
      </c>
      <c r="F4545" s="11">
        <v>91.92</v>
      </c>
      <c r="G4545" s="10">
        <v>437.54</v>
      </c>
      <c r="H4545" s="12">
        <f t="shared" si="70"/>
        <v>-78.991635050509672</v>
      </c>
    </row>
    <row r="4546" spans="1:8">
      <c r="A4546" s="5" t="s">
        <v>9534</v>
      </c>
      <c r="B4546" s="5" t="s">
        <v>9535</v>
      </c>
      <c r="C4546" s="5" t="s">
        <v>1223</v>
      </c>
      <c r="D4546" s="5" t="s">
        <v>1205</v>
      </c>
      <c r="E4546" s="10">
        <v>24.14</v>
      </c>
      <c r="F4546" s="11">
        <v>82.09</v>
      </c>
      <c r="G4546" s="10">
        <v>437.54</v>
      </c>
      <c r="H4546" s="12">
        <f t="shared" si="70"/>
        <v>-81.238286785208217</v>
      </c>
    </row>
    <row r="4547" spans="1:8">
      <c r="A4547" s="5" t="s">
        <v>9536</v>
      </c>
      <c r="B4547" s="5" t="s">
        <v>9537</v>
      </c>
      <c r="C4547" s="5" t="s">
        <v>1223</v>
      </c>
      <c r="D4547" s="5" t="s">
        <v>1205</v>
      </c>
      <c r="E4547" s="10">
        <v>21.24</v>
      </c>
      <c r="F4547" s="11">
        <v>72.260000000000005</v>
      </c>
      <c r="G4547" s="10">
        <v>437.54</v>
      </c>
      <c r="H4547" s="12">
        <f t="shared" si="70"/>
        <v>-83.484938519906763</v>
      </c>
    </row>
    <row r="4548" spans="1:8">
      <c r="A4548" s="5" t="s">
        <v>9538</v>
      </c>
      <c r="B4548" s="5" t="s">
        <v>9539</v>
      </c>
      <c r="C4548" s="5" t="s">
        <v>1223</v>
      </c>
      <c r="D4548" s="5" t="s">
        <v>1205</v>
      </c>
      <c r="E4548" s="10">
        <v>17.760000000000002</v>
      </c>
      <c r="F4548" s="11">
        <v>60.41</v>
      </c>
      <c r="G4548" s="10">
        <v>437.54</v>
      </c>
      <c r="H4548" s="12">
        <f t="shared" si="70"/>
        <v>-86.193262330301224</v>
      </c>
    </row>
    <row r="4549" spans="1:8">
      <c r="A4549" s="5" t="s">
        <v>9540</v>
      </c>
      <c r="B4549" s="5" t="s">
        <v>9541</v>
      </c>
      <c r="C4549" s="5" t="s">
        <v>1223</v>
      </c>
      <c r="D4549" s="5" t="s">
        <v>1205</v>
      </c>
      <c r="E4549" s="10">
        <v>14.87</v>
      </c>
      <c r="F4549" s="11">
        <v>50.59</v>
      </c>
      <c r="G4549" s="10">
        <v>437.54</v>
      </c>
      <c r="H4549" s="12">
        <f t="shared" ref="H4549:H4612" si="71">IF(E4549=0,0,(F4549-G4549)/G4549*100)</f>
        <v>-88.43762855967455</v>
      </c>
    </row>
    <row r="4550" spans="1:8">
      <c r="A4550" s="5" t="s">
        <v>9542</v>
      </c>
      <c r="B4550" s="5" t="s">
        <v>9543</v>
      </c>
      <c r="C4550" s="5" t="s">
        <v>1223</v>
      </c>
      <c r="D4550" s="5" t="s">
        <v>1205</v>
      </c>
      <c r="E4550" s="10">
        <v>14.53</v>
      </c>
      <c r="F4550" s="11">
        <v>49.43</v>
      </c>
      <c r="G4550" s="10">
        <v>437.54</v>
      </c>
      <c r="H4550" s="12">
        <f t="shared" si="71"/>
        <v>-88.702747177400923</v>
      </c>
    </row>
    <row r="4551" spans="1:8">
      <c r="A4551" s="5" t="s">
        <v>9544</v>
      </c>
      <c r="B4551" s="5" t="s">
        <v>9545</v>
      </c>
      <c r="C4551" s="5" t="s">
        <v>1223</v>
      </c>
      <c r="D4551" s="5" t="s">
        <v>1205</v>
      </c>
      <c r="E4551" s="10">
        <v>12.49</v>
      </c>
      <c r="F4551" s="11">
        <v>42.5</v>
      </c>
      <c r="G4551" s="10">
        <v>437.54</v>
      </c>
      <c r="H4551" s="12">
        <f t="shared" si="71"/>
        <v>-90.286602367783516</v>
      </c>
    </row>
    <row r="4552" spans="1:8">
      <c r="A4552" s="5" t="s">
        <v>9546</v>
      </c>
      <c r="B4552" s="5" t="s">
        <v>9547</v>
      </c>
      <c r="C4552" s="5" t="s">
        <v>1223</v>
      </c>
      <c r="D4552" s="5" t="s">
        <v>1205</v>
      </c>
      <c r="E4552" s="10">
        <v>11.04</v>
      </c>
      <c r="F4552" s="11">
        <v>37.58</v>
      </c>
      <c r="G4552" s="10">
        <v>437.54</v>
      </c>
      <c r="H4552" s="12">
        <f t="shared" si="71"/>
        <v>-91.411070987795412</v>
      </c>
    </row>
    <row r="4553" spans="1:8">
      <c r="A4553" s="5" t="s">
        <v>9548</v>
      </c>
      <c r="B4553" s="5" t="s">
        <v>9549</v>
      </c>
      <c r="C4553" s="5" t="s">
        <v>1223</v>
      </c>
      <c r="D4553" s="5" t="s">
        <v>1205</v>
      </c>
      <c r="E4553" s="10">
        <v>9.6</v>
      </c>
      <c r="F4553" s="11">
        <v>32.67</v>
      </c>
      <c r="G4553" s="10">
        <v>437.54</v>
      </c>
      <c r="H4553" s="12">
        <f t="shared" si="71"/>
        <v>-92.533254102482061</v>
      </c>
    </row>
    <row r="4554" spans="1:8">
      <c r="A4554" s="5" t="s">
        <v>9550</v>
      </c>
      <c r="B4554" s="5" t="s">
        <v>9551</v>
      </c>
      <c r="C4554" s="5" t="s">
        <v>1223</v>
      </c>
      <c r="D4554" s="5" t="s">
        <v>1205</v>
      </c>
      <c r="E4554" s="10">
        <v>8.16</v>
      </c>
      <c r="F4554" s="11">
        <v>27.76</v>
      </c>
      <c r="G4554" s="10">
        <v>437.54</v>
      </c>
      <c r="H4554" s="12">
        <f t="shared" si="71"/>
        <v>-93.655437217168711</v>
      </c>
    </row>
    <row r="4555" spans="1:8">
      <c r="A4555" s="5" t="s">
        <v>9552</v>
      </c>
      <c r="B4555" s="5" t="s">
        <v>9553</v>
      </c>
      <c r="C4555" s="5" t="s">
        <v>1223</v>
      </c>
      <c r="D4555" s="5" t="s">
        <v>13240</v>
      </c>
      <c r="E4555" s="10"/>
      <c r="F4555" s="11"/>
      <c r="G4555" s="10"/>
      <c r="H4555" s="12">
        <f t="shared" si="71"/>
        <v>0</v>
      </c>
    </row>
    <row r="4556" spans="1:8">
      <c r="A4556" s="5" t="s">
        <v>9554</v>
      </c>
      <c r="B4556" s="5" t="s">
        <v>9555</v>
      </c>
      <c r="C4556" s="5" t="s">
        <v>1223</v>
      </c>
      <c r="D4556" s="5" t="s">
        <v>1223</v>
      </c>
      <c r="E4556" s="10">
        <v>2.2999999999999998</v>
      </c>
      <c r="F4556" s="11">
        <v>1.91</v>
      </c>
      <c r="G4556" s="10"/>
      <c r="H4556" s="12" t="e">
        <f t="shared" si="71"/>
        <v>#DIV/0!</v>
      </c>
    </row>
    <row r="4557" spans="1:8">
      <c r="A4557" s="5" t="s">
        <v>9556</v>
      </c>
      <c r="B4557" s="5" t="s">
        <v>9557</v>
      </c>
      <c r="C4557" s="5"/>
      <c r="D4557" s="5"/>
      <c r="E4557" s="10"/>
      <c r="F4557" s="11"/>
      <c r="G4557" s="10"/>
      <c r="H4557" s="12">
        <f t="shared" si="71"/>
        <v>0</v>
      </c>
    </row>
    <row r="4558" spans="1:8">
      <c r="A4558" s="5" t="s">
        <v>9558</v>
      </c>
      <c r="B4558" s="5" t="s">
        <v>9559</v>
      </c>
      <c r="C4558" s="5" t="s">
        <v>1223</v>
      </c>
      <c r="D4558" s="5" t="s">
        <v>1205</v>
      </c>
      <c r="E4558" s="10">
        <v>80.16</v>
      </c>
      <c r="F4558" s="11">
        <v>272.7</v>
      </c>
      <c r="G4558" s="10"/>
      <c r="H4558" s="12" t="e">
        <f t="shared" si="71"/>
        <v>#DIV/0!</v>
      </c>
    </row>
    <row r="4559" spans="1:8">
      <c r="A4559" s="5" t="s">
        <v>9560</v>
      </c>
      <c r="B4559" s="5" t="s">
        <v>9561</v>
      </c>
      <c r="C4559" s="5" t="s">
        <v>1223</v>
      </c>
      <c r="D4559" s="5" t="s">
        <v>1205</v>
      </c>
      <c r="E4559" s="10">
        <v>38.33</v>
      </c>
      <c r="F4559" s="11">
        <v>130.38999999999999</v>
      </c>
      <c r="G4559" s="10"/>
      <c r="H4559" s="12" t="e">
        <f t="shared" si="71"/>
        <v>#DIV/0!</v>
      </c>
    </row>
    <row r="4560" spans="1:8">
      <c r="A4560" s="5" t="s">
        <v>9562</v>
      </c>
      <c r="B4560" s="5" t="s">
        <v>9563</v>
      </c>
      <c r="C4560" s="5" t="s">
        <v>1223</v>
      </c>
      <c r="D4560" s="5" t="s">
        <v>1205</v>
      </c>
      <c r="E4560" s="10">
        <v>14.85</v>
      </c>
      <c r="F4560" s="11">
        <v>64.135099999999994</v>
      </c>
      <c r="G4560" s="10"/>
      <c r="H4560" s="12" t="e">
        <f t="shared" si="71"/>
        <v>#DIV/0!</v>
      </c>
    </row>
    <row r="4561" spans="1:8">
      <c r="A4561" s="5" t="s">
        <v>9564</v>
      </c>
      <c r="B4561" s="5" t="s">
        <v>9565</v>
      </c>
      <c r="C4561" s="5" t="s">
        <v>1223</v>
      </c>
      <c r="D4561" s="5" t="s">
        <v>1205</v>
      </c>
      <c r="E4561" s="10">
        <v>9.99</v>
      </c>
      <c r="F4561" s="11">
        <v>42.970100000000002</v>
      </c>
      <c r="G4561" s="10"/>
      <c r="H4561" s="12" t="e">
        <f t="shared" si="71"/>
        <v>#DIV/0!</v>
      </c>
    </row>
    <row r="4562" spans="1:8">
      <c r="A4562" s="5" t="s">
        <v>9566</v>
      </c>
      <c r="B4562" s="5" t="s">
        <v>9567</v>
      </c>
      <c r="C4562" s="5" t="s">
        <v>1223</v>
      </c>
      <c r="D4562" s="5" t="s">
        <v>1205</v>
      </c>
      <c r="E4562" s="10">
        <v>2.58</v>
      </c>
      <c r="F4562" s="11">
        <v>10.18</v>
      </c>
      <c r="G4562" s="10"/>
      <c r="H4562" s="12" t="e">
        <f t="shared" si="71"/>
        <v>#DIV/0!</v>
      </c>
    </row>
    <row r="4563" spans="1:8">
      <c r="A4563" s="5" t="s">
        <v>9568</v>
      </c>
      <c r="B4563" s="5" t="s">
        <v>9569</v>
      </c>
      <c r="C4563" s="5" t="s">
        <v>1223</v>
      </c>
      <c r="D4563" s="5" t="s">
        <v>1205</v>
      </c>
      <c r="E4563" s="10">
        <v>4.25</v>
      </c>
      <c r="F4563" s="11">
        <v>16.2</v>
      </c>
      <c r="G4563" s="10"/>
      <c r="H4563" s="12" t="e">
        <f t="shared" si="71"/>
        <v>#DIV/0!</v>
      </c>
    </row>
    <row r="4564" spans="1:8">
      <c r="A4564" s="5" t="s">
        <v>9570</v>
      </c>
      <c r="B4564" s="5" t="s">
        <v>9571</v>
      </c>
      <c r="C4564" s="5" t="s">
        <v>1223</v>
      </c>
      <c r="D4564" s="5" t="s">
        <v>1205</v>
      </c>
      <c r="E4564" s="10">
        <v>6.75</v>
      </c>
      <c r="F4564" s="11">
        <v>28.860099999999999</v>
      </c>
      <c r="G4564" s="10"/>
      <c r="H4564" s="12" t="e">
        <f t="shared" si="71"/>
        <v>#DIV/0!</v>
      </c>
    </row>
    <row r="4565" spans="1:8">
      <c r="A4565" s="5" t="s">
        <v>9572</v>
      </c>
      <c r="B4565" s="5" t="s">
        <v>9573</v>
      </c>
      <c r="C4565" s="5" t="s">
        <v>1223</v>
      </c>
      <c r="D4565" s="5" t="s">
        <v>1205</v>
      </c>
      <c r="E4565" s="10">
        <v>9.99</v>
      </c>
      <c r="F4565" s="11">
        <v>42.970100000000002</v>
      </c>
      <c r="G4565" s="10"/>
      <c r="H4565" s="12" t="e">
        <f t="shared" si="71"/>
        <v>#DIV/0!</v>
      </c>
    </row>
    <row r="4566" spans="1:8">
      <c r="A4566" s="5" t="s">
        <v>9574</v>
      </c>
      <c r="B4566" s="5" t="s">
        <v>9575</v>
      </c>
      <c r="C4566" s="5"/>
      <c r="D4566" s="5"/>
      <c r="E4566" s="10"/>
      <c r="F4566" s="11"/>
      <c r="G4566" s="10"/>
      <c r="H4566" s="12">
        <f t="shared" si="71"/>
        <v>0</v>
      </c>
    </row>
    <row r="4567" spans="1:8">
      <c r="A4567" s="5" t="s">
        <v>9576</v>
      </c>
      <c r="B4567" s="5" t="s">
        <v>9577</v>
      </c>
      <c r="C4567" s="5" t="s">
        <v>1223</v>
      </c>
      <c r="D4567" s="5" t="s">
        <v>1205</v>
      </c>
      <c r="E4567" s="10">
        <v>8.0500000000000007</v>
      </c>
      <c r="F4567" s="11">
        <v>32.408200000000001</v>
      </c>
      <c r="G4567" s="10">
        <v>27.37</v>
      </c>
      <c r="H4567" s="12">
        <f t="shared" si="71"/>
        <v>18.407745706978442</v>
      </c>
    </row>
    <row r="4568" spans="1:8">
      <c r="A4568" s="5" t="s">
        <v>9578</v>
      </c>
      <c r="B4568" s="5" t="s">
        <v>9579</v>
      </c>
      <c r="C4568" s="5" t="s">
        <v>1223</v>
      </c>
      <c r="D4568" s="5" t="s">
        <v>1205</v>
      </c>
      <c r="E4568" s="10">
        <v>9.18</v>
      </c>
      <c r="F4568" s="11">
        <v>37.346699999999998</v>
      </c>
      <c r="G4568" s="10">
        <v>27.41</v>
      </c>
      <c r="H4568" s="12">
        <f t="shared" si="71"/>
        <v>36.252097774534839</v>
      </c>
    </row>
    <row r="4569" spans="1:8">
      <c r="A4569" s="5" t="s">
        <v>9580</v>
      </c>
      <c r="B4569" s="5" t="s">
        <v>9581</v>
      </c>
      <c r="C4569" s="5" t="s">
        <v>1223</v>
      </c>
      <c r="D4569" s="5" t="s">
        <v>2888</v>
      </c>
      <c r="E4569" s="10">
        <v>9.9600000000000009</v>
      </c>
      <c r="F4569" s="11">
        <v>40.7331</v>
      </c>
      <c r="G4569" s="10">
        <v>33.86</v>
      </c>
      <c r="H4569" s="12">
        <f t="shared" si="71"/>
        <v>20.298582398109868</v>
      </c>
    </row>
    <row r="4570" spans="1:8">
      <c r="A4570" s="5" t="s">
        <v>9582</v>
      </c>
      <c r="B4570" s="5" t="s">
        <v>9583</v>
      </c>
      <c r="C4570" s="5" t="s">
        <v>1223</v>
      </c>
      <c r="D4570" s="5" t="s">
        <v>1205</v>
      </c>
      <c r="E4570" s="10">
        <v>10.74</v>
      </c>
      <c r="F4570" s="11">
        <v>44.119500000000002</v>
      </c>
      <c r="G4570" s="10">
        <v>36.520000000000003</v>
      </c>
      <c r="H4570" s="12">
        <f t="shared" si="71"/>
        <v>20.809145673603503</v>
      </c>
    </row>
    <row r="4571" spans="1:8">
      <c r="A4571" s="5" t="s">
        <v>9584</v>
      </c>
      <c r="B4571" s="5" t="s">
        <v>9585</v>
      </c>
      <c r="C4571" s="5" t="s">
        <v>1223</v>
      </c>
      <c r="D4571" s="5" t="s">
        <v>1205</v>
      </c>
      <c r="E4571" s="10">
        <v>11.52</v>
      </c>
      <c r="F4571" s="11">
        <v>47.505899999999997</v>
      </c>
      <c r="G4571" s="10">
        <v>39.17</v>
      </c>
      <c r="H4571" s="12">
        <f t="shared" si="71"/>
        <v>21.281337758488625</v>
      </c>
    </row>
    <row r="4572" spans="1:8">
      <c r="A4572" s="5" t="s">
        <v>9586</v>
      </c>
      <c r="B4572" s="5" t="s">
        <v>9587</v>
      </c>
      <c r="C4572" s="5" t="s">
        <v>1223</v>
      </c>
      <c r="D4572" s="5" t="s">
        <v>1205</v>
      </c>
      <c r="E4572" s="10">
        <v>11.29</v>
      </c>
      <c r="F4572" s="11">
        <v>46.5182</v>
      </c>
      <c r="G4572" s="10">
        <v>38.39</v>
      </c>
      <c r="H4572" s="12">
        <f t="shared" si="71"/>
        <v>21.172701224277155</v>
      </c>
    </row>
    <row r="4573" spans="1:8">
      <c r="A4573" s="5" t="s">
        <v>9588</v>
      </c>
      <c r="B4573" s="5" t="s">
        <v>9589</v>
      </c>
      <c r="C4573" s="5" t="s">
        <v>1223</v>
      </c>
      <c r="D4573" s="5" t="s">
        <v>1205</v>
      </c>
      <c r="E4573" s="10">
        <v>12.07</v>
      </c>
      <c r="F4573" s="11">
        <v>49.904600000000002</v>
      </c>
      <c r="G4573" s="10">
        <v>41.04</v>
      </c>
      <c r="H4573" s="12">
        <f t="shared" si="71"/>
        <v>21.59990253411307</v>
      </c>
    </row>
    <row r="4574" spans="1:8">
      <c r="A4574" s="5" t="s">
        <v>9590</v>
      </c>
      <c r="B4574" s="5" t="s">
        <v>9591</v>
      </c>
      <c r="C4574" s="5" t="s">
        <v>1223</v>
      </c>
      <c r="D4574" s="5" t="s">
        <v>1205</v>
      </c>
      <c r="E4574" s="10">
        <v>12.58</v>
      </c>
      <c r="F4574" s="11">
        <v>52.162199999999999</v>
      </c>
      <c r="G4574" s="10">
        <v>42.78</v>
      </c>
      <c r="H4574" s="12">
        <f t="shared" si="71"/>
        <v>21.931276297335199</v>
      </c>
    </row>
    <row r="4575" spans="1:8">
      <c r="A4575" s="5" t="s">
        <v>9592</v>
      </c>
      <c r="B4575" s="5" t="s">
        <v>9593</v>
      </c>
      <c r="C4575" s="5" t="s">
        <v>1223</v>
      </c>
      <c r="D4575" s="5" t="s">
        <v>1205</v>
      </c>
      <c r="E4575" s="10">
        <v>13.56</v>
      </c>
      <c r="F4575" s="11">
        <v>56.395200000000003</v>
      </c>
      <c r="G4575" s="10">
        <v>46.24</v>
      </c>
      <c r="H4575" s="12">
        <f t="shared" si="71"/>
        <v>21.961937716262977</v>
      </c>
    </row>
    <row r="4576" spans="1:8">
      <c r="A4576" s="5" t="s">
        <v>9594</v>
      </c>
      <c r="B4576" s="5" t="s">
        <v>9595</v>
      </c>
      <c r="C4576" s="5" t="s">
        <v>1223</v>
      </c>
      <c r="D4576" s="5" t="s">
        <v>1205</v>
      </c>
      <c r="E4576" s="10">
        <v>9.18</v>
      </c>
      <c r="F4576" s="11">
        <v>37.35</v>
      </c>
      <c r="G4576" s="10">
        <v>27.41</v>
      </c>
      <c r="H4576" s="12">
        <f t="shared" si="71"/>
        <v>36.264137176213062</v>
      </c>
    </row>
    <row r="4577" spans="1:8">
      <c r="A4577" s="5" t="s">
        <v>3895</v>
      </c>
      <c r="B4577" s="5" t="s">
        <v>9596</v>
      </c>
      <c r="C4577" s="5" t="s">
        <v>1223</v>
      </c>
      <c r="D4577" s="5" t="s">
        <v>1205</v>
      </c>
      <c r="E4577" s="10">
        <v>9.18</v>
      </c>
      <c r="F4577" s="11">
        <v>37.35</v>
      </c>
      <c r="G4577" s="10">
        <v>27.41</v>
      </c>
      <c r="H4577" s="12">
        <f t="shared" si="71"/>
        <v>36.264137176213062</v>
      </c>
    </row>
    <row r="4578" spans="1:8">
      <c r="A4578" s="5" t="s">
        <v>3896</v>
      </c>
      <c r="B4578" s="5" t="s">
        <v>3897</v>
      </c>
      <c r="C4578" s="5" t="s">
        <v>1223</v>
      </c>
      <c r="D4578" s="5" t="s">
        <v>1205</v>
      </c>
      <c r="E4578" s="10">
        <v>5.66</v>
      </c>
      <c r="F4578" s="11">
        <v>23.57</v>
      </c>
      <c r="G4578" s="10">
        <v>0</v>
      </c>
      <c r="H4578" s="12" t="e">
        <f t="shared" si="71"/>
        <v>#DIV/0!</v>
      </c>
    </row>
    <row r="4579" spans="1:8">
      <c r="A4579" s="5" t="s">
        <v>3898</v>
      </c>
      <c r="B4579" s="5" t="s">
        <v>3899</v>
      </c>
      <c r="C4579" s="5" t="s">
        <v>1223</v>
      </c>
      <c r="D4579" s="5" t="s">
        <v>1205</v>
      </c>
      <c r="E4579" s="10">
        <v>5.07</v>
      </c>
      <c r="F4579" s="11">
        <v>21.03</v>
      </c>
      <c r="G4579" s="10">
        <v>0</v>
      </c>
      <c r="H4579" s="12" t="e">
        <f t="shared" si="71"/>
        <v>#DIV/0!</v>
      </c>
    </row>
    <row r="4580" spans="1:8">
      <c r="A4580" s="5" t="s">
        <v>9597</v>
      </c>
      <c r="B4580" s="5" t="s">
        <v>9598</v>
      </c>
      <c r="C4580" s="5"/>
      <c r="D4580" s="5"/>
      <c r="E4580" s="10"/>
      <c r="F4580" s="11"/>
      <c r="G4580" s="10"/>
      <c r="H4580" s="12">
        <f t="shared" si="71"/>
        <v>0</v>
      </c>
    </row>
    <row r="4581" spans="1:8">
      <c r="A4581" s="5" t="s">
        <v>9599</v>
      </c>
      <c r="B4581" s="5" t="s">
        <v>9600</v>
      </c>
      <c r="C4581" s="5"/>
      <c r="D4581" s="5"/>
      <c r="E4581" s="10"/>
      <c r="F4581" s="11"/>
      <c r="G4581" s="10"/>
      <c r="H4581" s="12">
        <f t="shared" si="71"/>
        <v>0</v>
      </c>
    </row>
    <row r="4582" spans="1:8">
      <c r="A4582" s="5" t="s">
        <v>9601</v>
      </c>
      <c r="B4582" s="5" t="s">
        <v>9602</v>
      </c>
      <c r="C4582" s="5" t="s">
        <v>1223</v>
      </c>
      <c r="D4582" s="5" t="s">
        <v>1223</v>
      </c>
      <c r="E4582" s="10">
        <v>105.7</v>
      </c>
      <c r="F4582" s="11">
        <v>359.57</v>
      </c>
      <c r="G4582" s="10"/>
      <c r="H4582" s="12" t="e">
        <f t="shared" si="71"/>
        <v>#DIV/0!</v>
      </c>
    </row>
    <row r="4583" spans="1:8">
      <c r="A4583" s="5" t="s">
        <v>9603</v>
      </c>
      <c r="B4583" s="5" t="s">
        <v>9604</v>
      </c>
      <c r="C4583" s="5" t="s">
        <v>1223</v>
      </c>
      <c r="D4583" s="5" t="s">
        <v>1223</v>
      </c>
      <c r="E4583" s="10">
        <v>55.12</v>
      </c>
      <c r="F4583" s="11">
        <v>187.46</v>
      </c>
      <c r="G4583" s="10"/>
      <c r="H4583" s="12" t="e">
        <f t="shared" si="71"/>
        <v>#DIV/0!</v>
      </c>
    </row>
    <row r="4584" spans="1:8">
      <c r="A4584" s="5" t="s">
        <v>9605</v>
      </c>
      <c r="B4584" s="5" t="s">
        <v>9606</v>
      </c>
      <c r="C4584" s="5" t="s">
        <v>1223</v>
      </c>
      <c r="D4584" s="5" t="s">
        <v>1223</v>
      </c>
      <c r="E4584" s="10">
        <v>16.059999999999999</v>
      </c>
      <c r="F4584" s="11">
        <v>69.447000000000003</v>
      </c>
      <c r="G4584" s="10"/>
      <c r="H4584" s="12" t="e">
        <f t="shared" si="71"/>
        <v>#DIV/0!</v>
      </c>
    </row>
    <row r="4585" spans="1:8">
      <c r="A4585" s="5" t="s">
        <v>9607</v>
      </c>
      <c r="B4585" s="5" t="s">
        <v>9608</v>
      </c>
      <c r="C4585" s="5" t="s">
        <v>1223</v>
      </c>
      <c r="D4585" s="5" t="s">
        <v>1223</v>
      </c>
      <c r="E4585" s="10">
        <v>4.51</v>
      </c>
      <c r="F4585" s="11">
        <v>19.124199999999998</v>
      </c>
      <c r="G4585" s="10"/>
      <c r="H4585" s="12" t="e">
        <f t="shared" si="71"/>
        <v>#DIV/0!</v>
      </c>
    </row>
    <row r="4586" spans="1:8">
      <c r="A4586" s="5" t="s">
        <v>9609</v>
      </c>
      <c r="B4586" s="5" t="s">
        <v>9610</v>
      </c>
      <c r="C4586" s="5" t="s">
        <v>1223</v>
      </c>
      <c r="D4586" s="5" t="s">
        <v>1223</v>
      </c>
      <c r="E4586" s="10">
        <v>4.12</v>
      </c>
      <c r="F4586" s="11">
        <v>17.431000000000001</v>
      </c>
      <c r="G4586" s="10"/>
      <c r="H4586" s="12" t="e">
        <f t="shared" si="71"/>
        <v>#DIV/0!</v>
      </c>
    </row>
    <row r="4587" spans="1:8">
      <c r="A4587" s="5" t="s">
        <v>9611</v>
      </c>
      <c r="B4587" s="5" t="s">
        <v>9612</v>
      </c>
      <c r="C4587" s="5" t="s">
        <v>1223</v>
      </c>
      <c r="D4587" s="5" t="s">
        <v>1223</v>
      </c>
      <c r="E4587" s="10">
        <v>190.62</v>
      </c>
      <c r="F4587" s="11">
        <v>743.31039999999996</v>
      </c>
      <c r="G4587" s="10"/>
      <c r="H4587" s="12" t="e">
        <f t="shared" si="71"/>
        <v>#DIV/0!</v>
      </c>
    </row>
    <row r="4588" spans="1:8">
      <c r="A4588" s="5" t="s">
        <v>9613</v>
      </c>
      <c r="B4588" s="5" t="s">
        <v>9614</v>
      </c>
      <c r="C4588" s="5" t="s">
        <v>1223</v>
      </c>
      <c r="D4588" s="5" t="s">
        <v>1223</v>
      </c>
      <c r="E4588" s="10">
        <v>185.5</v>
      </c>
      <c r="F4588" s="11">
        <v>719.58100000000002</v>
      </c>
      <c r="G4588" s="10"/>
      <c r="H4588" s="12" t="e">
        <f t="shared" si="71"/>
        <v>#DIV/0!</v>
      </c>
    </row>
    <row r="4589" spans="1:8">
      <c r="A4589" s="5" t="s">
        <v>9615</v>
      </c>
      <c r="B4589" s="5" t="s">
        <v>9616</v>
      </c>
      <c r="C4589" s="5" t="s">
        <v>1223</v>
      </c>
      <c r="D4589" s="5" t="s">
        <v>1223</v>
      </c>
      <c r="E4589" s="10">
        <v>385.55</v>
      </c>
      <c r="F4589" s="11">
        <v>1499.8320000000001</v>
      </c>
      <c r="G4589" s="10"/>
      <c r="H4589" s="12" t="e">
        <f t="shared" si="71"/>
        <v>#DIV/0!</v>
      </c>
    </row>
    <row r="4590" spans="1:8">
      <c r="A4590" s="5" t="s">
        <v>9617</v>
      </c>
      <c r="B4590" s="5" t="s">
        <v>9618</v>
      </c>
      <c r="C4590" s="5" t="s">
        <v>1223</v>
      </c>
      <c r="D4590" s="5" t="s">
        <v>1223</v>
      </c>
      <c r="E4590" s="10">
        <v>5.29</v>
      </c>
      <c r="F4590" s="11">
        <v>20.641999999999999</v>
      </c>
      <c r="G4590" s="10"/>
      <c r="H4590" s="12" t="e">
        <f t="shared" si="71"/>
        <v>#DIV/0!</v>
      </c>
    </row>
    <row r="4591" spans="1:8">
      <c r="A4591" s="5" t="s">
        <v>9619</v>
      </c>
      <c r="B4591" s="5" t="s">
        <v>9620</v>
      </c>
      <c r="C4591" s="5" t="s">
        <v>1223</v>
      </c>
      <c r="D4591" s="5" t="s">
        <v>1223</v>
      </c>
      <c r="E4591" s="10">
        <v>0.68</v>
      </c>
      <c r="F4591" s="11">
        <v>2.68</v>
      </c>
      <c r="G4591" s="10"/>
      <c r="H4591" s="12" t="e">
        <f t="shared" si="71"/>
        <v>#DIV/0!</v>
      </c>
    </row>
    <row r="4592" spans="1:8">
      <c r="A4592" s="5" t="s">
        <v>9621</v>
      </c>
      <c r="B4592" s="5" t="s">
        <v>9622</v>
      </c>
      <c r="C4592" s="5" t="s">
        <v>1223</v>
      </c>
      <c r="D4592" s="5" t="s">
        <v>1223</v>
      </c>
      <c r="E4592" s="10">
        <v>1.89</v>
      </c>
      <c r="F4592" s="11">
        <v>7.3105000000000002</v>
      </c>
      <c r="G4592" s="10"/>
      <c r="H4592" s="12" t="e">
        <f t="shared" si="71"/>
        <v>#DIV/0!</v>
      </c>
    </row>
    <row r="4593" spans="1:8">
      <c r="A4593" s="5" t="s">
        <v>9623</v>
      </c>
      <c r="B4593" s="5" t="s">
        <v>9624</v>
      </c>
      <c r="C4593" s="5" t="s">
        <v>1223</v>
      </c>
      <c r="D4593" s="5" t="s">
        <v>1223</v>
      </c>
      <c r="E4593" s="10">
        <v>5.12</v>
      </c>
      <c r="F4593" s="11">
        <v>19.972999999999999</v>
      </c>
      <c r="G4593" s="10"/>
      <c r="H4593" s="12" t="e">
        <f t="shared" si="71"/>
        <v>#DIV/0!</v>
      </c>
    </row>
    <row r="4594" spans="1:8">
      <c r="A4594" s="5" t="s">
        <v>9625</v>
      </c>
      <c r="B4594" s="5" t="s">
        <v>9626</v>
      </c>
      <c r="C4594" s="5" t="s">
        <v>1223</v>
      </c>
      <c r="D4594" s="5" t="s">
        <v>1223</v>
      </c>
      <c r="E4594" s="10">
        <v>2.31</v>
      </c>
      <c r="F4594" s="11">
        <v>8.9830000000000005</v>
      </c>
      <c r="G4594" s="10"/>
      <c r="H4594" s="12" t="e">
        <f t="shared" si="71"/>
        <v>#DIV/0!</v>
      </c>
    </row>
    <row r="4595" spans="1:8">
      <c r="A4595" s="5" t="s">
        <v>9627</v>
      </c>
      <c r="B4595" s="5" t="s">
        <v>9628</v>
      </c>
      <c r="C4595" s="5" t="s">
        <v>1223</v>
      </c>
      <c r="D4595" s="5" t="s">
        <v>1223</v>
      </c>
      <c r="E4595" s="10">
        <v>3.94</v>
      </c>
      <c r="F4595" s="11">
        <v>15.29</v>
      </c>
      <c r="G4595" s="10"/>
      <c r="H4595" s="12" t="e">
        <f t="shared" si="71"/>
        <v>#DIV/0!</v>
      </c>
    </row>
    <row r="4596" spans="1:8">
      <c r="A4596" s="5" t="s">
        <v>9629</v>
      </c>
      <c r="B4596" s="5" t="s">
        <v>9630</v>
      </c>
      <c r="C4596" s="5" t="s">
        <v>1223</v>
      </c>
      <c r="D4596" s="5" t="s">
        <v>1223</v>
      </c>
      <c r="E4596" s="10">
        <v>4.99</v>
      </c>
      <c r="F4596" s="11">
        <v>19.437799999999999</v>
      </c>
      <c r="G4596" s="10"/>
      <c r="H4596" s="12" t="e">
        <f t="shared" si="71"/>
        <v>#DIV/0!</v>
      </c>
    </row>
    <row r="4597" spans="1:8">
      <c r="A4597" s="5" t="s">
        <v>9631</v>
      </c>
      <c r="B4597" s="5" t="s">
        <v>9632</v>
      </c>
      <c r="C4597" s="5" t="s">
        <v>1223</v>
      </c>
      <c r="D4597" s="5" t="s">
        <v>1223</v>
      </c>
      <c r="E4597" s="10">
        <v>2.39</v>
      </c>
      <c r="F4597" s="11">
        <v>9.3175000000000008</v>
      </c>
      <c r="G4597" s="10"/>
      <c r="H4597" s="12" t="e">
        <f t="shared" si="71"/>
        <v>#DIV/0!</v>
      </c>
    </row>
    <row r="4598" spans="1:8">
      <c r="A4598" s="5" t="s">
        <v>9633</v>
      </c>
      <c r="B4598" s="5" t="s">
        <v>9634</v>
      </c>
      <c r="C4598" s="5" t="s">
        <v>1223</v>
      </c>
      <c r="D4598" s="5" t="s">
        <v>1223</v>
      </c>
      <c r="E4598" s="10">
        <v>2.14</v>
      </c>
      <c r="F4598" s="11">
        <v>8.3140000000000001</v>
      </c>
      <c r="G4598" s="10"/>
      <c r="H4598" s="12" t="e">
        <f t="shared" si="71"/>
        <v>#DIV/0!</v>
      </c>
    </row>
    <row r="4599" spans="1:8">
      <c r="A4599" s="5" t="s">
        <v>9635</v>
      </c>
      <c r="B4599" s="5" t="s">
        <v>9636</v>
      </c>
      <c r="C4599" s="5" t="s">
        <v>1223</v>
      </c>
      <c r="D4599" s="5" t="s">
        <v>1223</v>
      </c>
      <c r="E4599" s="10">
        <v>1.97</v>
      </c>
      <c r="F4599" s="11">
        <v>7.6449999999999996</v>
      </c>
      <c r="G4599" s="10"/>
      <c r="H4599" s="12" t="e">
        <f t="shared" si="71"/>
        <v>#DIV/0!</v>
      </c>
    </row>
    <row r="4600" spans="1:8">
      <c r="A4600" s="5" t="s">
        <v>9637</v>
      </c>
      <c r="B4600" s="5" t="s">
        <v>9638</v>
      </c>
      <c r="C4600" s="5" t="s">
        <v>1223</v>
      </c>
      <c r="D4600" s="5" t="s">
        <v>1223</v>
      </c>
      <c r="E4600" s="10">
        <v>2.82</v>
      </c>
      <c r="F4600" s="11">
        <v>10.99</v>
      </c>
      <c r="G4600" s="10"/>
      <c r="H4600" s="12" t="e">
        <f t="shared" si="71"/>
        <v>#DIV/0!</v>
      </c>
    </row>
    <row r="4601" spans="1:8">
      <c r="A4601" s="5" t="s">
        <v>9639</v>
      </c>
      <c r="B4601" s="5" t="s">
        <v>9640</v>
      </c>
      <c r="C4601" s="5" t="s">
        <v>1223</v>
      </c>
      <c r="D4601" s="5" t="s">
        <v>1223</v>
      </c>
      <c r="E4601" s="10">
        <v>2.73</v>
      </c>
      <c r="F4601" s="11">
        <v>10.6555</v>
      </c>
      <c r="G4601" s="10"/>
      <c r="H4601" s="12" t="e">
        <f t="shared" si="71"/>
        <v>#DIV/0!</v>
      </c>
    </row>
    <row r="4602" spans="1:8">
      <c r="A4602" s="5" t="s">
        <v>9641</v>
      </c>
      <c r="B4602" s="5" t="s">
        <v>9642</v>
      </c>
      <c r="C4602" s="5" t="s">
        <v>1223</v>
      </c>
      <c r="D4602" s="5" t="s">
        <v>1223</v>
      </c>
      <c r="E4602" s="10">
        <v>2.65</v>
      </c>
      <c r="F4602" s="11">
        <v>10.321</v>
      </c>
      <c r="G4602" s="10"/>
      <c r="H4602" s="12" t="e">
        <f t="shared" si="71"/>
        <v>#DIV/0!</v>
      </c>
    </row>
    <row r="4603" spans="1:8">
      <c r="A4603" s="5" t="s">
        <v>9643</v>
      </c>
      <c r="B4603" s="5" t="s">
        <v>9644</v>
      </c>
      <c r="C4603" s="5" t="s">
        <v>1223</v>
      </c>
      <c r="D4603" s="5" t="s">
        <v>1223</v>
      </c>
      <c r="E4603" s="10">
        <v>4.78</v>
      </c>
      <c r="F4603" s="11">
        <v>18.635000000000002</v>
      </c>
      <c r="G4603" s="10"/>
      <c r="H4603" s="12" t="e">
        <f t="shared" si="71"/>
        <v>#DIV/0!</v>
      </c>
    </row>
    <row r="4604" spans="1:8">
      <c r="A4604" s="5" t="s">
        <v>9645</v>
      </c>
      <c r="B4604" s="5" t="s">
        <v>9646</v>
      </c>
      <c r="C4604" s="5" t="s">
        <v>1223</v>
      </c>
      <c r="D4604" s="5" t="s">
        <v>1223</v>
      </c>
      <c r="E4604" s="10">
        <v>2.31</v>
      </c>
      <c r="F4604" s="11">
        <v>8.9830000000000005</v>
      </c>
      <c r="G4604" s="10"/>
      <c r="H4604" s="12" t="e">
        <f t="shared" si="71"/>
        <v>#DIV/0!</v>
      </c>
    </row>
    <row r="4605" spans="1:8">
      <c r="A4605" s="5" t="s">
        <v>9647</v>
      </c>
      <c r="B4605" s="5" t="s">
        <v>9648</v>
      </c>
      <c r="C4605" s="5" t="s">
        <v>1223</v>
      </c>
      <c r="D4605" s="5" t="s">
        <v>1223</v>
      </c>
      <c r="E4605" s="10">
        <v>1.01</v>
      </c>
      <c r="F4605" s="11">
        <v>4.0140000000000002</v>
      </c>
      <c r="G4605" s="10"/>
      <c r="H4605" s="12" t="e">
        <f t="shared" si="71"/>
        <v>#DIV/0!</v>
      </c>
    </row>
    <row r="4606" spans="1:8">
      <c r="A4606" s="5" t="s">
        <v>9649</v>
      </c>
      <c r="B4606" s="5" t="s">
        <v>9650</v>
      </c>
      <c r="C4606" s="5" t="s">
        <v>1223</v>
      </c>
      <c r="D4606" s="5" t="s">
        <v>1223</v>
      </c>
      <c r="E4606" s="10">
        <v>3.95</v>
      </c>
      <c r="F4606" s="11">
        <v>1912.42</v>
      </c>
      <c r="G4606" s="10"/>
      <c r="H4606" s="12" t="e">
        <f t="shared" si="71"/>
        <v>#DIV/0!</v>
      </c>
    </row>
    <row r="4607" spans="1:8">
      <c r="A4607" s="5" t="s">
        <v>9651</v>
      </c>
      <c r="B4607" s="5" t="s">
        <v>9652</v>
      </c>
      <c r="C4607" s="5" t="s">
        <v>1223</v>
      </c>
      <c r="D4607" s="5" t="s">
        <v>1223</v>
      </c>
      <c r="E4607" s="10">
        <v>1.97</v>
      </c>
      <c r="F4607" s="11">
        <v>7.6449999999999996</v>
      </c>
      <c r="G4607" s="10"/>
      <c r="H4607" s="12" t="e">
        <f t="shared" si="71"/>
        <v>#DIV/0!</v>
      </c>
    </row>
    <row r="4608" spans="1:8">
      <c r="A4608" s="5" t="s">
        <v>9653</v>
      </c>
      <c r="B4608" s="5" t="s">
        <v>9654</v>
      </c>
      <c r="C4608" s="5" t="s">
        <v>1223</v>
      </c>
      <c r="D4608" s="5" t="s">
        <v>1223</v>
      </c>
      <c r="E4608" s="10">
        <v>23.08</v>
      </c>
      <c r="F4608" s="11">
        <v>94.18</v>
      </c>
      <c r="G4608" s="10"/>
      <c r="H4608" s="12" t="e">
        <f t="shared" si="71"/>
        <v>#DIV/0!</v>
      </c>
    </row>
    <row r="4609" spans="1:8">
      <c r="A4609" s="5" t="s">
        <v>9655</v>
      </c>
      <c r="B4609" s="5" t="s">
        <v>9656</v>
      </c>
      <c r="C4609" s="5" t="s">
        <v>1223</v>
      </c>
      <c r="D4609" s="5" t="s">
        <v>1223</v>
      </c>
      <c r="E4609" s="10">
        <v>5.42</v>
      </c>
      <c r="F4609" s="11">
        <v>23.074999999999999</v>
      </c>
      <c r="G4609" s="10"/>
      <c r="H4609" s="12" t="e">
        <f t="shared" si="71"/>
        <v>#DIV/0!</v>
      </c>
    </row>
    <row r="4610" spans="1:8">
      <c r="A4610" s="5" t="s">
        <v>9657</v>
      </c>
      <c r="B4610" s="5" t="s">
        <v>9658</v>
      </c>
      <c r="C4610" s="5" t="s">
        <v>1223</v>
      </c>
      <c r="D4610" s="5" t="s">
        <v>1223</v>
      </c>
      <c r="E4610" s="10">
        <v>4.03</v>
      </c>
      <c r="F4610" s="11">
        <v>17.0077</v>
      </c>
      <c r="G4610" s="10"/>
      <c r="H4610" s="12" t="e">
        <f t="shared" si="71"/>
        <v>#DIV/0!</v>
      </c>
    </row>
    <row r="4611" spans="1:8">
      <c r="A4611" s="5" t="s">
        <v>9659</v>
      </c>
      <c r="B4611" s="5" t="s">
        <v>9660</v>
      </c>
      <c r="C4611" s="5" t="s">
        <v>1223</v>
      </c>
      <c r="D4611" s="5" t="s">
        <v>1223</v>
      </c>
      <c r="E4611" s="10">
        <v>7.88</v>
      </c>
      <c r="F4611" s="11">
        <v>30.58</v>
      </c>
      <c r="G4611" s="10"/>
      <c r="H4611" s="12" t="e">
        <f t="shared" si="71"/>
        <v>#DIV/0!</v>
      </c>
    </row>
    <row r="4612" spans="1:8">
      <c r="A4612" s="5" t="s">
        <v>9661</v>
      </c>
      <c r="B4612" s="5" t="s">
        <v>9662</v>
      </c>
      <c r="C4612" s="5" t="s">
        <v>1223</v>
      </c>
      <c r="D4612" s="5" t="s">
        <v>1223</v>
      </c>
      <c r="E4612" s="10">
        <v>4.6100000000000003</v>
      </c>
      <c r="F4612" s="11">
        <v>19.547499999999999</v>
      </c>
      <c r="G4612" s="10"/>
      <c r="H4612" s="12" t="e">
        <f t="shared" si="71"/>
        <v>#DIV/0!</v>
      </c>
    </row>
    <row r="4613" spans="1:8">
      <c r="A4613" s="5" t="s">
        <v>9663</v>
      </c>
      <c r="B4613" s="5" t="s">
        <v>9664</v>
      </c>
      <c r="C4613" s="5" t="s">
        <v>1223</v>
      </c>
      <c r="D4613" s="5" t="s">
        <v>1223</v>
      </c>
      <c r="E4613" s="10">
        <v>23.52</v>
      </c>
      <c r="F4613" s="11">
        <v>96.057000000000002</v>
      </c>
      <c r="G4613" s="10"/>
      <c r="H4613" s="12" t="e">
        <f t="shared" ref="H4613:H4676" si="72">IF(E4613=0,0,(F4613-G4613)/G4613*100)</f>
        <v>#DIV/0!</v>
      </c>
    </row>
    <row r="4614" spans="1:8">
      <c r="A4614" s="5" t="s">
        <v>9665</v>
      </c>
      <c r="B4614" s="5" t="s">
        <v>9666</v>
      </c>
      <c r="C4614" s="5" t="s">
        <v>1223</v>
      </c>
      <c r="D4614" s="5" t="s">
        <v>1223</v>
      </c>
      <c r="E4614" s="10">
        <v>4.29</v>
      </c>
      <c r="F4614" s="11">
        <v>18.136500000000002</v>
      </c>
      <c r="G4614" s="10"/>
      <c r="H4614" s="12" t="e">
        <f t="shared" si="72"/>
        <v>#DIV/0!</v>
      </c>
    </row>
    <row r="4615" spans="1:8">
      <c r="A4615" s="5" t="s">
        <v>9667</v>
      </c>
      <c r="B4615" s="5" t="s">
        <v>9668</v>
      </c>
      <c r="C4615" s="5" t="s">
        <v>1223</v>
      </c>
      <c r="D4615" s="5" t="s">
        <v>1223</v>
      </c>
      <c r="E4615" s="10">
        <v>4.12</v>
      </c>
      <c r="F4615" s="11">
        <v>17.431000000000001</v>
      </c>
      <c r="G4615" s="10"/>
      <c r="H4615" s="12" t="e">
        <f t="shared" si="72"/>
        <v>#DIV/0!</v>
      </c>
    </row>
    <row r="4616" spans="1:8">
      <c r="A4616" s="5" t="s">
        <v>9669</v>
      </c>
      <c r="B4616" s="5" t="s">
        <v>9670</v>
      </c>
      <c r="C4616" s="5" t="s">
        <v>1223</v>
      </c>
      <c r="D4616" s="5" t="s">
        <v>1223</v>
      </c>
      <c r="E4616" s="10">
        <v>8.2200000000000006</v>
      </c>
      <c r="F4616" s="11">
        <v>31.917999999999999</v>
      </c>
      <c r="G4616" s="10"/>
      <c r="H4616" s="12" t="e">
        <f t="shared" si="72"/>
        <v>#DIV/0!</v>
      </c>
    </row>
    <row r="4617" spans="1:8">
      <c r="A4617" s="5" t="s">
        <v>9671</v>
      </c>
      <c r="B4617" s="5" t="s">
        <v>9672</v>
      </c>
      <c r="C4617" s="5"/>
      <c r="D4617" s="5"/>
      <c r="E4617" s="10"/>
      <c r="F4617" s="11"/>
      <c r="G4617" s="10"/>
      <c r="H4617" s="12">
        <f t="shared" si="72"/>
        <v>0</v>
      </c>
    </row>
    <row r="4618" spans="1:8">
      <c r="A4618" s="5" t="s">
        <v>9673</v>
      </c>
      <c r="B4618" s="5" t="s">
        <v>9674</v>
      </c>
      <c r="C4618" s="5" t="s">
        <v>1223</v>
      </c>
      <c r="D4618" s="5" t="s">
        <v>1223</v>
      </c>
      <c r="E4618" s="10">
        <v>2.65</v>
      </c>
      <c r="F4618" s="11">
        <v>9.9629999999999992</v>
      </c>
      <c r="G4618" s="10"/>
      <c r="H4618" s="12" t="e">
        <f t="shared" si="72"/>
        <v>#DIV/0!</v>
      </c>
    </row>
    <row r="4619" spans="1:8">
      <c r="A4619" s="5" t="s">
        <v>9675</v>
      </c>
      <c r="B4619" s="5" t="s">
        <v>9676</v>
      </c>
      <c r="C4619" s="5" t="s">
        <v>1223</v>
      </c>
      <c r="D4619" s="5" t="s">
        <v>1223</v>
      </c>
      <c r="E4619" s="10">
        <v>17.739999999999998</v>
      </c>
      <c r="F4619" s="11">
        <v>75.177000000000007</v>
      </c>
      <c r="G4619" s="10"/>
      <c r="H4619" s="12" t="e">
        <f t="shared" si="72"/>
        <v>#DIV/0!</v>
      </c>
    </row>
    <row r="4620" spans="1:8">
      <c r="A4620" s="5" t="s">
        <v>9677</v>
      </c>
      <c r="B4620" s="5" t="s">
        <v>9678</v>
      </c>
      <c r="C4620" s="5" t="s">
        <v>1223</v>
      </c>
      <c r="D4620" s="5" t="s">
        <v>1223</v>
      </c>
      <c r="E4620" s="10">
        <v>15.25</v>
      </c>
      <c r="F4620" s="11">
        <v>64.799000000000007</v>
      </c>
      <c r="G4620" s="10"/>
      <c r="H4620" s="12" t="e">
        <f t="shared" si="72"/>
        <v>#DIV/0!</v>
      </c>
    </row>
    <row r="4621" spans="1:8">
      <c r="A4621" s="5" t="s">
        <v>9679</v>
      </c>
      <c r="B4621" s="5" t="s">
        <v>9680</v>
      </c>
      <c r="C4621" s="5" t="s">
        <v>1223</v>
      </c>
      <c r="D4621" s="5" t="s">
        <v>1223</v>
      </c>
      <c r="E4621" s="10">
        <v>6.1</v>
      </c>
      <c r="F4621" s="11">
        <v>23.87</v>
      </c>
      <c r="G4621" s="10"/>
      <c r="H4621" s="12" t="e">
        <f t="shared" si="72"/>
        <v>#DIV/0!</v>
      </c>
    </row>
    <row r="4622" spans="1:8">
      <c r="A4622" s="5" t="s">
        <v>9681</v>
      </c>
      <c r="B4622" s="5" t="s">
        <v>9682</v>
      </c>
      <c r="C4622" s="5"/>
      <c r="D4622" s="5"/>
      <c r="E4622" s="10"/>
      <c r="F4622" s="11"/>
      <c r="G4622" s="10"/>
      <c r="H4622" s="12">
        <f t="shared" si="72"/>
        <v>0</v>
      </c>
    </row>
    <row r="4623" spans="1:8">
      <c r="A4623" s="5" t="s">
        <v>9683</v>
      </c>
      <c r="B4623" s="5" t="s">
        <v>9684</v>
      </c>
      <c r="C4623" s="5" t="s">
        <v>1223</v>
      </c>
      <c r="D4623" s="5" t="s">
        <v>9685</v>
      </c>
      <c r="E4623" s="10">
        <v>978.09</v>
      </c>
      <c r="F4623" s="11">
        <v>3325.51</v>
      </c>
      <c r="G4623" s="10">
        <v>0</v>
      </c>
      <c r="H4623" s="12" t="e">
        <f t="shared" si="72"/>
        <v>#DIV/0!</v>
      </c>
    </row>
    <row r="4624" spans="1:8">
      <c r="A4624" s="5" t="s">
        <v>9686</v>
      </c>
      <c r="B4624" s="5" t="s">
        <v>9687</v>
      </c>
      <c r="C4624" s="5" t="s">
        <v>1223</v>
      </c>
      <c r="D4624" s="5" t="s">
        <v>9685</v>
      </c>
      <c r="E4624" s="10">
        <v>889.11</v>
      </c>
      <c r="F4624" s="11">
        <v>3022.97</v>
      </c>
      <c r="G4624" s="10">
        <v>0</v>
      </c>
      <c r="H4624" s="12" t="e">
        <f t="shared" si="72"/>
        <v>#DIV/0!</v>
      </c>
    </row>
    <row r="4625" spans="1:8">
      <c r="A4625" s="5" t="s">
        <v>9688</v>
      </c>
      <c r="B4625" s="5" t="s">
        <v>9689</v>
      </c>
      <c r="C4625" s="5" t="s">
        <v>1223</v>
      </c>
      <c r="D4625" s="5" t="s">
        <v>9685</v>
      </c>
      <c r="E4625" s="10">
        <v>543.96</v>
      </c>
      <c r="F4625" s="11">
        <v>1849.46</v>
      </c>
      <c r="G4625" s="10">
        <v>0</v>
      </c>
      <c r="H4625" s="12" t="e">
        <f t="shared" si="72"/>
        <v>#DIV/0!</v>
      </c>
    </row>
    <row r="4626" spans="1:8">
      <c r="A4626" s="5" t="s">
        <v>9690</v>
      </c>
      <c r="B4626" s="5" t="s">
        <v>9691</v>
      </c>
      <c r="C4626" s="5" t="s">
        <v>1223</v>
      </c>
      <c r="D4626" s="5" t="s">
        <v>9685</v>
      </c>
      <c r="E4626" s="10">
        <v>545</v>
      </c>
      <c r="F4626" s="11">
        <v>1853</v>
      </c>
      <c r="G4626" s="10">
        <v>0</v>
      </c>
      <c r="H4626" s="12" t="e">
        <f t="shared" si="72"/>
        <v>#DIV/0!</v>
      </c>
    </row>
    <row r="4627" spans="1:8">
      <c r="A4627" s="5" t="s">
        <v>9692</v>
      </c>
      <c r="B4627" s="5" t="s">
        <v>9693</v>
      </c>
      <c r="C4627" s="5" t="s">
        <v>1223</v>
      </c>
      <c r="D4627" s="5" t="s">
        <v>9685</v>
      </c>
      <c r="E4627" s="10">
        <v>545</v>
      </c>
      <c r="F4627" s="11">
        <v>1853</v>
      </c>
      <c r="G4627" s="10">
        <v>0</v>
      </c>
      <c r="H4627" s="12" t="e">
        <f t="shared" si="72"/>
        <v>#DIV/0!</v>
      </c>
    </row>
    <row r="4628" spans="1:8">
      <c r="A4628" s="5" t="s">
        <v>9694</v>
      </c>
      <c r="B4628" s="5" t="s">
        <v>9695</v>
      </c>
      <c r="C4628" s="5" t="s">
        <v>1223</v>
      </c>
      <c r="D4628" s="5" t="s">
        <v>9685</v>
      </c>
      <c r="E4628" s="10">
        <v>1820</v>
      </c>
      <c r="F4628" s="11">
        <v>6188</v>
      </c>
      <c r="G4628" s="10">
        <v>0</v>
      </c>
      <c r="H4628" s="12" t="e">
        <f t="shared" si="72"/>
        <v>#DIV/0!</v>
      </c>
    </row>
    <row r="4629" spans="1:8">
      <c r="A4629" s="5" t="s">
        <v>9696</v>
      </c>
      <c r="B4629" s="5" t="s">
        <v>9697</v>
      </c>
      <c r="C4629" s="5" t="s">
        <v>1223</v>
      </c>
      <c r="D4629" s="5" t="s">
        <v>9685</v>
      </c>
      <c r="E4629" s="10">
        <v>2730</v>
      </c>
      <c r="F4629" s="11">
        <v>9282</v>
      </c>
      <c r="G4629" s="10">
        <v>0</v>
      </c>
      <c r="H4629" s="12" t="e">
        <f t="shared" si="72"/>
        <v>#DIV/0!</v>
      </c>
    </row>
    <row r="4630" spans="1:8">
      <c r="A4630" s="5" t="s">
        <v>9698</v>
      </c>
      <c r="B4630" s="5" t="s">
        <v>9699</v>
      </c>
      <c r="C4630" s="5" t="s">
        <v>1223</v>
      </c>
      <c r="D4630" s="5" t="s">
        <v>1223</v>
      </c>
      <c r="E4630" s="10"/>
      <c r="F4630" s="11"/>
      <c r="G4630" s="10"/>
      <c r="H4630" s="12">
        <f t="shared" si="72"/>
        <v>0</v>
      </c>
    </row>
    <row r="4631" spans="1:8">
      <c r="A4631" s="5" t="s">
        <v>9700</v>
      </c>
      <c r="B4631" s="5" t="s">
        <v>9701</v>
      </c>
      <c r="C4631" s="5"/>
      <c r="D4631" s="5"/>
      <c r="E4631" s="10"/>
      <c r="F4631" s="11"/>
      <c r="G4631" s="10"/>
      <c r="H4631" s="12">
        <f t="shared" si="72"/>
        <v>0</v>
      </c>
    </row>
    <row r="4632" spans="1:8">
      <c r="A4632" s="5" t="s">
        <v>5155</v>
      </c>
      <c r="B4632" s="5" t="s">
        <v>9702</v>
      </c>
      <c r="C4632" s="5" t="s">
        <v>5154</v>
      </c>
      <c r="D4632" s="5" t="s">
        <v>7156</v>
      </c>
      <c r="E4632" s="10">
        <v>1.72</v>
      </c>
      <c r="F4632" s="11">
        <v>10.5</v>
      </c>
      <c r="G4632" s="10">
        <v>10.5</v>
      </c>
      <c r="H4632" s="12">
        <f t="shared" si="72"/>
        <v>0</v>
      </c>
    </row>
    <row r="4633" spans="1:8">
      <c r="A4633" s="5" t="s">
        <v>5157</v>
      </c>
      <c r="B4633" s="5" t="s">
        <v>9703</v>
      </c>
      <c r="C4633" s="5" t="s">
        <v>5156</v>
      </c>
      <c r="D4633" s="5" t="s">
        <v>7156</v>
      </c>
      <c r="E4633" s="10">
        <v>3.72</v>
      </c>
      <c r="F4633" s="11">
        <v>12.9</v>
      </c>
      <c r="G4633" s="10">
        <v>12.9</v>
      </c>
      <c r="H4633" s="12">
        <f t="shared" si="72"/>
        <v>0</v>
      </c>
    </row>
    <row r="4634" spans="1:8">
      <c r="A4634" s="5" t="s">
        <v>5159</v>
      </c>
      <c r="B4634" s="5" t="s">
        <v>9704</v>
      </c>
      <c r="C4634" s="5" t="s">
        <v>5158</v>
      </c>
      <c r="D4634" s="5" t="s">
        <v>7156</v>
      </c>
      <c r="E4634" s="10">
        <v>2.76</v>
      </c>
      <c r="F4634" s="11">
        <v>15.9</v>
      </c>
      <c r="G4634" s="10">
        <v>15.9</v>
      </c>
      <c r="H4634" s="12">
        <f t="shared" si="72"/>
        <v>0</v>
      </c>
    </row>
    <row r="4635" spans="1:8">
      <c r="A4635" s="5" t="s">
        <v>5161</v>
      </c>
      <c r="B4635" s="5" t="s">
        <v>9705</v>
      </c>
      <c r="C4635" s="5" t="s">
        <v>5160</v>
      </c>
      <c r="D4635" s="5" t="s">
        <v>7156</v>
      </c>
      <c r="E4635" s="10">
        <v>3.38</v>
      </c>
      <c r="F4635" s="11">
        <v>19.600000000000001</v>
      </c>
      <c r="G4635" s="10">
        <v>19.600000000000001</v>
      </c>
      <c r="H4635" s="12">
        <f t="shared" si="72"/>
        <v>0</v>
      </c>
    </row>
    <row r="4636" spans="1:8">
      <c r="A4636" s="5" t="s">
        <v>5163</v>
      </c>
      <c r="B4636" s="5" t="s">
        <v>9706</v>
      </c>
      <c r="C4636" s="5" t="s">
        <v>5162</v>
      </c>
      <c r="D4636" s="5" t="s">
        <v>7156</v>
      </c>
      <c r="E4636" s="10">
        <v>7.91</v>
      </c>
      <c r="F4636" s="11">
        <v>39.9</v>
      </c>
      <c r="G4636" s="10">
        <v>39.9</v>
      </c>
      <c r="H4636" s="12">
        <f t="shared" si="72"/>
        <v>0</v>
      </c>
    </row>
    <row r="4637" spans="1:8">
      <c r="A4637" s="5" t="s">
        <v>5165</v>
      </c>
      <c r="B4637" s="5" t="s">
        <v>9707</v>
      </c>
      <c r="C4637" s="5" t="s">
        <v>5164</v>
      </c>
      <c r="D4637" s="5" t="s">
        <v>7156</v>
      </c>
      <c r="E4637" s="10">
        <v>9.89</v>
      </c>
      <c r="F4637" s="11">
        <v>49.2</v>
      </c>
      <c r="G4637" s="10">
        <v>49.2</v>
      </c>
      <c r="H4637" s="12">
        <f t="shared" si="72"/>
        <v>0</v>
      </c>
    </row>
    <row r="4638" spans="1:8">
      <c r="A4638" s="5" t="s">
        <v>5167</v>
      </c>
      <c r="B4638" s="5" t="s">
        <v>9708</v>
      </c>
      <c r="C4638" s="5" t="s">
        <v>5166</v>
      </c>
      <c r="D4638" s="5" t="s">
        <v>7156</v>
      </c>
      <c r="E4638" s="10">
        <v>10.36</v>
      </c>
      <c r="F4638" s="11">
        <v>36.200000000000003</v>
      </c>
      <c r="G4638" s="10">
        <v>36.200000000000003</v>
      </c>
      <c r="H4638" s="12">
        <f t="shared" si="72"/>
        <v>0</v>
      </c>
    </row>
    <row r="4639" spans="1:8">
      <c r="A4639" s="5" t="s">
        <v>5169</v>
      </c>
      <c r="B4639" s="5" t="s">
        <v>9709</v>
      </c>
      <c r="C4639" s="5" t="s">
        <v>5168</v>
      </c>
      <c r="D4639" s="5" t="s">
        <v>7156</v>
      </c>
      <c r="E4639" s="10">
        <v>9.6300000000000008</v>
      </c>
      <c r="F4639" s="11">
        <v>47.8</v>
      </c>
      <c r="G4639" s="10">
        <v>47.8</v>
      </c>
      <c r="H4639" s="12">
        <f t="shared" si="72"/>
        <v>0</v>
      </c>
    </row>
    <row r="4640" spans="1:8">
      <c r="A4640" s="5" t="s">
        <v>5171</v>
      </c>
      <c r="B4640" s="5" t="s">
        <v>9710</v>
      </c>
      <c r="C4640" s="5" t="s">
        <v>5170</v>
      </c>
      <c r="D4640" s="5" t="s">
        <v>7156</v>
      </c>
      <c r="E4640" s="10">
        <v>12.04</v>
      </c>
      <c r="F4640" s="11">
        <v>59.9</v>
      </c>
      <c r="G4640" s="10">
        <v>59.9</v>
      </c>
      <c r="H4640" s="12">
        <f t="shared" si="72"/>
        <v>0</v>
      </c>
    </row>
    <row r="4641" spans="1:8">
      <c r="A4641" s="5" t="s">
        <v>5173</v>
      </c>
      <c r="B4641" s="5" t="s">
        <v>9711</v>
      </c>
      <c r="C4641" s="5" t="s">
        <v>5172</v>
      </c>
      <c r="D4641" s="5" t="s">
        <v>7156</v>
      </c>
      <c r="E4641" s="10">
        <v>14.45</v>
      </c>
      <c r="F4641" s="11">
        <v>71.900000000000006</v>
      </c>
      <c r="G4641" s="10">
        <v>71.900000000000006</v>
      </c>
      <c r="H4641" s="12">
        <f t="shared" si="72"/>
        <v>0</v>
      </c>
    </row>
    <row r="4642" spans="1:8">
      <c r="A4642" s="5" t="s">
        <v>5175</v>
      </c>
      <c r="B4642" s="5" t="s">
        <v>9712</v>
      </c>
      <c r="C4642" s="5" t="s">
        <v>5174</v>
      </c>
      <c r="D4642" s="5" t="s">
        <v>7156</v>
      </c>
      <c r="E4642" s="10">
        <v>10.88</v>
      </c>
      <c r="F4642" s="11">
        <v>54.7</v>
      </c>
      <c r="G4642" s="10">
        <v>54.7</v>
      </c>
      <c r="H4642" s="12">
        <f t="shared" si="72"/>
        <v>0</v>
      </c>
    </row>
    <row r="4643" spans="1:8">
      <c r="A4643" s="5" t="s">
        <v>5177</v>
      </c>
      <c r="B4643" s="5" t="s">
        <v>9713</v>
      </c>
      <c r="C4643" s="5" t="s">
        <v>5176</v>
      </c>
      <c r="D4643" s="5" t="s">
        <v>7156</v>
      </c>
      <c r="E4643" s="10">
        <v>19.57</v>
      </c>
      <c r="F4643" s="11">
        <v>68.400000000000006</v>
      </c>
      <c r="G4643" s="10">
        <v>68.400000000000006</v>
      </c>
      <c r="H4643" s="12">
        <f t="shared" si="72"/>
        <v>0</v>
      </c>
    </row>
    <row r="4644" spans="1:8">
      <c r="A4644" s="5" t="s">
        <v>5179</v>
      </c>
      <c r="B4644" s="5" t="s">
        <v>9714</v>
      </c>
      <c r="C4644" s="5" t="s">
        <v>5178</v>
      </c>
      <c r="D4644" s="5" t="s">
        <v>7156</v>
      </c>
      <c r="E4644" s="10">
        <v>16.510000000000002</v>
      </c>
      <c r="F4644" s="11">
        <v>82.1</v>
      </c>
      <c r="G4644" s="10">
        <v>82.1</v>
      </c>
      <c r="H4644" s="12">
        <f t="shared" si="72"/>
        <v>0</v>
      </c>
    </row>
    <row r="4645" spans="1:8">
      <c r="A4645" s="5" t="s">
        <v>5181</v>
      </c>
      <c r="B4645" s="5" t="s">
        <v>9715</v>
      </c>
      <c r="C4645" s="5" t="s">
        <v>5180</v>
      </c>
      <c r="D4645" s="5" t="s">
        <v>7156</v>
      </c>
      <c r="E4645" s="10">
        <v>19.2</v>
      </c>
      <c r="F4645" s="11">
        <v>95.6</v>
      </c>
      <c r="G4645" s="10">
        <v>95.6</v>
      </c>
      <c r="H4645" s="12">
        <f t="shared" si="72"/>
        <v>0</v>
      </c>
    </row>
    <row r="4646" spans="1:8">
      <c r="A4646" s="5" t="s">
        <v>9716</v>
      </c>
      <c r="B4646" s="5" t="s">
        <v>9717</v>
      </c>
      <c r="C4646" s="5" t="s">
        <v>9718</v>
      </c>
      <c r="D4646" s="5" t="s">
        <v>1205</v>
      </c>
      <c r="E4646" s="10">
        <v>98.17</v>
      </c>
      <c r="F4646" s="11">
        <v>484.09</v>
      </c>
      <c r="G4646" s="10">
        <v>483.22</v>
      </c>
      <c r="H4646" s="12">
        <f t="shared" si="72"/>
        <v>0.18004221679565161</v>
      </c>
    </row>
    <row r="4647" spans="1:8">
      <c r="A4647" s="5" t="s">
        <v>9719</v>
      </c>
      <c r="B4647" s="5" t="s">
        <v>9720</v>
      </c>
      <c r="C4647" s="5" t="s">
        <v>9721</v>
      </c>
      <c r="D4647" s="5" t="s">
        <v>13240</v>
      </c>
      <c r="E4647" s="10">
        <v>1.6</v>
      </c>
      <c r="F4647" s="11"/>
      <c r="G4647" s="10">
        <v>10.51</v>
      </c>
      <c r="H4647" s="12">
        <f t="shared" si="72"/>
        <v>-100</v>
      </c>
    </row>
    <row r="4648" spans="1:8">
      <c r="A4648" s="5" t="s">
        <v>9722</v>
      </c>
      <c r="B4648" s="5" t="s">
        <v>9723</v>
      </c>
      <c r="C4648" s="5" t="s">
        <v>9724</v>
      </c>
      <c r="D4648" s="5" t="s">
        <v>13240</v>
      </c>
      <c r="E4648" s="10">
        <v>10.24</v>
      </c>
      <c r="F4648" s="11"/>
      <c r="G4648" s="10">
        <v>54.77</v>
      </c>
      <c r="H4648" s="12">
        <f t="shared" si="72"/>
        <v>-100</v>
      </c>
    </row>
    <row r="4649" spans="1:8">
      <c r="A4649" s="5" t="s">
        <v>9725</v>
      </c>
      <c r="B4649" s="5" t="s">
        <v>9726</v>
      </c>
      <c r="C4649" s="5" t="s">
        <v>9727</v>
      </c>
      <c r="D4649" s="5" t="s">
        <v>13240</v>
      </c>
      <c r="E4649" s="10">
        <v>5.28</v>
      </c>
      <c r="F4649" s="11"/>
      <c r="G4649" s="10">
        <v>19.64</v>
      </c>
      <c r="H4649" s="12">
        <f t="shared" si="72"/>
        <v>-100</v>
      </c>
    </row>
    <row r="4650" spans="1:8">
      <c r="A4650" s="5" t="s">
        <v>9728</v>
      </c>
      <c r="B4650" s="5" t="s">
        <v>9729</v>
      </c>
      <c r="C4650" s="5" t="s">
        <v>9730</v>
      </c>
      <c r="D4650" s="5" t="s">
        <v>13240</v>
      </c>
      <c r="E4650" s="10">
        <v>24.78</v>
      </c>
      <c r="F4650" s="11">
        <v>84.25</v>
      </c>
      <c r="G4650" s="10">
        <v>84.25</v>
      </c>
      <c r="H4650" s="12">
        <f t="shared" si="72"/>
        <v>0</v>
      </c>
    </row>
    <row r="4651" spans="1:8">
      <c r="A4651" s="5" t="s">
        <v>9731</v>
      </c>
      <c r="B4651" s="5" t="s">
        <v>9732</v>
      </c>
      <c r="C4651" s="5" t="s">
        <v>12615</v>
      </c>
      <c r="D4651" s="5" t="s">
        <v>13240</v>
      </c>
      <c r="E4651" s="10">
        <v>28</v>
      </c>
      <c r="F4651" s="11"/>
      <c r="G4651" s="10">
        <v>98.06</v>
      </c>
      <c r="H4651" s="12">
        <f t="shared" si="72"/>
        <v>-100</v>
      </c>
    </row>
    <row r="4652" spans="1:8">
      <c r="A4652" s="5" t="s">
        <v>12616</v>
      </c>
      <c r="B4652" s="5" t="s">
        <v>12617</v>
      </c>
      <c r="C4652" s="5" t="s">
        <v>12618</v>
      </c>
      <c r="D4652" s="5" t="s">
        <v>13240</v>
      </c>
      <c r="E4652" s="10">
        <v>11.25</v>
      </c>
      <c r="F4652" s="11"/>
      <c r="G4652" s="10">
        <v>39.4</v>
      </c>
      <c r="H4652" s="12">
        <f t="shared" si="72"/>
        <v>-100</v>
      </c>
    </row>
    <row r="4653" spans="1:8">
      <c r="A4653" s="5" t="s">
        <v>12619</v>
      </c>
      <c r="B4653" s="5" t="s">
        <v>12620</v>
      </c>
      <c r="C4653" s="5" t="s">
        <v>12621</v>
      </c>
      <c r="D4653" s="5" t="s">
        <v>13240</v>
      </c>
      <c r="E4653" s="10">
        <v>20.36</v>
      </c>
      <c r="F4653" s="11">
        <v>69.209999999999994</v>
      </c>
      <c r="G4653" s="10">
        <v>69.209999999999994</v>
      </c>
      <c r="H4653" s="12">
        <f t="shared" si="72"/>
        <v>0</v>
      </c>
    </row>
    <row r="4654" spans="1:8">
      <c r="A4654" s="5" t="s">
        <v>12622</v>
      </c>
      <c r="B4654" s="5" t="s">
        <v>12623</v>
      </c>
      <c r="C4654" s="5" t="s">
        <v>12624</v>
      </c>
      <c r="D4654" s="5" t="s">
        <v>13240</v>
      </c>
      <c r="E4654" s="10">
        <v>6.64</v>
      </c>
      <c r="F4654" s="11"/>
      <c r="G4654" s="10">
        <v>39.92</v>
      </c>
      <c r="H4654" s="12">
        <f t="shared" si="72"/>
        <v>-100</v>
      </c>
    </row>
    <row r="4655" spans="1:8">
      <c r="A4655" s="5" t="s">
        <v>12625</v>
      </c>
      <c r="B4655" s="5" t="s">
        <v>12626</v>
      </c>
      <c r="C4655" s="5" t="s">
        <v>12627</v>
      </c>
      <c r="D4655" s="5" t="s">
        <v>13240</v>
      </c>
      <c r="E4655" s="10">
        <v>13.5</v>
      </c>
      <c r="F4655" s="11">
        <v>45.91</v>
      </c>
      <c r="G4655" s="10">
        <v>45.91</v>
      </c>
      <c r="H4655" s="12">
        <f t="shared" si="72"/>
        <v>0</v>
      </c>
    </row>
    <row r="4656" spans="1:8">
      <c r="A4656" s="5" t="s">
        <v>12628</v>
      </c>
      <c r="B4656" s="5" t="s">
        <v>12629</v>
      </c>
      <c r="C4656" s="5" t="s">
        <v>12630</v>
      </c>
      <c r="D4656" s="5" t="s">
        <v>13240</v>
      </c>
      <c r="E4656" s="10">
        <v>14.32</v>
      </c>
      <c r="F4656" s="11">
        <v>53.98</v>
      </c>
      <c r="G4656" s="10">
        <v>49.03</v>
      </c>
      <c r="H4656" s="12">
        <f t="shared" si="72"/>
        <v>10.095859677748308</v>
      </c>
    </row>
    <row r="4657" spans="1:8">
      <c r="A4657" s="5" t="s">
        <v>12631</v>
      </c>
      <c r="B4657" s="5" t="s">
        <v>12632</v>
      </c>
      <c r="C4657" s="5" t="s">
        <v>12633</v>
      </c>
      <c r="D4657" s="5" t="s">
        <v>13240</v>
      </c>
      <c r="E4657" s="10"/>
      <c r="F4657" s="11"/>
      <c r="G4657" s="10"/>
      <c r="H4657" s="12">
        <f t="shared" si="72"/>
        <v>0</v>
      </c>
    </row>
    <row r="4658" spans="1:8">
      <c r="A4658" s="5" t="s">
        <v>12634</v>
      </c>
      <c r="B4658" s="5" t="s">
        <v>12635</v>
      </c>
      <c r="C4658" s="5" t="s">
        <v>12636</v>
      </c>
      <c r="D4658" s="5" t="s">
        <v>13240</v>
      </c>
      <c r="E4658" s="10">
        <v>4.32</v>
      </c>
      <c r="F4658" s="11"/>
      <c r="G4658" s="10">
        <v>20.59</v>
      </c>
      <c r="H4658" s="12">
        <f t="shared" si="72"/>
        <v>-100</v>
      </c>
    </row>
    <row r="4659" spans="1:8">
      <c r="A4659" s="5" t="s">
        <v>12637</v>
      </c>
      <c r="B4659" s="5" t="s">
        <v>12638</v>
      </c>
      <c r="C4659" s="5" t="s">
        <v>12639</v>
      </c>
      <c r="D4659" s="5" t="s">
        <v>13240</v>
      </c>
      <c r="E4659" s="10">
        <v>56.73</v>
      </c>
      <c r="F4659" s="11">
        <v>192.9</v>
      </c>
      <c r="G4659" s="10">
        <v>192.9</v>
      </c>
      <c r="H4659" s="12">
        <f t="shared" si="72"/>
        <v>0</v>
      </c>
    </row>
    <row r="4660" spans="1:8">
      <c r="A4660" s="5" t="s">
        <v>12640</v>
      </c>
      <c r="B4660" s="5" t="s">
        <v>12641</v>
      </c>
      <c r="C4660" s="5" t="s">
        <v>12642</v>
      </c>
      <c r="D4660" s="5" t="s">
        <v>13240</v>
      </c>
      <c r="E4660" s="10">
        <v>37.76</v>
      </c>
      <c r="F4660" s="11">
        <v>128.38</v>
      </c>
      <c r="G4660" s="10">
        <v>128.38</v>
      </c>
      <c r="H4660" s="12">
        <f t="shared" si="72"/>
        <v>0</v>
      </c>
    </row>
    <row r="4661" spans="1:8">
      <c r="A4661" s="5" t="s">
        <v>12643</v>
      </c>
      <c r="B4661" s="5" t="s">
        <v>12644</v>
      </c>
      <c r="C4661" s="5" t="s">
        <v>12645</v>
      </c>
      <c r="D4661" s="5" t="s">
        <v>13240</v>
      </c>
      <c r="E4661" s="10">
        <v>4.6500000000000004</v>
      </c>
      <c r="F4661" s="11"/>
      <c r="G4661" s="10">
        <v>25.14</v>
      </c>
      <c r="H4661" s="12">
        <f t="shared" si="72"/>
        <v>-100</v>
      </c>
    </row>
    <row r="4662" spans="1:8">
      <c r="A4662" s="5" t="s">
        <v>12646</v>
      </c>
      <c r="B4662" s="5" t="s">
        <v>12647</v>
      </c>
      <c r="C4662" s="5" t="s">
        <v>12648</v>
      </c>
      <c r="D4662" s="5" t="s">
        <v>13240</v>
      </c>
      <c r="E4662" s="10">
        <v>3.52</v>
      </c>
      <c r="F4662" s="11"/>
      <c r="G4662" s="10">
        <v>15.93</v>
      </c>
      <c r="H4662" s="12">
        <f t="shared" si="72"/>
        <v>-100</v>
      </c>
    </row>
    <row r="4663" spans="1:8">
      <c r="A4663" s="5" t="s">
        <v>12649</v>
      </c>
      <c r="B4663" s="5" t="s">
        <v>12650</v>
      </c>
      <c r="C4663" s="5" t="s">
        <v>12651</v>
      </c>
      <c r="D4663" s="5" t="s">
        <v>13240</v>
      </c>
      <c r="E4663" s="10">
        <v>3.84</v>
      </c>
      <c r="F4663" s="11"/>
      <c r="G4663" s="10">
        <v>20.49</v>
      </c>
      <c r="H4663" s="12">
        <f t="shared" si="72"/>
        <v>-100</v>
      </c>
    </row>
    <row r="4664" spans="1:8">
      <c r="A4664" s="5" t="s">
        <v>12652</v>
      </c>
      <c r="B4664" s="5" t="s">
        <v>12653</v>
      </c>
      <c r="C4664" s="5" t="s">
        <v>12654</v>
      </c>
      <c r="D4664" s="5" t="s">
        <v>13240</v>
      </c>
      <c r="E4664" s="10">
        <v>3.98</v>
      </c>
      <c r="F4664" s="11"/>
      <c r="G4664" s="10">
        <v>19.64</v>
      </c>
      <c r="H4664" s="12">
        <f t="shared" si="72"/>
        <v>-100</v>
      </c>
    </row>
    <row r="4665" spans="1:8">
      <c r="A4665" s="5" t="s">
        <v>12655</v>
      </c>
      <c r="B4665" s="5" t="s">
        <v>12656</v>
      </c>
      <c r="C4665" s="5" t="s">
        <v>12657</v>
      </c>
      <c r="D4665" s="5" t="s">
        <v>13240</v>
      </c>
      <c r="E4665" s="10">
        <v>7.5</v>
      </c>
      <c r="F4665" s="11"/>
      <c r="G4665" s="10">
        <v>28.72</v>
      </c>
      <c r="H4665" s="12">
        <f t="shared" si="72"/>
        <v>-100</v>
      </c>
    </row>
    <row r="4666" spans="1:8">
      <c r="A4666" s="5" t="s">
        <v>12658</v>
      </c>
      <c r="B4666" s="5" t="s">
        <v>12659</v>
      </c>
      <c r="C4666" s="5" t="s">
        <v>12660</v>
      </c>
      <c r="D4666" s="5" t="s">
        <v>13240</v>
      </c>
      <c r="E4666" s="10">
        <v>8.76</v>
      </c>
      <c r="F4666" s="11"/>
      <c r="G4666" s="10">
        <v>42.02</v>
      </c>
      <c r="H4666" s="12">
        <f t="shared" si="72"/>
        <v>-100</v>
      </c>
    </row>
    <row r="4667" spans="1:8">
      <c r="A4667" s="5" t="s">
        <v>12661</v>
      </c>
      <c r="B4667" s="5" t="s">
        <v>12662</v>
      </c>
      <c r="C4667" s="5" t="s">
        <v>12663</v>
      </c>
      <c r="D4667" s="5" t="s">
        <v>13240</v>
      </c>
      <c r="E4667" s="10"/>
      <c r="F4667" s="11"/>
      <c r="G4667" s="10"/>
      <c r="H4667" s="12">
        <f t="shared" si="72"/>
        <v>0</v>
      </c>
    </row>
    <row r="4668" spans="1:8">
      <c r="A4668" s="5" t="s">
        <v>12664</v>
      </c>
      <c r="B4668" s="5" t="s">
        <v>12665</v>
      </c>
      <c r="C4668" s="5" t="s">
        <v>12666</v>
      </c>
      <c r="D4668" s="5" t="s">
        <v>1205</v>
      </c>
      <c r="E4668" s="10">
        <v>6.88</v>
      </c>
      <c r="F4668" s="11">
        <v>42</v>
      </c>
      <c r="G4668" s="10">
        <v>42.02</v>
      </c>
      <c r="H4668" s="12">
        <f t="shared" si="72"/>
        <v>-4.7596382674924144E-2</v>
      </c>
    </row>
    <row r="4669" spans="1:8">
      <c r="A4669" s="5" t="s">
        <v>12667</v>
      </c>
      <c r="B4669" s="5" t="s">
        <v>12668</v>
      </c>
      <c r="C4669" s="5" t="s">
        <v>12669</v>
      </c>
      <c r="D4669" s="5" t="s">
        <v>1205</v>
      </c>
      <c r="E4669" s="10">
        <v>14.88</v>
      </c>
      <c r="F4669" s="11">
        <v>51.6</v>
      </c>
      <c r="G4669" s="10">
        <v>51.91</v>
      </c>
      <c r="H4669" s="12">
        <f t="shared" si="72"/>
        <v>-0.59718743979964395</v>
      </c>
    </row>
    <row r="4670" spans="1:8">
      <c r="A4670" s="5" t="s">
        <v>12670</v>
      </c>
      <c r="B4670" s="5" t="s">
        <v>12671</v>
      </c>
      <c r="C4670" s="5" t="s">
        <v>12672</v>
      </c>
      <c r="D4670" s="5" t="s">
        <v>1205</v>
      </c>
      <c r="E4670" s="10">
        <v>11.04</v>
      </c>
      <c r="F4670" s="11">
        <v>63.6</v>
      </c>
      <c r="G4670" s="10">
        <v>63.86</v>
      </c>
      <c r="H4670" s="12">
        <f t="shared" si="72"/>
        <v>-0.40714062010647983</v>
      </c>
    </row>
    <row r="4671" spans="1:8">
      <c r="A4671" s="5" t="s">
        <v>12673</v>
      </c>
      <c r="B4671" s="5" t="s">
        <v>12674</v>
      </c>
      <c r="C4671" s="5" t="s">
        <v>12675</v>
      </c>
      <c r="D4671" s="5" t="s">
        <v>1205</v>
      </c>
      <c r="E4671" s="10">
        <v>13.52</v>
      </c>
      <c r="F4671" s="11">
        <v>78.400000000000006</v>
      </c>
      <c r="G4671" s="10">
        <v>78.69</v>
      </c>
      <c r="H4671" s="12">
        <f t="shared" si="72"/>
        <v>-0.36853475663996954</v>
      </c>
    </row>
    <row r="4672" spans="1:8">
      <c r="A4672" s="5" t="s">
        <v>12676</v>
      </c>
      <c r="B4672" s="5" t="s">
        <v>15688</v>
      </c>
      <c r="C4672" s="5" t="s">
        <v>15689</v>
      </c>
      <c r="D4672" s="5" t="s">
        <v>1205</v>
      </c>
      <c r="E4672" s="10">
        <v>31.64</v>
      </c>
      <c r="F4672" s="11">
        <v>159.6</v>
      </c>
      <c r="G4672" s="10">
        <v>159.86000000000001</v>
      </c>
      <c r="H4672" s="12">
        <f t="shared" si="72"/>
        <v>-0.1626423120230322</v>
      </c>
    </row>
    <row r="4673" spans="1:8">
      <c r="A4673" s="5" t="s">
        <v>15690</v>
      </c>
      <c r="B4673" s="5" t="s">
        <v>15691</v>
      </c>
      <c r="C4673" s="5" t="s">
        <v>15692</v>
      </c>
      <c r="D4673" s="5" t="s">
        <v>1205</v>
      </c>
      <c r="E4673" s="10">
        <v>39.56</v>
      </c>
      <c r="F4673" s="11">
        <v>196.8</v>
      </c>
      <c r="G4673" s="10">
        <v>196.94</v>
      </c>
      <c r="H4673" s="12">
        <f t="shared" si="72"/>
        <v>-7.108764090585272E-2</v>
      </c>
    </row>
    <row r="4674" spans="1:8">
      <c r="A4674" s="5" t="s">
        <v>15693</v>
      </c>
      <c r="B4674" s="5" t="s">
        <v>15694</v>
      </c>
      <c r="C4674" s="5" t="s">
        <v>15695</v>
      </c>
      <c r="D4674" s="5" t="s">
        <v>1205</v>
      </c>
      <c r="E4674" s="10">
        <v>41.44</v>
      </c>
      <c r="F4674" s="11">
        <v>144.80000000000001</v>
      </c>
      <c r="G4674" s="10">
        <v>145.02000000000001</v>
      </c>
      <c r="H4674" s="12">
        <f t="shared" si="72"/>
        <v>-0.15170321334988199</v>
      </c>
    </row>
    <row r="4675" spans="1:8">
      <c r="A4675" s="5" t="s">
        <v>15696</v>
      </c>
      <c r="B4675" s="5" t="s">
        <v>15697</v>
      </c>
      <c r="C4675" s="5" t="s">
        <v>15698</v>
      </c>
      <c r="D4675" s="5" t="s">
        <v>1205</v>
      </c>
      <c r="E4675" s="10">
        <v>38.520000000000003</v>
      </c>
      <c r="F4675" s="11">
        <v>191.2</v>
      </c>
      <c r="G4675" s="10">
        <v>191.58</v>
      </c>
      <c r="H4675" s="12">
        <f t="shared" si="72"/>
        <v>-0.19835055851342723</v>
      </c>
    </row>
    <row r="4676" spans="1:8">
      <c r="A4676" s="5" t="s">
        <v>15699</v>
      </c>
      <c r="B4676" s="5" t="s">
        <v>15700</v>
      </c>
      <c r="C4676" s="5" t="s">
        <v>15701</v>
      </c>
      <c r="D4676" s="5" t="s">
        <v>1205</v>
      </c>
      <c r="E4676" s="10">
        <v>48.16</v>
      </c>
      <c r="F4676" s="11">
        <v>239.6</v>
      </c>
      <c r="G4676" s="10">
        <v>239.78</v>
      </c>
      <c r="H4676" s="12">
        <f t="shared" si="72"/>
        <v>-7.5068813078658272E-2</v>
      </c>
    </row>
    <row r="4677" spans="1:8">
      <c r="A4677" s="5" t="s">
        <v>15702</v>
      </c>
      <c r="B4677" s="5" t="s">
        <v>15703</v>
      </c>
      <c r="C4677" s="5" t="s">
        <v>15704</v>
      </c>
      <c r="D4677" s="5" t="s">
        <v>1205</v>
      </c>
      <c r="E4677" s="10">
        <v>57.8</v>
      </c>
      <c r="F4677" s="11">
        <v>287.60000000000002</v>
      </c>
      <c r="G4677" s="10">
        <v>287.99</v>
      </c>
      <c r="H4677" s="12">
        <f t="shared" ref="H4677:H4740" si="73">IF(E4677=0,0,(F4677-G4677)/G4677*100)</f>
        <v>-0.13542136879752295</v>
      </c>
    </row>
    <row r="4678" spans="1:8">
      <c r="A4678" s="5" t="s">
        <v>15705</v>
      </c>
      <c r="B4678" s="5" t="s">
        <v>15706</v>
      </c>
      <c r="C4678" s="5" t="s">
        <v>15707</v>
      </c>
      <c r="D4678" s="5" t="s">
        <v>1205</v>
      </c>
      <c r="E4678" s="10">
        <v>43.52</v>
      </c>
      <c r="F4678" s="11">
        <v>218.8</v>
      </c>
      <c r="G4678" s="10">
        <v>219.18</v>
      </c>
      <c r="H4678" s="12">
        <f t="shared" si="73"/>
        <v>-0.17337348298202182</v>
      </c>
    </row>
    <row r="4679" spans="1:8">
      <c r="A4679" s="5" t="s">
        <v>15708</v>
      </c>
      <c r="B4679" s="5" t="s">
        <v>15709</v>
      </c>
      <c r="C4679" s="5" t="s">
        <v>15710</v>
      </c>
      <c r="D4679" s="5" t="s">
        <v>1205</v>
      </c>
      <c r="E4679" s="10">
        <v>78.28</v>
      </c>
      <c r="F4679" s="11">
        <v>273.60000000000002</v>
      </c>
      <c r="G4679" s="10">
        <v>273.98</v>
      </c>
      <c r="H4679" s="12">
        <f t="shared" si="73"/>
        <v>-0.1386962552011079</v>
      </c>
    </row>
    <row r="4680" spans="1:8">
      <c r="A4680" s="5" t="s">
        <v>15711</v>
      </c>
      <c r="B4680" s="5" t="s">
        <v>15712</v>
      </c>
      <c r="C4680" s="5" t="s">
        <v>15713</v>
      </c>
      <c r="D4680" s="5" t="s">
        <v>1205</v>
      </c>
      <c r="E4680" s="10">
        <v>66.040000000000006</v>
      </c>
      <c r="F4680" s="11">
        <v>328.4</v>
      </c>
      <c r="G4680" s="10">
        <v>328.78</v>
      </c>
      <c r="H4680" s="12">
        <f t="shared" si="73"/>
        <v>-0.11557880649674417</v>
      </c>
    </row>
    <row r="4681" spans="1:8">
      <c r="A4681" s="5" t="s">
        <v>14055</v>
      </c>
      <c r="B4681" s="5" t="s">
        <v>15714</v>
      </c>
      <c r="C4681" s="5" t="s">
        <v>15715</v>
      </c>
      <c r="D4681" s="5" t="s">
        <v>13240</v>
      </c>
      <c r="E4681" s="10">
        <v>17.52</v>
      </c>
      <c r="F4681" s="11">
        <v>59.58</v>
      </c>
      <c r="G4681" s="10">
        <v>59.58</v>
      </c>
      <c r="H4681" s="12">
        <f t="shared" si="73"/>
        <v>0</v>
      </c>
    </row>
    <row r="4682" spans="1:8">
      <c r="A4682" s="5" t="s">
        <v>15716</v>
      </c>
      <c r="B4682" s="5" t="s">
        <v>15717</v>
      </c>
      <c r="C4682" s="5" t="s">
        <v>15718</v>
      </c>
      <c r="D4682" s="5" t="s">
        <v>1205</v>
      </c>
      <c r="E4682" s="10">
        <v>6.4</v>
      </c>
      <c r="F4682" s="11">
        <v>0</v>
      </c>
      <c r="G4682" s="10">
        <v>42.02</v>
      </c>
      <c r="H4682" s="12">
        <f t="shared" si="73"/>
        <v>-100</v>
      </c>
    </row>
    <row r="4683" spans="1:8">
      <c r="A4683" s="5" t="s">
        <v>15719</v>
      </c>
      <c r="B4683" s="5" t="s">
        <v>15720</v>
      </c>
      <c r="C4683" s="5" t="s">
        <v>15721</v>
      </c>
      <c r="D4683" s="5" t="s">
        <v>1205</v>
      </c>
      <c r="E4683" s="10">
        <v>40.96</v>
      </c>
      <c r="F4683" s="11">
        <v>0</v>
      </c>
      <c r="G4683" s="10">
        <v>219.06</v>
      </c>
      <c r="H4683" s="12">
        <f t="shared" si="73"/>
        <v>-100</v>
      </c>
    </row>
    <row r="4684" spans="1:8">
      <c r="A4684" s="5" t="s">
        <v>15722</v>
      </c>
      <c r="B4684" s="5" t="s">
        <v>15723</v>
      </c>
      <c r="C4684" s="5" t="s">
        <v>15724</v>
      </c>
      <c r="D4684" s="5" t="s">
        <v>1205</v>
      </c>
      <c r="E4684" s="10">
        <v>21.12</v>
      </c>
      <c r="F4684" s="11">
        <v>0</v>
      </c>
      <c r="G4684" s="10">
        <v>78.569999999999993</v>
      </c>
      <c r="H4684" s="12">
        <f t="shared" si="73"/>
        <v>-100</v>
      </c>
    </row>
    <row r="4685" spans="1:8">
      <c r="A4685" s="5" t="s">
        <v>15725</v>
      </c>
      <c r="B4685" s="5" t="s">
        <v>15726</v>
      </c>
      <c r="C4685" s="5" t="s">
        <v>15727</v>
      </c>
      <c r="D4685" s="5" t="s">
        <v>1205</v>
      </c>
      <c r="E4685" s="10">
        <v>99.12</v>
      </c>
      <c r="F4685" s="11">
        <v>337</v>
      </c>
      <c r="G4685" s="10">
        <v>287.86</v>
      </c>
      <c r="H4685" s="12">
        <f t="shared" si="73"/>
        <v>17.070798304731461</v>
      </c>
    </row>
    <row r="4686" spans="1:8">
      <c r="A4686" s="5" t="s">
        <v>15728</v>
      </c>
      <c r="B4686" s="5" t="s">
        <v>15729</v>
      </c>
      <c r="C4686" s="5" t="s">
        <v>15730</v>
      </c>
      <c r="D4686" s="5" t="s">
        <v>1205</v>
      </c>
      <c r="E4686" s="10">
        <v>112</v>
      </c>
      <c r="F4686" s="11"/>
      <c r="G4686" s="10">
        <v>392.22</v>
      </c>
      <c r="H4686" s="12">
        <f t="shared" si="73"/>
        <v>-100</v>
      </c>
    </row>
    <row r="4687" spans="1:8">
      <c r="A4687" s="5" t="s">
        <v>15731</v>
      </c>
      <c r="B4687" s="5" t="s">
        <v>15732</v>
      </c>
      <c r="C4687" s="5" t="s">
        <v>15733</v>
      </c>
      <c r="D4687" s="5" t="s">
        <v>1205</v>
      </c>
      <c r="E4687" s="10">
        <v>45</v>
      </c>
      <c r="F4687" s="11"/>
      <c r="G4687" s="10">
        <v>157.59</v>
      </c>
      <c r="H4687" s="12">
        <f t="shared" si="73"/>
        <v>-100</v>
      </c>
    </row>
    <row r="4688" spans="1:8">
      <c r="A4688" s="5" t="s">
        <v>15734</v>
      </c>
      <c r="B4688" s="5" t="s">
        <v>15735</v>
      </c>
      <c r="C4688" s="5" t="s">
        <v>15736</v>
      </c>
      <c r="D4688" s="5" t="s">
        <v>1205</v>
      </c>
      <c r="E4688" s="10">
        <v>81.44</v>
      </c>
      <c r="F4688" s="11">
        <v>276.83999999999997</v>
      </c>
      <c r="G4688" s="10">
        <v>154.09</v>
      </c>
      <c r="H4688" s="12">
        <f t="shared" si="73"/>
        <v>79.661236939450959</v>
      </c>
    </row>
    <row r="4689" spans="1:8">
      <c r="A4689" s="5" t="s">
        <v>15737</v>
      </c>
      <c r="B4689" s="5" t="s">
        <v>15738</v>
      </c>
      <c r="C4689" s="5" t="s">
        <v>15739</v>
      </c>
      <c r="D4689" s="5" t="s">
        <v>1205</v>
      </c>
      <c r="E4689" s="10">
        <v>26.56</v>
      </c>
      <c r="F4689" s="11">
        <v>0</v>
      </c>
      <c r="G4689" s="10">
        <v>159.69</v>
      </c>
      <c r="H4689" s="12">
        <f t="shared" si="73"/>
        <v>-100</v>
      </c>
    </row>
    <row r="4690" spans="1:8">
      <c r="A4690" s="5" t="s">
        <v>15740</v>
      </c>
      <c r="B4690" s="5" t="s">
        <v>15741</v>
      </c>
      <c r="C4690" s="5" t="s">
        <v>15742</v>
      </c>
      <c r="D4690" s="5" t="s">
        <v>1205</v>
      </c>
      <c r="E4690" s="10">
        <v>15.92</v>
      </c>
      <c r="F4690" s="11">
        <v>0</v>
      </c>
      <c r="G4690" s="10">
        <v>174.81</v>
      </c>
      <c r="H4690" s="12">
        <f t="shared" si="73"/>
        <v>-100</v>
      </c>
    </row>
    <row r="4691" spans="1:8">
      <c r="A4691" s="5" t="s">
        <v>15743</v>
      </c>
      <c r="B4691" s="5" t="s">
        <v>15744</v>
      </c>
      <c r="C4691" s="5" t="s">
        <v>15745</v>
      </c>
      <c r="D4691" s="5" t="s">
        <v>1205</v>
      </c>
      <c r="E4691" s="10">
        <v>57.28</v>
      </c>
      <c r="F4691" s="11">
        <v>215.92</v>
      </c>
      <c r="G4691" s="10">
        <v>196.11</v>
      </c>
      <c r="H4691" s="12">
        <f t="shared" si="73"/>
        <v>10.101473662740284</v>
      </c>
    </row>
    <row r="4692" spans="1:8">
      <c r="A4692" s="5" t="s">
        <v>15746</v>
      </c>
      <c r="B4692" s="5" t="s">
        <v>15747</v>
      </c>
      <c r="C4692" s="5" t="s">
        <v>15748</v>
      </c>
      <c r="D4692" s="5" t="s">
        <v>1205</v>
      </c>
      <c r="E4692" s="10">
        <v>0</v>
      </c>
      <c r="F4692" s="11">
        <v>0</v>
      </c>
      <c r="G4692" s="10"/>
      <c r="H4692" s="12">
        <f t="shared" si="73"/>
        <v>0</v>
      </c>
    </row>
    <row r="4693" spans="1:8">
      <c r="A4693" s="5" t="s">
        <v>15749</v>
      </c>
      <c r="B4693" s="5" t="s">
        <v>15750</v>
      </c>
      <c r="C4693" s="5" t="s">
        <v>15751</v>
      </c>
      <c r="D4693" s="5" t="s">
        <v>1205</v>
      </c>
      <c r="E4693" s="10">
        <v>17.28</v>
      </c>
      <c r="F4693" s="11">
        <v>0</v>
      </c>
      <c r="G4693" s="10">
        <v>82.36</v>
      </c>
      <c r="H4693" s="12">
        <f t="shared" si="73"/>
        <v>-100</v>
      </c>
    </row>
    <row r="4694" spans="1:8">
      <c r="A4694" s="5" t="s">
        <v>15752</v>
      </c>
      <c r="B4694" s="5" t="s">
        <v>15753</v>
      </c>
      <c r="C4694" s="5" t="s">
        <v>15754</v>
      </c>
      <c r="D4694" s="5" t="s">
        <v>1205</v>
      </c>
      <c r="E4694" s="10">
        <v>226.92</v>
      </c>
      <c r="F4694" s="11">
        <v>771.6</v>
      </c>
      <c r="G4694" s="10">
        <v>448.26</v>
      </c>
      <c r="H4694" s="12">
        <f t="shared" si="73"/>
        <v>72.132244679427131</v>
      </c>
    </row>
    <row r="4695" spans="1:8">
      <c r="A4695" s="5" t="s">
        <v>15755</v>
      </c>
      <c r="B4695" s="5" t="s">
        <v>15756</v>
      </c>
      <c r="C4695" s="5" t="s">
        <v>15757</v>
      </c>
      <c r="D4695" s="5" t="s">
        <v>1205</v>
      </c>
      <c r="E4695" s="10">
        <v>151.04</v>
      </c>
      <c r="F4695" s="11">
        <v>513.52</v>
      </c>
      <c r="G4695" s="10">
        <v>382.67</v>
      </c>
      <c r="H4695" s="12">
        <f t="shared" si="73"/>
        <v>34.193953014346555</v>
      </c>
    </row>
    <row r="4696" spans="1:8">
      <c r="A4696" s="5" t="s">
        <v>15758</v>
      </c>
      <c r="B4696" s="5" t="s">
        <v>15759</v>
      </c>
      <c r="C4696" s="5" t="s">
        <v>15760</v>
      </c>
      <c r="D4696" s="5" t="s">
        <v>1205</v>
      </c>
      <c r="E4696" s="10">
        <v>18.600000000000001</v>
      </c>
      <c r="F4696" s="11">
        <v>0</v>
      </c>
      <c r="G4696" s="10">
        <v>100.57</v>
      </c>
      <c r="H4696" s="12">
        <f t="shared" si="73"/>
        <v>-100</v>
      </c>
    </row>
    <row r="4697" spans="1:8">
      <c r="A4697" s="5" t="s">
        <v>15761</v>
      </c>
      <c r="B4697" s="5" t="s">
        <v>16664</v>
      </c>
      <c r="C4697" s="5" t="s">
        <v>16665</v>
      </c>
      <c r="D4697" s="5" t="s">
        <v>1205</v>
      </c>
      <c r="E4697" s="10">
        <v>14.08</v>
      </c>
      <c r="F4697" s="11">
        <v>0</v>
      </c>
      <c r="G4697" s="10">
        <v>63.74</v>
      </c>
      <c r="H4697" s="12">
        <f t="shared" si="73"/>
        <v>-100</v>
      </c>
    </row>
    <row r="4698" spans="1:8">
      <c r="A4698" s="5" t="s">
        <v>16666</v>
      </c>
      <c r="B4698" s="5" t="s">
        <v>16667</v>
      </c>
      <c r="C4698" s="5" t="s">
        <v>16668</v>
      </c>
      <c r="D4698" s="5" t="s">
        <v>1205</v>
      </c>
      <c r="E4698" s="10">
        <v>15.36</v>
      </c>
      <c r="F4698" s="11">
        <v>0</v>
      </c>
      <c r="G4698" s="10">
        <v>219.08</v>
      </c>
      <c r="H4698" s="12">
        <f t="shared" si="73"/>
        <v>-100</v>
      </c>
    </row>
    <row r="4699" spans="1:8">
      <c r="A4699" s="5" t="s">
        <v>16669</v>
      </c>
      <c r="B4699" s="5" t="s">
        <v>16670</v>
      </c>
      <c r="C4699" s="5" t="s">
        <v>16671</v>
      </c>
      <c r="D4699" s="5" t="s">
        <v>1205</v>
      </c>
      <c r="E4699" s="10">
        <v>15.92</v>
      </c>
      <c r="F4699" s="11">
        <v>0</v>
      </c>
      <c r="G4699" s="10">
        <v>78.569999999999993</v>
      </c>
      <c r="H4699" s="12">
        <f t="shared" si="73"/>
        <v>-100</v>
      </c>
    </row>
    <row r="4700" spans="1:8">
      <c r="A4700" s="5" t="s">
        <v>16672</v>
      </c>
      <c r="B4700" s="5" t="s">
        <v>16673</v>
      </c>
      <c r="C4700" s="5" t="s">
        <v>16674</v>
      </c>
      <c r="D4700" s="5" t="s">
        <v>1205</v>
      </c>
      <c r="E4700" s="10">
        <v>30</v>
      </c>
      <c r="F4700" s="11">
        <v>0</v>
      </c>
      <c r="G4700" s="10">
        <v>114.87</v>
      </c>
      <c r="H4700" s="12">
        <f t="shared" si="73"/>
        <v>-100</v>
      </c>
    </row>
    <row r="4701" spans="1:8">
      <c r="A4701" s="5" t="s">
        <v>16675</v>
      </c>
      <c r="B4701" s="5" t="s">
        <v>16676</v>
      </c>
      <c r="C4701" s="5" t="s">
        <v>16677</v>
      </c>
      <c r="D4701" s="5" t="s">
        <v>1205</v>
      </c>
      <c r="E4701" s="10">
        <v>35.04</v>
      </c>
      <c r="F4701" s="11">
        <v>0</v>
      </c>
      <c r="G4701" s="10">
        <v>168.1</v>
      </c>
      <c r="H4701" s="12">
        <f t="shared" si="73"/>
        <v>-100</v>
      </c>
    </row>
    <row r="4702" spans="1:8">
      <c r="A4702" s="5" t="s">
        <v>16678</v>
      </c>
      <c r="B4702" s="5" t="s">
        <v>16679</v>
      </c>
      <c r="C4702" s="5" t="s">
        <v>16680</v>
      </c>
      <c r="D4702" s="5" t="s">
        <v>1205</v>
      </c>
      <c r="E4702" s="10">
        <v>0</v>
      </c>
      <c r="F4702" s="11">
        <v>0</v>
      </c>
      <c r="G4702" s="10"/>
      <c r="H4702" s="12">
        <f t="shared" si="73"/>
        <v>0</v>
      </c>
    </row>
    <row r="4703" spans="1:8">
      <c r="A4703" s="5" t="s">
        <v>16681</v>
      </c>
      <c r="B4703" s="5" t="s">
        <v>16682</v>
      </c>
      <c r="C4703" s="5" t="s">
        <v>1223</v>
      </c>
      <c r="D4703" s="5" t="s">
        <v>1205</v>
      </c>
      <c r="E4703" s="10">
        <v>635.23</v>
      </c>
      <c r="F4703" s="11">
        <v>2160.17</v>
      </c>
      <c r="G4703" s="10">
        <v>0</v>
      </c>
      <c r="H4703" s="12" t="e">
        <f t="shared" si="73"/>
        <v>#DIV/0!</v>
      </c>
    </row>
    <row r="4704" spans="1:8">
      <c r="A4704" s="5" t="s">
        <v>16683</v>
      </c>
      <c r="B4704" s="5" t="s">
        <v>16684</v>
      </c>
      <c r="C4704" s="5" t="s">
        <v>1223</v>
      </c>
      <c r="D4704" s="5" t="s">
        <v>13240</v>
      </c>
      <c r="E4704" s="10">
        <v>8.5</v>
      </c>
      <c r="F4704" s="11">
        <v>28.9</v>
      </c>
      <c r="G4704" s="10">
        <v>0</v>
      </c>
      <c r="H4704" s="12" t="e">
        <f t="shared" si="73"/>
        <v>#DIV/0!</v>
      </c>
    </row>
    <row r="4705" spans="1:8">
      <c r="A4705" s="5" t="s">
        <v>16685</v>
      </c>
      <c r="B4705" s="5" t="s">
        <v>16686</v>
      </c>
      <c r="C4705" s="5" t="s">
        <v>1223</v>
      </c>
      <c r="D4705" s="5" t="s">
        <v>7156</v>
      </c>
      <c r="E4705" s="10">
        <v>11.26</v>
      </c>
      <c r="F4705" s="11">
        <v>38.29</v>
      </c>
      <c r="G4705" s="10">
        <v>38.29</v>
      </c>
      <c r="H4705" s="12">
        <f t="shared" si="73"/>
        <v>0</v>
      </c>
    </row>
    <row r="4706" spans="1:8">
      <c r="A4706" s="5" t="s">
        <v>16687</v>
      </c>
      <c r="B4706" s="5" t="s">
        <v>16688</v>
      </c>
      <c r="C4706" s="5" t="s">
        <v>1223</v>
      </c>
      <c r="D4706" s="5" t="s">
        <v>13240</v>
      </c>
      <c r="E4706" s="10">
        <v>18.11</v>
      </c>
      <c r="F4706" s="11">
        <v>61.59</v>
      </c>
      <c r="G4706" s="10">
        <v>61.59</v>
      </c>
      <c r="H4706" s="12">
        <f t="shared" si="73"/>
        <v>0</v>
      </c>
    </row>
    <row r="4707" spans="1:8">
      <c r="A4707" s="5" t="s">
        <v>16689</v>
      </c>
      <c r="B4707" s="5" t="s">
        <v>16690</v>
      </c>
      <c r="C4707" s="5" t="s">
        <v>1223</v>
      </c>
      <c r="D4707" s="5" t="s">
        <v>13240</v>
      </c>
      <c r="E4707" s="10">
        <v>24.9</v>
      </c>
      <c r="F4707" s="11">
        <v>84.66</v>
      </c>
      <c r="G4707" s="10">
        <v>84.66</v>
      </c>
      <c r="H4707" s="12">
        <f t="shared" si="73"/>
        <v>0</v>
      </c>
    </row>
    <row r="4708" spans="1:8">
      <c r="A4708" s="5" t="s">
        <v>16691</v>
      </c>
      <c r="B4708" s="5" t="s">
        <v>16692</v>
      </c>
      <c r="C4708" s="5" t="s">
        <v>1223</v>
      </c>
      <c r="D4708" s="5" t="s">
        <v>13240</v>
      </c>
      <c r="E4708" s="10">
        <v>22.66</v>
      </c>
      <c r="F4708" s="11">
        <v>77.05</v>
      </c>
      <c r="G4708" s="10">
        <v>77.05</v>
      </c>
      <c r="H4708" s="12">
        <f t="shared" si="73"/>
        <v>0</v>
      </c>
    </row>
    <row r="4709" spans="1:8">
      <c r="A4709" s="5" t="s">
        <v>16693</v>
      </c>
      <c r="B4709" s="5" t="s">
        <v>16694</v>
      </c>
      <c r="C4709" s="5" t="s">
        <v>1223</v>
      </c>
      <c r="D4709" s="5" t="s">
        <v>13240</v>
      </c>
      <c r="E4709" s="10">
        <v>27.14</v>
      </c>
      <c r="F4709" s="11">
        <v>92.28</v>
      </c>
      <c r="G4709" s="10">
        <v>92.28</v>
      </c>
      <c r="H4709" s="12">
        <f t="shared" si="73"/>
        <v>0</v>
      </c>
    </row>
    <row r="4710" spans="1:8">
      <c r="A4710" s="5" t="s">
        <v>16695</v>
      </c>
      <c r="B4710" s="5" t="s">
        <v>16696</v>
      </c>
      <c r="C4710" s="5" t="s">
        <v>1223</v>
      </c>
      <c r="D4710" s="5" t="s">
        <v>13240</v>
      </c>
      <c r="E4710" s="10">
        <v>35.85</v>
      </c>
      <c r="F4710" s="11">
        <v>121.88</v>
      </c>
      <c r="G4710" s="10">
        <v>121.88</v>
      </c>
      <c r="H4710" s="12">
        <f t="shared" si="73"/>
        <v>0</v>
      </c>
    </row>
    <row r="4711" spans="1:8">
      <c r="A4711" s="5" t="s">
        <v>16697</v>
      </c>
      <c r="B4711" s="5" t="s">
        <v>16698</v>
      </c>
      <c r="C4711" s="5" t="s">
        <v>1223</v>
      </c>
      <c r="D4711" s="5" t="s">
        <v>13240</v>
      </c>
      <c r="E4711" s="10">
        <v>38.57</v>
      </c>
      <c r="F4711" s="11">
        <v>131.15</v>
      </c>
      <c r="G4711" s="10">
        <v>131.15</v>
      </c>
      <c r="H4711" s="12">
        <f t="shared" si="73"/>
        <v>0</v>
      </c>
    </row>
    <row r="4712" spans="1:8">
      <c r="A4712" s="5" t="s">
        <v>16699</v>
      </c>
      <c r="B4712" s="5" t="s">
        <v>16700</v>
      </c>
      <c r="C4712" s="5" t="s">
        <v>1223</v>
      </c>
      <c r="D4712" s="5" t="s">
        <v>13240</v>
      </c>
      <c r="E4712" s="10">
        <v>41.38</v>
      </c>
      <c r="F4712" s="11">
        <v>140.69999999999999</v>
      </c>
      <c r="G4712" s="10">
        <v>140.69999999999999</v>
      </c>
      <c r="H4712" s="12">
        <f t="shared" si="73"/>
        <v>0</v>
      </c>
    </row>
    <row r="4713" spans="1:8">
      <c r="A4713" s="5" t="s">
        <v>16701</v>
      </c>
      <c r="B4713" s="5" t="s">
        <v>16702</v>
      </c>
      <c r="C4713" s="5" t="s">
        <v>1223</v>
      </c>
      <c r="D4713" s="5" t="s">
        <v>13240</v>
      </c>
      <c r="E4713" s="10">
        <v>44.11</v>
      </c>
      <c r="F4713" s="11">
        <v>149.97</v>
      </c>
      <c r="G4713" s="10">
        <v>149.97</v>
      </c>
      <c r="H4713" s="12">
        <f t="shared" si="73"/>
        <v>0</v>
      </c>
    </row>
    <row r="4714" spans="1:8">
      <c r="A4714" s="5" t="s">
        <v>16703</v>
      </c>
      <c r="B4714" s="5" t="s">
        <v>16704</v>
      </c>
      <c r="C4714" s="5" t="s">
        <v>1223</v>
      </c>
      <c r="D4714" s="5" t="s">
        <v>13240</v>
      </c>
      <c r="E4714" s="10">
        <v>46.83</v>
      </c>
      <c r="F4714" s="11">
        <v>159.24</v>
      </c>
      <c r="G4714" s="10">
        <v>159.24</v>
      </c>
      <c r="H4714" s="12">
        <f t="shared" si="73"/>
        <v>0</v>
      </c>
    </row>
    <row r="4715" spans="1:8">
      <c r="A4715" s="5" t="s">
        <v>16705</v>
      </c>
      <c r="B4715" s="5" t="s">
        <v>16706</v>
      </c>
      <c r="C4715" s="5" t="s">
        <v>1223</v>
      </c>
      <c r="D4715" s="5" t="s">
        <v>13240</v>
      </c>
      <c r="E4715" s="10">
        <v>53.52</v>
      </c>
      <c r="F4715" s="11">
        <v>181.98</v>
      </c>
      <c r="G4715" s="10">
        <v>181.98</v>
      </c>
      <c r="H4715" s="12">
        <f t="shared" si="73"/>
        <v>0</v>
      </c>
    </row>
    <row r="4716" spans="1:8">
      <c r="A4716" s="5" t="s">
        <v>16707</v>
      </c>
      <c r="B4716" s="5" t="s">
        <v>16708</v>
      </c>
      <c r="C4716" s="5" t="s">
        <v>1223</v>
      </c>
      <c r="D4716" s="5" t="s">
        <v>13240</v>
      </c>
      <c r="E4716" s="10">
        <v>54.68</v>
      </c>
      <c r="F4716" s="11">
        <v>185.93</v>
      </c>
      <c r="G4716" s="10">
        <v>185.93</v>
      </c>
      <c r="H4716" s="12">
        <f t="shared" si="73"/>
        <v>0</v>
      </c>
    </row>
    <row r="4717" spans="1:8">
      <c r="A4717" s="5" t="s">
        <v>16709</v>
      </c>
      <c r="B4717" s="5" t="s">
        <v>16710</v>
      </c>
      <c r="C4717" s="5" t="s">
        <v>1223</v>
      </c>
      <c r="D4717" s="5" t="s">
        <v>13240</v>
      </c>
      <c r="E4717" s="10">
        <v>65.599999999999994</v>
      </c>
      <c r="F4717" s="11">
        <v>223.04</v>
      </c>
      <c r="G4717" s="10">
        <v>223.04</v>
      </c>
      <c r="H4717" s="12">
        <f t="shared" si="73"/>
        <v>0</v>
      </c>
    </row>
    <row r="4718" spans="1:8">
      <c r="A4718" s="5" t="s">
        <v>16711</v>
      </c>
      <c r="B4718" s="5" t="s">
        <v>16712</v>
      </c>
      <c r="C4718" s="5" t="s">
        <v>1223</v>
      </c>
      <c r="D4718" s="5" t="s">
        <v>13240</v>
      </c>
      <c r="E4718" s="10">
        <v>33.04</v>
      </c>
      <c r="F4718" s="11">
        <v>112.34</v>
      </c>
      <c r="G4718" s="10">
        <v>112.34</v>
      </c>
      <c r="H4718" s="12">
        <f t="shared" si="73"/>
        <v>0</v>
      </c>
    </row>
    <row r="4719" spans="1:8">
      <c r="A4719" s="5" t="s">
        <v>16713</v>
      </c>
      <c r="B4719" s="5" t="s">
        <v>16714</v>
      </c>
      <c r="C4719" s="5" t="s">
        <v>1223</v>
      </c>
      <c r="D4719" s="5" t="s">
        <v>7156</v>
      </c>
      <c r="E4719" s="10">
        <v>9.1</v>
      </c>
      <c r="F4719" s="11">
        <v>30.91</v>
      </c>
      <c r="G4719" s="10">
        <v>30.91</v>
      </c>
      <c r="H4719" s="12">
        <f t="shared" si="73"/>
        <v>0</v>
      </c>
    </row>
    <row r="4720" spans="1:8">
      <c r="A4720" s="5" t="s">
        <v>16715</v>
      </c>
      <c r="B4720" s="5" t="s">
        <v>16716</v>
      </c>
      <c r="C4720" s="5" t="s">
        <v>1223</v>
      </c>
      <c r="D4720" s="5" t="s">
        <v>9685</v>
      </c>
      <c r="E4720" s="10">
        <v>1300</v>
      </c>
      <c r="F4720" s="11">
        <v>4420</v>
      </c>
      <c r="G4720" s="10">
        <v>0</v>
      </c>
      <c r="H4720" s="12" t="e">
        <f t="shared" si="73"/>
        <v>#DIV/0!</v>
      </c>
    </row>
    <row r="4721" spans="1:8">
      <c r="A4721" s="5" t="s">
        <v>16717</v>
      </c>
      <c r="B4721" s="5" t="s">
        <v>16718</v>
      </c>
      <c r="C4721" s="5" t="s">
        <v>1223</v>
      </c>
      <c r="D4721" s="5" t="s">
        <v>9685</v>
      </c>
      <c r="E4721" s="10">
        <v>1950</v>
      </c>
      <c r="F4721" s="11">
        <v>6630</v>
      </c>
      <c r="G4721" s="10">
        <v>0</v>
      </c>
      <c r="H4721" s="12" t="e">
        <f t="shared" si="73"/>
        <v>#DIV/0!</v>
      </c>
    </row>
    <row r="4722" spans="1:8">
      <c r="A4722" s="5" t="s">
        <v>16719</v>
      </c>
      <c r="B4722" s="5" t="s">
        <v>16720</v>
      </c>
      <c r="C4722" s="5"/>
      <c r="D4722" s="5"/>
      <c r="E4722" s="10"/>
      <c r="F4722" s="11"/>
      <c r="G4722" s="10"/>
      <c r="H4722" s="12">
        <f t="shared" si="73"/>
        <v>0</v>
      </c>
    </row>
    <row r="4723" spans="1:8">
      <c r="A4723" s="5" t="s">
        <v>1128</v>
      </c>
      <c r="B4723" s="5" t="s">
        <v>16721</v>
      </c>
      <c r="C4723" s="5" t="s">
        <v>1127</v>
      </c>
      <c r="D4723" s="5" t="s">
        <v>2888</v>
      </c>
      <c r="E4723" s="10">
        <v>7.18</v>
      </c>
      <c r="F4723" s="11">
        <v>27.1</v>
      </c>
      <c r="G4723" s="10">
        <v>27.1</v>
      </c>
      <c r="H4723" s="12">
        <f t="shared" si="73"/>
        <v>0</v>
      </c>
    </row>
    <row r="4724" spans="1:8">
      <c r="A4724" s="5" t="s">
        <v>1130</v>
      </c>
      <c r="B4724" s="5" t="s">
        <v>16722</v>
      </c>
      <c r="C4724" s="5" t="s">
        <v>1129</v>
      </c>
      <c r="D4724" s="5" t="s">
        <v>2888</v>
      </c>
      <c r="E4724" s="10">
        <v>13.94</v>
      </c>
      <c r="F4724" s="11">
        <v>52.7</v>
      </c>
      <c r="G4724" s="10">
        <v>52.7</v>
      </c>
      <c r="H4724" s="12">
        <f t="shared" si="73"/>
        <v>0</v>
      </c>
    </row>
    <row r="4725" spans="1:8">
      <c r="A4725" s="5" t="s">
        <v>1132</v>
      </c>
      <c r="B4725" s="5" t="s">
        <v>16723</v>
      </c>
      <c r="C4725" s="5" t="s">
        <v>1131</v>
      </c>
      <c r="D4725" s="5" t="s">
        <v>2888</v>
      </c>
      <c r="E4725" s="10">
        <v>13.41</v>
      </c>
      <c r="F4725" s="11">
        <v>50.6</v>
      </c>
      <c r="G4725" s="10">
        <v>50.6</v>
      </c>
      <c r="H4725" s="12">
        <f t="shared" si="73"/>
        <v>0</v>
      </c>
    </row>
    <row r="4726" spans="1:8">
      <c r="A4726" s="5" t="s">
        <v>1134</v>
      </c>
      <c r="B4726" s="5" t="s">
        <v>16724</v>
      </c>
      <c r="C4726" s="5" t="s">
        <v>1133</v>
      </c>
      <c r="D4726" s="5" t="s">
        <v>2888</v>
      </c>
      <c r="E4726" s="10">
        <v>14.53</v>
      </c>
      <c r="F4726" s="11">
        <v>55</v>
      </c>
      <c r="G4726" s="10">
        <v>55</v>
      </c>
      <c r="H4726" s="12">
        <f t="shared" si="73"/>
        <v>0</v>
      </c>
    </row>
    <row r="4727" spans="1:8">
      <c r="A4727" s="5" t="s">
        <v>1136</v>
      </c>
      <c r="B4727" s="5" t="s">
        <v>16725</v>
      </c>
      <c r="C4727" s="5" t="s">
        <v>1135</v>
      </c>
      <c r="D4727" s="5" t="s">
        <v>2888</v>
      </c>
      <c r="E4727" s="10">
        <v>22.8</v>
      </c>
      <c r="F4727" s="11">
        <v>86.3</v>
      </c>
      <c r="G4727" s="10">
        <v>86.3</v>
      </c>
      <c r="H4727" s="12">
        <f t="shared" si="73"/>
        <v>0</v>
      </c>
    </row>
    <row r="4728" spans="1:8">
      <c r="A4728" s="5" t="s">
        <v>1138</v>
      </c>
      <c r="B4728" s="5" t="s">
        <v>16726</v>
      </c>
      <c r="C4728" s="5" t="s">
        <v>1137</v>
      </c>
      <c r="D4728" s="5" t="s">
        <v>2888</v>
      </c>
      <c r="E4728" s="10">
        <v>46.2</v>
      </c>
      <c r="F4728" s="11">
        <v>174</v>
      </c>
      <c r="G4728" s="10">
        <v>174</v>
      </c>
      <c r="H4728" s="12">
        <f t="shared" si="73"/>
        <v>0</v>
      </c>
    </row>
    <row r="4729" spans="1:8">
      <c r="A4729" s="5" t="s">
        <v>1140</v>
      </c>
      <c r="B4729" s="5" t="s">
        <v>16727</v>
      </c>
      <c r="C4729" s="5" t="s">
        <v>1139</v>
      </c>
      <c r="D4729" s="5" t="s">
        <v>1205</v>
      </c>
      <c r="E4729" s="10">
        <v>26.9</v>
      </c>
      <c r="F4729" s="11">
        <v>133.62</v>
      </c>
      <c r="G4729" s="10">
        <v>101</v>
      </c>
      <c r="H4729" s="12">
        <f t="shared" si="73"/>
        <v>32.297029702970306</v>
      </c>
    </row>
    <row r="4730" spans="1:8">
      <c r="A4730" s="5" t="s">
        <v>16728</v>
      </c>
      <c r="B4730" s="5" t="s">
        <v>16729</v>
      </c>
      <c r="C4730" s="5" t="s">
        <v>1223</v>
      </c>
      <c r="D4730" s="5" t="s">
        <v>2888</v>
      </c>
      <c r="E4730" s="10">
        <v>74</v>
      </c>
      <c r="F4730" s="11">
        <v>296</v>
      </c>
      <c r="G4730" s="10">
        <v>259.14999999999998</v>
      </c>
      <c r="H4730" s="12">
        <f t="shared" si="73"/>
        <v>14.219563959097059</v>
      </c>
    </row>
    <row r="4731" spans="1:8">
      <c r="A4731" s="5" t="s">
        <v>16730</v>
      </c>
      <c r="B4731" s="5" t="s">
        <v>16731</v>
      </c>
      <c r="C4731" s="5" t="s">
        <v>1223</v>
      </c>
      <c r="D4731" s="5" t="s">
        <v>1223</v>
      </c>
      <c r="E4731" s="10"/>
      <c r="F4731" s="11"/>
      <c r="G4731" s="10"/>
      <c r="H4731" s="12">
        <f t="shared" si="73"/>
        <v>0</v>
      </c>
    </row>
    <row r="4732" spans="1:8">
      <c r="A4732" s="5" t="s">
        <v>16732</v>
      </c>
      <c r="B4732" s="5" t="s">
        <v>16733</v>
      </c>
      <c r="C4732" s="5" t="s">
        <v>16734</v>
      </c>
      <c r="D4732" s="5" t="s">
        <v>2888</v>
      </c>
      <c r="E4732" s="10">
        <v>0</v>
      </c>
      <c r="F4732" s="11">
        <v>0</v>
      </c>
      <c r="G4732" s="10">
        <v>2843.83</v>
      </c>
      <c r="H4732" s="12">
        <f t="shared" si="73"/>
        <v>0</v>
      </c>
    </row>
    <row r="4733" spans="1:8">
      <c r="A4733" s="5" t="s">
        <v>3590</v>
      </c>
      <c r="B4733" s="5" t="s">
        <v>16735</v>
      </c>
      <c r="C4733" s="5"/>
      <c r="D4733" s="5"/>
      <c r="E4733" s="10"/>
      <c r="F4733" s="11"/>
      <c r="G4733" s="10"/>
      <c r="H4733" s="12">
        <f t="shared" si="73"/>
        <v>0</v>
      </c>
    </row>
    <row r="4734" spans="1:8">
      <c r="A4734" s="5" t="s">
        <v>3592</v>
      </c>
      <c r="B4734" s="5" t="s">
        <v>16736</v>
      </c>
      <c r="C4734" s="5" t="s">
        <v>3591</v>
      </c>
      <c r="D4734" s="5" t="s">
        <v>2888</v>
      </c>
      <c r="E4734" s="10">
        <v>46.23</v>
      </c>
      <c r="F4734" s="11">
        <v>170.98</v>
      </c>
      <c r="G4734" s="10">
        <v>177</v>
      </c>
      <c r="H4734" s="12">
        <f t="shared" si="73"/>
        <v>-3.4011299435028306</v>
      </c>
    </row>
    <row r="4735" spans="1:8">
      <c r="A4735" s="5" t="s">
        <v>3594</v>
      </c>
      <c r="B4735" s="5" t="s">
        <v>16737</v>
      </c>
      <c r="C4735" s="5" t="s">
        <v>3593</v>
      </c>
      <c r="D4735" s="5" t="s">
        <v>2888</v>
      </c>
      <c r="E4735" s="10">
        <v>40.6</v>
      </c>
      <c r="F4735" s="11">
        <v>148.76</v>
      </c>
      <c r="G4735" s="10">
        <v>145</v>
      </c>
      <c r="H4735" s="12">
        <f t="shared" si="73"/>
        <v>2.5931034482758557</v>
      </c>
    </row>
    <row r="4736" spans="1:8">
      <c r="A4736" s="5" t="s">
        <v>3596</v>
      </c>
      <c r="B4736" s="5" t="s">
        <v>16738</v>
      </c>
      <c r="C4736" s="5" t="s">
        <v>3595</v>
      </c>
      <c r="D4736" s="5" t="s">
        <v>2888</v>
      </c>
      <c r="E4736" s="10">
        <v>59.58</v>
      </c>
      <c r="F4736" s="11">
        <v>219.12</v>
      </c>
      <c r="G4736" s="10">
        <v>211</v>
      </c>
      <c r="H4736" s="12">
        <f t="shared" si="73"/>
        <v>3.8483412322274901</v>
      </c>
    </row>
    <row r="4737" spans="1:8">
      <c r="A4737" s="5" t="s">
        <v>3598</v>
      </c>
      <c r="B4737" s="5" t="s">
        <v>16739</v>
      </c>
      <c r="C4737" s="5" t="s">
        <v>3597</v>
      </c>
      <c r="D4737" s="5" t="s">
        <v>2888</v>
      </c>
      <c r="E4737" s="10">
        <v>53.21</v>
      </c>
      <c r="F4737" s="11">
        <v>194</v>
      </c>
      <c r="G4737" s="10">
        <v>173</v>
      </c>
      <c r="H4737" s="12">
        <f t="shared" si="73"/>
        <v>12.138728323699421</v>
      </c>
    </row>
    <row r="4738" spans="1:8">
      <c r="A4738" s="5" t="s">
        <v>3600</v>
      </c>
      <c r="B4738" s="5" t="s">
        <v>16740</v>
      </c>
      <c r="C4738" s="5" t="s">
        <v>3599</v>
      </c>
      <c r="D4738" s="5" t="s">
        <v>2888</v>
      </c>
      <c r="E4738" s="10">
        <v>12.68</v>
      </c>
      <c r="F4738" s="11">
        <v>48.140999999999998</v>
      </c>
      <c r="G4738" s="10">
        <v>40.1</v>
      </c>
      <c r="H4738" s="12">
        <f t="shared" si="73"/>
        <v>20.052369077306725</v>
      </c>
    </row>
    <row r="4739" spans="1:8">
      <c r="A4739" s="5" t="s">
        <v>3602</v>
      </c>
      <c r="B4739" s="5" t="s">
        <v>16741</v>
      </c>
      <c r="C4739" s="5" t="s">
        <v>3601</v>
      </c>
      <c r="D4739" s="5" t="s">
        <v>2888</v>
      </c>
      <c r="E4739" s="10">
        <v>14.3</v>
      </c>
      <c r="F4739" s="11">
        <v>55.195999999999998</v>
      </c>
      <c r="G4739" s="10">
        <v>46.3</v>
      </c>
      <c r="H4739" s="12">
        <f t="shared" si="73"/>
        <v>19.213822894168469</v>
      </c>
    </row>
    <row r="4740" spans="1:8" ht="20.100000000000001" customHeight="1">
      <c r="A4740" s="5" t="s">
        <v>16742</v>
      </c>
      <c r="B4740" s="5" t="s">
        <v>16743</v>
      </c>
      <c r="C4740" s="5" t="s">
        <v>16744</v>
      </c>
      <c r="D4740" s="5" t="s">
        <v>1205</v>
      </c>
      <c r="E4740" s="10">
        <v>1444.78</v>
      </c>
      <c r="F4740" s="13">
        <v>5333.55</v>
      </c>
      <c r="G4740" s="10">
        <v>4365</v>
      </c>
      <c r="H4740" s="12">
        <f t="shared" si="73"/>
        <v>22.189003436426123</v>
      </c>
    </row>
    <row r="4741" spans="1:8" ht="20.100000000000001" customHeight="1">
      <c r="A4741" s="5" t="s">
        <v>16745</v>
      </c>
      <c r="B4741" s="5" t="s">
        <v>16746</v>
      </c>
      <c r="C4741" s="5" t="s">
        <v>16747</v>
      </c>
      <c r="D4741" s="5" t="s">
        <v>1205</v>
      </c>
      <c r="E4741" s="10">
        <v>721.85</v>
      </c>
      <c r="F4741" s="13">
        <v>2696.01</v>
      </c>
      <c r="G4741" s="10">
        <v>2186</v>
      </c>
      <c r="H4741" s="12">
        <f t="shared" ref="H4741:H4804" si="74">IF(E4741=0,0,(F4741-G4741)/G4741*100)</f>
        <v>23.330741079597448</v>
      </c>
    </row>
    <row r="4742" spans="1:8" ht="20.100000000000001" customHeight="1">
      <c r="A4742" s="5" t="s">
        <v>16748</v>
      </c>
      <c r="B4742" s="5" t="s">
        <v>16749</v>
      </c>
      <c r="C4742" s="5" t="s">
        <v>16750</v>
      </c>
      <c r="D4742" s="5" t="s">
        <v>1205</v>
      </c>
      <c r="E4742" s="10">
        <v>845.96</v>
      </c>
      <c r="F4742" s="13">
        <v>3159.42</v>
      </c>
      <c r="G4742" s="10">
        <v>2666</v>
      </c>
      <c r="H4742" s="12">
        <f t="shared" si="74"/>
        <v>18.507876969242311</v>
      </c>
    </row>
    <row r="4743" spans="1:8" ht="20.100000000000001" customHeight="1">
      <c r="A4743" s="5" t="s">
        <v>16751</v>
      </c>
      <c r="B4743" s="5" t="s">
        <v>16752</v>
      </c>
      <c r="C4743" s="5" t="s">
        <v>16753</v>
      </c>
      <c r="D4743" s="5" t="s">
        <v>1205</v>
      </c>
      <c r="E4743" s="10">
        <v>965.85</v>
      </c>
      <c r="F4743" s="13">
        <v>3583.09</v>
      </c>
      <c r="G4743" s="10">
        <v>3071</v>
      </c>
      <c r="H4743" s="12">
        <f t="shared" si="74"/>
        <v>16.675024422012378</v>
      </c>
    </row>
    <row r="4744" spans="1:8" ht="20.100000000000001" customHeight="1">
      <c r="A4744" s="5" t="s">
        <v>16754</v>
      </c>
      <c r="B4744" s="5" t="s">
        <v>16755</v>
      </c>
      <c r="C4744" s="5" t="s">
        <v>16756</v>
      </c>
      <c r="D4744" s="5" t="s">
        <v>1205</v>
      </c>
      <c r="E4744" s="10">
        <v>1069.18</v>
      </c>
      <c r="F4744" s="13">
        <v>4019.87</v>
      </c>
      <c r="G4744" s="10">
        <v>3503</v>
      </c>
      <c r="H4744" s="12">
        <f t="shared" si="74"/>
        <v>14.755067085355405</v>
      </c>
    </row>
    <row r="4745" spans="1:8" ht="20.100000000000001" customHeight="1">
      <c r="A4745" s="5" t="s">
        <v>16757</v>
      </c>
      <c r="B4745" s="5" t="s">
        <v>16758</v>
      </c>
      <c r="C4745" s="5" t="s">
        <v>16759</v>
      </c>
      <c r="D4745" s="5" t="s">
        <v>1205</v>
      </c>
      <c r="E4745" s="10">
        <v>1717.13</v>
      </c>
      <c r="F4745" s="13">
        <v>6323.96</v>
      </c>
      <c r="G4745" s="10">
        <v>5200</v>
      </c>
      <c r="H4745" s="12">
        <f t="shared" si="74"/>
        <v>21.614615384615384</v>
      </c>
    </row>
    <row r="4746" spans="1:8" ht="20.100000000000001" customHeight="1">
      <c r="A4746" s="5" t="s">
        <v>16760</v>
      </c>
      <c r="B4746" s="5" t="s">
        <v>16761</v>
      </c>
      <c r="C4746" s="5" t="s">
        <v>16762</v>
      </c>
      <c r="D4746" s="5" t="s">
        <v>1205</v>
      </c>
      <c r="E4746" s="10">
        <v>2123.0700000000002</v>
      </c>
      <c r="F4746" s="13">
        <v>7802.75</v>
      </c>
      <c r="G4746" s="10">
        <v>6423</v>
      </c>
      <c r="H4746" s="12">
        <f t="shared" si="74"/>
        <v>21.481394986766308</v>
      </c>
    </row>
    <row r="4747" spans="1:8" ht="20.100000000000001" customHeight="1">
      <c r="A4747" s="5" t="s">
        <v>16763</v>
      </c>
      <c r="B4747" s="5" t="s">
        <v>16764</v>
      </c>
      <c r="C4747" s="5" t="s">
        <v>16765</v>
      </c>
      <c r="D4747" s="5" t="s">
        <v>1205</v>
      </c>
      <c r="E4747" s="10">
        <v>2519.0500000000002</v>
      </c>
      <c r="F4747" s="13">
        <v>9215.08</v>
      </c>
      <c r="G4747" s="10">
        <v>7742</v>
      </c>
      <c r="H4747" s="12">
        <f t="shared" si="74"/>
        <v>19.027124773960217</v>
      </c>
    </row>
    <row r="4748" spans="1:8" ht="20.100000000000001" customHeight="1">
      <c r="A4748" s="5" t="s">
        <v>16766</v>
      </c>
      <c r="B4748" s="5" t="s">
        <v>16767</v>
      </c>
      <c r="C4748" s="5" t="s">
        <v>16768</v>
      </c>
      <c r="D4748" s="5" t="s">
        <v>1205</v>
      </c>
      <c r="E4748" s="10">
        <v>2790.68</v>
      </c>
      <c r="F4748" s="13">
        <v>10172.86</v>
      </c>
      <c r="G4748" s="10">
        <v>8671</v>
      </c>
      <c r="H4748" s="12">
        <f t="shared" si="74"/>
        <v>17.320493599354176</v>
      </c>
    </row>
    <row r="4749" spans="1:8" ht="20.100000000000001" customHeight="1">
      <c r="A4749" s="5" t="s">
        <v>16769</v>
      </c>
      <c r="B4749" s="5" t="s">
        <v>16770</v>
      </c>
      <c r="C4749" s="5" t="s">
        <v>16771</v>
      </c>
      <c r="D4749" s="5" t="s">
        <v>1205</v>
      </c>
      <c r="E4749" s="10">
        <v>3192.1</v>
      </c>
      <c r="F4749" s="13">
        <v>11613.29</v>
      </c>
      <c r="G4749" s="10">
        <v>10011</v>
      </c>
      <c r="H4749" s="12">
        <f t="shared" si="74"/>
        <v>16.005294176405961</v>
      </c>
    </row>
    <row r="4750" spans="1:8" ht="20.100000000000001" customHeight="1">
      <c r="A4750" s="5" t="s">
        <v>16772</v>
      </c>
      <c r="B4750" s="5" t="s">
        <v>16773</v>
      </c>
      <c r="C4750" s="5" t="s">
        <v>16774</v>
      </c>
      <c r="D4750" s="5" t="s">
        <v>1205</v>
      </c>
      <c r="E4750" s="10">
        <v>3825.51</v>
      </c>
      <c r="F4750" s="13">
        <v>13966.77</v>
      </c>
      <c r="G4750" s="10">
        <v>11648</v>
      </c>
      <c r="H4750" s="12">
        <f t="shared" si="74"/>
        <v>19.907022664835168</v>
      </c>
    </row>
    <row r="4751" spans="1:8" ht="20.100000000000001" customHeight="1">
      <c r="A4751" s="5" t="s">
        <v>16775</v>
      </c>
      <c r="B4751" s="5" t="s">
        <v>16776</v>
      </c>
      <c r="C4751" s="5" t="s">
        <v>16777</v>
      </c>
      <c r="D4751" s="5" t="s">
        <v>1205</v>
      </c>
      <c r="E4751" s="10">
        <v>4160.72</v>
      </c>
      <c r="F4751" s="13">
        <v>15140.12</v>
      </c>
      <c r="G4751" s="10">
        <v>11648</v>
      </c>
      <c r="H4751" s="12">
        <f t="shared" si="74"/>
        <v>29.980425824175832</v>
      </c>
    </row>
    <row r="4752" spans="1:8" ht="20.100000000000001" customHeight="1">
      <c r="A4752" s="5" t="s">
        <v>16778</v>
      </c>
      <c r="B4752" s="5" t="s">
        <v>16779</v>
      </c>
      <c r="C4752" s="5" t="s">
        <v>16780</v>
      </c>
      <c r="D4752" s="5" t="s">
        <v>1205</v>
      </c>
      <c r="E4752" s="10">
        <v>745.92</v>
      </c>
      <c r="F4752" s="13">
        <v>2785.29</v>
      </c>
      <c r="G4752" s="10">
        <v>2289</v>
      </c>
      <c r="H4752" s="12">
        <f t="shared" si="74"/>
        <v>21.681520314547836</v>
      </c>
    </row>
    <row r="4753" spans="1:8" ht="20.100000000000001" customHeight="1">
      <c r="A4753" s="5" t="s">
        <v>16781</v>
      </c>
      <c r="B4753" s="5" t="s">
        <v>16782</v>
      </c>
      <c r="C4753" s="5" t="s">
        <v>16783</v>
      </c>
      <c r="D4753" s="5" t="s">
        <v>1205</v>
      </c>
      <c r="E4753" s="10">
        <v>876.03</v>
      </c>
      <c r="F4753" s="13">
        <v>3271.92</v>
      </c>
      <c r="G4753" s="10">
        <v>2789</v>
      </c>
      <c r="H4753" s="12">
        <f t="shared" si="74"/>
        <v>17.315166726425243</v>
      </c>
    </row>
    <row r="4754" spans="1:8" ht="20.100000000000001" customHeight="1">
      <c r="A4754" s="5" t="s">
        <v>16784</v>
      </c>
      <c r="B4754" s="5" t="s">
        <v>16785</v>
      </c>
      <c r="C4754" s="5" t="s">
        <v>16786</v>
      </c>
      <c r="D4754" s="5" t="s">
        <v>1205</v>
      </c>
      <c r="E4754" s="10">
        <v>998.84</v>
      </c>
      <c r="F4754" s="13">
        <v>3705.84</v>
      </c>
      <c r="G4754" s="10">
        <v>3211</v>
      </c>
      <c r="H4754" s="12">
        <f t="shared" si="74"/>
        <v>15.410775459358462</v>
      </c>
    </row>
    <row r="4755" spans="1:8" ht="20.100000000000001" customHeight="1">
      <c r="A4755" s="5" t="s">
        <v>16787</v>
      </c>
      <c r="B4755" s="5" t="s">
        <v>16788</v>
      </c>
      <c r="C4755" s="5" t="s">
        <v>16789</v>
      </c>
      <c r="D4755" s="5" t="s">
        <v>1205</v>
      </c>
      <c r="E4755" s="10">
        <v>1105.82</v>
      </c>
      <c r="F4755" s="13">
        <v>4155.75</v>
      </c>
      <c r="G4755" s="10">
        <v>3659</v>
      </c>
      <c r="H4755" s="12">
        <f t="shared" si="74"/>
        <v>13.576113692265645</v>
      </c>
    </row>
    <row r="4756" spans="1:8" ht="20.100000000000001" customHeight="1">
      <c r="A4756" s="5" t="s">
        <v>16790</v>
      </c>
      <c r="B4756" s="5" t="s">
        <v>16791</v>
      </c>
      <c r="C4756" s="5" t="s">
        <v>16792</v>
      </c>
      <c r="D4756" s="5" t="s">
        <v>1205</v>
      </c>
      <c r="E4756" s="10">
        <v>1516.98</v>
      </c>
      <c r="F4756" s="13">
        <v>5599.26</v>
      </c>
      <c r="G4756" s="10">
        <v>4638</v>
      </c>
      <c r="H4756" s="12">
        <f t="shared" si="74"/>
        <v>20.725743855109965</v>
      </c>
    </row>
    <row r="4757" spans="1:8" ht="20.100000000000001" customHeight="1">
      <c r="A4757" s="5" t="s">
        <v>16793</v>
      </c>
      <c r="B4757" s="5" t="s">
        <v>16794</v>
      </c>
      <c r="C4757" s="5" t="s">
        <v>16795</v>
      </c>
      <c r="D4757" s="5" t="s">
        <v>1205</v>
      </c>
      <c r="E4757" s="10">
        <v>1773.28</v>
      </c>
      <c r="F4757" s="13">
        <v>6536.19</v>
      </c>
      <c r="G4757" s="10">
        <v>5436</v>
      </c>
      <c r="H4757" s="12">
        <f t="shared" si="74"/>
        <v>20.238962472406175</v>
      </c>
    </row>
    <row r="4758" spans="1:8" ht="20.100000000000001" customHeight="1">
      <c r="A4758" s="5" t="s">
        <v>16796</v>
      </c>
      <c r="B4758" s="5" t="s">
        <v>16797</v>
      </c>
      <c r="C4758" s="5" t="s">
        <v>16798</v>
      </c>
      <c r="D4758" s="5" t="s">
        <v>1205</v>
      </c>
      <c r="E4758" s="10">
        <v>2189.46</v>
      </c>
      <c r="F4758" s="13">
        <v>8054.24</v>
      </c>
      <c r="G4758" s="10">
        <v>6703</v>
      </c>
      <c r="H4758" s="12">
        <f t="shared" si="74"/>
        <v>20.158734894823212</v>
      </c>
    </row>
    <row r="4759" spans="1:8" ht="20.100000000000001" customHeight="1">
      <c r="A4759" s="5" t="s">
        <v>16799</v>
      </c>
      <c r="B4759" s="5" t="s">
        <v>16800</v>
      </c>
      <c r="C4759" s="5" t="s">
        <v>16801</v>
      </c>
      <c r="D4759" s="5" t="s">
        <v>1205</v>
      </c>
      <c r="E4759" s="10">
        <v>2595.4899999999998</v>
      </c>
      <c r="F4759" s="13">
        <v>9504.93</v>
      </c>
      <c r="G4759" s="10">
        <v>8067</v>
      </c>
      <c r="H4759" s="12">
        <f t="shared" si="74"/>
        <v>17.824841948679808</v>
      </c>
    </row>
    <row r="4760" spans="1:8" ht="20.100000000000001" customHeight="1">
      <c r="A4760" s="5" t="s">
        <v>16802</v>
      </c>
      <c r="B4760" s="5" t="s">
        <v>16803</v>
      </c>
      <c r="C4760" s="5" t="s">
        <v>16804</v>
      </c>
      <c r="D4760" s="5" t="s">
        <v>1205</v>
      </c>
      <c r="E4760" s="10">
        <v>2937.61</v>
      </c>
      <c r="F4760" s="13">
        <v>10715.26</v>
      </c>
      <c r="G4760" s="10">
        <v>9211</v>
      </c>
      <c r="H4760" s="12">
        <f t="shared" si="74"/>
        <v>16.331125827814571</v>
      </c>
    </row>
    <row r="4761" spans="1:8" ht="20.100000000000001" customHeight="1">
      <c r="A4761" s="5" t="s">
        <v>16805</v>
      </c>
      <c r="B4761" s="5" t="s">
        <v>16806</v>
      </c>
      <c r="C4761" s="5" t="s">
        <v>16807</v>
      </c>
      <c r="D4761" s="5" t="s">
        <v>1205</v>
      </c>
      <c r="E4761" s="10">
        <v>3340.79</v>
      </c>
      <c r="F4761" s="13">
        <v>12155.21</v>
      </c>
      <c r="G4761" s="10">
        <v>10583</v>
      </c>
      <c r="H4761" s="12">
        <f t="shared" si="74"/>
        <v>14.855995464424069</v>
      </c>
    </row>
    <row r="4762" spans="1:8" ht="20.100000000000001" customHeight="1">
      <c r="A4762" s="5" t="s">
        <v>16808</v>
      </c>
      <c r="B4762" s="5" t="s">
        <v>16809</v>
      </c>
      <c r="C4762" s="5" t="s">
        <v>16810</v>
      </c>
      <c r="D4762" s="5" t="s">
        <v>1205</v>
      </c>
      <c r="E4762" s="10">
        <v>4000.35</v>
      </c>
      <c r="F4762" s="13">
        <v>14601.67</v>
      </c>
      <c r="G4762" s="10">
        <v>12314</v>
      </c>
      <c r="H4762" s="12">
        <f t="shared" si="74"/>
        <v>18.577797628715285</v>
      </c>
    </row>
    <row r="4763" spans="1:8" ht="20.100000000000001" customHeight="1">
      <c r="A4763" s="5" t="s">
        <v>16811</v>
      </c>
      <c r="B4763" s="5" t="s">
        <v>16812</v>
      </c>
      <c r="C4763" s="5" t="s">
        <v>16813</v>
      </c>
      <c r="D4763" s="5" t="s">
        <v>1205</v>
      </c>
      <c r="E4763" s="10">
        <v>4498.1499999999996</v>
      </c>
      <c r="F4763" s="13">
        <v>16342.61</v>
      </c>
      <c r="G4763" s="10">
        <v>13899</v>
      </c>
      <c r="H4763" s="12">
        <f t="shared" si="74"/>
        <v>17.581192891574936</v>
      </c>
    </row>
    <row r="4764" spans="1:8" ht="20.100000000000001" customHeight="1">
      <c r="A4764" s="5" t="s">
        <v>16814</v>
      </c>
      <c r="B4764" s="5" t="s">
        <v>16815</v>
      </c>
      <c r="C4764" s="5" t="s">
        <v>16816</v>
      </c>
      <c r="D4764" s="5" t="s">
        <v>1205</v>
      </c>
      <c r="E4764" s="10">
        <v>4788.57</v>
      </c>
      <c r="F4764" s="13">
        <v>17366.080000000002</v>
      </c>
      <c r="G4764" s="10">
        <v>14893</v>
      </c>
      <c r="H4764" s="12">
        <f t="shared" si="74"/>
        <v>16.605653662794616</v>
      </c>
    </row>
    <row r="4765" spans="1:8" ht="20.100000000000001" customHeight="1">
      <c r="A4765" s="5" t="s">
        <v>16817</v>
      </c>
      <c r="B4765" s="5" t="s">
        <v>16818</v>
      </c>
      <c r="C4765" s="5" t="s">
        <v>16819</v>
      </c>
      <c r="D4765" s="5" t="s">
        <v>1205</v>
      </c>
      <c r="E4765" s="10">
        <v>4663.08</v>
      </c>
      <c r="F4765" s="13">
        <v>16888.98</v>
      </c>
      <c r="G4765" s="10">
        <v>14382</v>
      </c>
      <c r="H4765" s="12">
        <f t="shared" si="74"/>
        <v>17.431372549019606</v>
      </c>
    </row>
    <row r="4766" spans="1:8" ht="20.100000000000001" customHeight="1">
      <c r="A4766" s="5" t="s">
        <v>16820</v>
      </c>
      <c r="B4766" s="5" t="s">
        <v>16821</v>
      </c>
      <c r="C4766" s="5" t="s">
        <v>16822</v>
      </c>
      <c r="D4766" s="5" t="s">
        <v>1205</v>
      </c>
      <c r="E4766" s="10">
        <v>810.96</v>
      </c>
      <c r="F4766" s="13">
        <v>3022.8</v>
      </c>
      <c r="G4766" s="10">
        <v>2598</v>
      </c>
      <c r="H4766" s="12">
        <f t="shared" si="74"/>
        <v>16.351039260969984</v>
      </c>
    </row>
    <row r="4767" spans="1:8" ht="20.100000000000001" customHeight="1">
      <c r="A4767" s="5" t="s">
        <v>16823</v>
      </c>
      <c r="B4767" s="5" t="s">
        <v>16824</v>
      </c>
      <c r="C4767" s="5" t="s">
        <v>16825</v>
      </c>
      <c r="D4767" s="5" t="s">
        <v>1205</v>
      </c>
      <c r="E4767" s="10">
        <v>971.67</v>
      </c>
      <c r="F4767" s="13">
        <v>3615.25</v>
      </c>
      <c r="G4767" s="10">
        <v>3150</v>
      </c>
      <c r="H4767" s="12">
        <f t="shared" si="74"/>
        <v>14.769841269841269</v>
      </c>
    </row>
    <row r="4768" spans="1:8" ht="20.100000000000001" customHeight="1">
      <c r="A4768" s="5" t="s">
        <v>16826</v>
      </c>
      <c r="B4768" s="5" t="s">
        <v>16827</v>
      </c>
      <c r="C4768" s="5" t="s">
        <v>16828</v>
      </c>
      <c r="D4768" s="5" t="s">
        <v>1205</v>
      </c>
      <c r="E4768" s="10">
        <v>1091.8399999999999</v>
      </c>
      <c r="F4768" s="13">
        <v>4106.6099999999997</v>
      </c>
      <c r="G4768" s="10">
        <v>3625</v>
      </c>
      <c r="H4768" s="12">
        <f t="shared" si="74"/>
        <v>13.285793103448269</v>
      </c>
    </row>
    <row r="4769" spans="1:8" ht="20.100000000000001" customHeight="1">
      <c r="A4769" s="5" t="s">
        <v>16829</v>
      </c>
      <c r="B4769" s="5" t="s">
        <v>16830</v>
      </c>
      <c r="C4769" s="5" t="s">
        <v>16831</v>
      </c>
      <c r="D4769" s="5" t="s">
        <v>1205</v>
      </c>
      <c r="E4769" s="10">
        <v>1276.1400000000001</v>
      </c>
      <c r="F4769" s="13">
        <v>4690.2</v>
      </c>
      <c r="G4769" s="10">
        <v>4134</v>
      </c>
      <c r="H4769" s="12">
        <f t="shared" si="74"/>
        <v>13.45428156748911</v>
      </c>
    </row>
    <row r="4770" spans="1:8" ht="20.100000000000001" customHeight="1">
      <c r="A4770" s="5" t="s">
        <v>16832</v>
      </c>
      <c r="B4770" s="5" t="s">
        <v>16833</v>
      </c>
      <c r="C4770" s="5" t="s">
        <v>16834</v>
      </c>
      <c r="D4770" s="5" t="s">
        <v>1205</v>
      </c>
      <c r="E4770" s="10">
        <v>1656.47</v>
      </c>
      <c r="F4770" s="13">
        <v>6143.16</v>
      </c>
      <c r="G4770" s="10">
        <v>5181</v>
      </c>
      <c r="H4770" s="12">
        <f t="shared" si="74"/>
        <v>18.57093225246091</v>
      </c>
    </row>
    <row r="4771" spans="1:8" ht="20.100000000000001" customHeight="1">
      <c r="A4771" s="5" t="s">
        <v>16835</v>
      </c>
      <c r="B4771" s="5" t="s">
        <v>16836</v>
      </c>
      <c r="C4771" s="5" t="s">
        <v>16837</v>
      </c>
      <c r="D4771" s="5" t="s">
        <v>1205</v>
      </c>
      <c r="E4771" s="10">
        <v>2049.0500000000002</v>
      </c>
      <c r="F4771" s="13">
        <v>7574.53</v>
      </c>
      <c r="G4771" s="10">
        <v>6297</v>
      </c>
      <c r="H4771" s="12">
        <f t="shared" si="74"/>
        <v>20.287914880101631</v>
      </c>
    </row>
    <row r="4772" spans="1:8" ht="20.100000000000001" customHeight="1">
      <c r="A4772" s="5" t="s">
        <v>16838</v>
      </c>
      <c r="B4772" s="5" t="s">
        <v>16839</v>
      </c>
      <c r="C4772" s="5" t="s">
        <v>16840</v>
      </c>
      <c r="D4772" s="5" t="s">
        <v>1205</v>
      </c>
      <c r="E4772" s="10">
        <v>2458.5</v>
      </c>
      <c r="F4772" s="13">
        <v>9056.8700000000008</v>
      </c>
      <c r="G4772" s="10">
        <v>7691</v>
      </c>
      <c r="H4772" s="12">
        <f t="shared" si="74"/>
        <v>17.759329085944621</v>
      </c>
    </row>
    <row r="4773" spans="1:8" ht="20.100000000000001" customHeight="1">
      <c r="A4773" s="5" t="s">
        <v>16841</v>
      </c>
      <c r="B4773" s="5" t="s">
        <v>16842</v>
      </c>
      <c r="C4773" s="5" t="s">
        <v>16843</v>
      </c>
      <c r="D4773" s="5" t="s">
        <v>1205</v>
      </c>
      <c r="E4773" s="10">
        <v>2861.46</v>
      </c>
      <c r="F4773" s="13">
        <v>10520.47</v>
      </c>
      <c r="G4773" s="10">
        <v>9067</v>
      </c>
      <c r="H4773" s="12">
        <f t="shared" si="74"/>
        <v>16.030329767287959</v>
      </c>
    </row>
    <row r="4774" spans="1:8" ht="20.100000000000001" customHeight="1">
      <c r="A4774" s="5" t="s">
        <v>16844</v>
      </c>
      <c r="B4774" s="5" t="s">
        <v>16845</v>
      </c>
      <c r="C4774" s="5" t="s">
        <v>16846</v>
      </c>
      <c r="D4774" s="5" t="s">
        <v>1205</v>
      </c>
      <c r="E4774" s="10">
        <v>3221.88</v>
      </c>
      <c r="F4774" s="13">
        <v>11789.46</v>
      </c>
      <c r="G4774" s="10">
        <v>10305</v>
      </c>
      <c r="H4774" s="12">
        <f t="shared" si="74"/>
        <v>14.405240174672482</v>
      </c>
    </row>
    <row r="4775" spans="1:8" ht="20.100000000000001" customHeight="1">
      <c r="A4775" s="5" t="s">
        <v>16847</v>
      </c>
      <c r="B4775" s="5" t="s">
        <v>16848</v>
      </c>
      <c r="C4775" s="5" t="s">
        <v>16849</v>
      </c>
      <c r="D4775" s="5" t="s">
        <v>1205</v>
      </c>
      <c r="E4775" s="10">
        <v>3860.56</v>
      </c>
      <c r="F4775" s="13">
        <v>14167.67</v>
      </c>
      <c r="G4775" s="10">
        <v>12050</v>
      </c>
      <c r="H4775" s="12">
        <f t="shared" si="74"/>
        <v>17.574024896265563</v>
      </c>
    </row>
    <row r="4776" spans="1:8" ht="20.100000000000001" customHeight="1">
      <c r="A4776" s="5" t="s">
        <v>16850</v>
      </c>
      <c r="B4776" s="5" t="s">
        <v>16851</v>
      </c>
      <c r="C4776" s="5" t="s">
        <v>16852</v>
      </c>
      <c r="D4776" s="5" t="s">
        <v>1205</v>
      </c>
      <c r="E4776" s="10">
        <v>4508.07</v>
      </c>
      <c r="F4776" s="13">
        <v>16485.72</v>
      </c>
      <c r="G4776" s="10">
        <v>14086</v>
      </c>
      <c r="H4776" s="12">
        <f t="shared" si="74"/>
        <v>17.036206162146822</v>
      </c>
    </row>
    <row r="4777" spans="1:8" ht="20.100000000000001" customHeight="1">
      <c r="A4777" s="5" t="s">
        <v>16853</v>
      </c>
      <c r="B4777" s="5" t="s">
        <v>16854</v>
      </c>
      <c r="C4777" s="5" t="s">
        <v>16855</v>
      </c>
      <c r="D4777" s="5" t="s">
        <v>1205</v>
      </c>
      <c r="E4777" s="10">
        <v>4817.75</v>
      </c>
      <c r="F4777" s="13">
        <v>17578.47</v>
      </c>
      <c r="G4777" s="10">
        <v>15155</v>
      </c>
      <c r="H4777" s="12">
        <f t="shared" si="74"/>
        <v>15.991224018475759</v>
      </c>
    </row>
    <row r="4778" spans="1:8" ht="20.100000000000001" customHeight="1">
      <c r="A4778" s="5" t="s">
        <v>16856</v>
      </c>
      <c r="B4778" s="5" t="s">
        <v>16857</v>
      </c>
      <c r="C4778" s="5" t="s">
        <v>16858</v>
      </c>
      <c r="D4778" s="5" t="s">
        <v>1205</v>
      </c>
      <c r="E4778" s="10">
        <v>868.71</v>
      </c>
      <c r="F4778" s="13">
        <v>3211.35</v>
      </c>
      <c r="G4778" s="10">
        <v>2862</v>
      </c>
      <c r="H4778" s="12">
        <f t="shared" si="74"/>
        <v>12.206498951781967</v>
      </c>
    </row>
    <row r="4779" spans="1:8" ht="20.100000000000001" customHeight="1">
      <c r="A4779" s="5" t="s">
        <v>16859</v>
      </c>
      <c r="B4779" s="5" t="s">
        <v>16860</v>
      </c>
      <c r="C4779" s="5" t="s">
        <v>16861</v>
      </c>
      <c r="D4779" s="5" t="s">
        <v>1205</v>
      </c>
      <c r="E4779" s="10">
        <v>1033.22</v>
      </c>
      <c r="F4779" s="13">
        <v>3823.04</v>
      </c>
      <c r="G4779" s="10">
        <v>3490</v>
      </c>
      <c r="H4779" s="12">
        <f t="shared" si="74"/>
        <v>9.5426934097421192</v>
      </c>
    </row>
    <row r="4780" spans="1:8" ht="20.100000000000001" customHeight="1">
      <c r="A4780" s="5" t="s">
        <v>16862</v>
      </c>
      <c r="B4780" s="5" t="s">
        <v>16863</v>
      </c>
      <c r="C4780" s="5" t="s">
        <v>16864</v>
      </c>
      <c r="D4780" s="5" t="s">
        <v>1205</v>
      </c>
      <c r="E4780" s="10">
        <v>1187.8599999999999</v>
      </c>
      <c r="F4780" s="13">
        <v>4368.68</v>
      </c>
      <c r="G4780" s="10">
        <v>4027</v>
      </c>
      <c r="H4780" s="12">
        <f t="shared" si="74"/>
        <v>8.4847280854234004</v>
      </c>
    </row>
    <row r="4781" spans="1:8" ht="20.100000000000001" customHeight="1">
      <c r="A4781" s="5" t="s">
        <v>16865</v>
      </c>
      <c r="B4781" s="5" t="s">
        <v>16866</v>
      </c>
      <c r="C4781" s="5" t="s">
        <v>16867</v>
      </c>
      <c r="D4781" s="5" t="s">
        <v>1205</v>
      </c>
      <c r="E4781" s="10">
        <v>1321.33</v>
      </c>
      <c r="F4781" s="13">
        <v>4935.79</v>
      </c>
      <c r="G4781" s="10">
        <v>4599</v>
      </c>
      <c r="H4781" s="12">
        <f t="shared" si="74"/>
        <v>7.3231137203739927</v>
      </c>
    </row>
    <row r="4782" spans="1:8" ht="20.100000000000001" customHeight="1">
      <c r="A4782" s="5" t="s">
        <v>16868</v>
      </c>
      <c r="B4782" s="5" t="s">
        <v>16869</v>
      </c>
      <c r="C4782" s="5" t="s">
        <v>16870</v>
      </c>
      <c r="D4782" s="5" t="s">
        <v>1205</v>
      </c>
      <c r="E4782" s="10">
        <v>1814.26</v>
      </c>
      <c r="F4782" s="13">
        <v>6763.18</v>
      </c>
      <c r="G4782" s="10">
        <v>5827</v>
      </c>
      <c r="H4782" s="12">
        <f t="shared" si="74"/>
        <v>16.066243349922779</v>
      </c>
    </row>
    <row r="4783" spans="1:8" ht="20.100000000000001" customHeight="1">
      <c r="A4783" s="5" t="s">
        <v>16871</v>
      </c>
      <c r="B4783" s="5" t="s">
        <v>16872</v>
      </c>
      <c r="C4783" s="5" t="s">
        <v>16873</v>
      </c>
      <c r="D4783" s="5" t="s">
        <v>1205</v>
      </c>
      <c r="E4783" s="10">
        <v>2393.79</v>
      </c>
      <c r="F4783" s="13">
        <v>8876.83</v>
      </c>
      <c r="G4783" s="10">
        <v>7034</v>
      </c>
      <c r="H4783" s="12">
        <f t="shared" si="74"/>
        <v>26.198891100369632</v>
      </c>
    </row>
    <row r="4784" spans="1:8" ht="20.100000000000001" customHeight="1">
      <c r="A4784" s="5" t="s">
        <v>16874</v>
      </c>
      <c r="B4784" s="5" t="s">
        <v>16875</v>
      </c>
      <c r="C4784" s="5" t="s">
        <v>16876</v>
      </c>
      <c r="D4784" s="5" t="s">
        <v>1205</v>
      </c>
      <c r="E4784" s="10">
        <v>2681.1</v>
      </c>
      <c r="F4784" s="13">
        <v>9925.52</v>
      </c>
      <c r="G4784" s="10">
        <v>8596</v>
      </c>
      <c r="H4784" s="12">
        <f t="shared" si="74"/>
        <v>15.466728711028392</v>
      </c>
    </row>
    <row r="4785" spans="1:8" ht="20.100000000000001" customHeight="1">
      <c r="A4785" s="5" t="s">
        <v>16877</v>
      </c>
      <c r="B4785" s="5" t="s">
        <v>16878</v>
      </c>
      <c r="C4785" s="5" t="s">
        <v>16879</v>
      </c>
      <c r="D4785" s="5" t="s">
        <v>1205</v>
      </c>
      <c r="E4785" s="10">
        <v>3146.6</v>
      </c>
      <c r="F4785" s="13">
        <v>11647.71</v>
      </c>
      <c r="G4785" s="10">
        <v>10146</v>
      </c>
      <c r="H4785" s="12">
        <f t="shared" si="74"/>
        <v>14.801005322294492</v>
      </c>
    </row>
    <row r="4786" spans="1:8" ht="20.100000000000001" customHeight="1">
      <c r="A4786" s="5" t="s">
        <v>16880</v>
      </c>
      <c r="B4786" s="5" t="s">
        <v>16881</v>
      </c>
      <c r="C4786" s="5" t="s">
        <v>16882</v>
      </c>
      <c r="D4786" s="5" t="s">
        <v>1205</v>
      </c>
      <c r="E4786" s="10">
        <v>3525.11</v>
      </c>
      <c r="F4786" s="13">
        <v>12983</v>
      </c>
      <c r="G4786" s="10">
        <v>11450</v>
      </c>
      <c r="H4786" s="12">
        <f t="shared" si="74"/>
        <v>13.388646288209607</v>
      </c>
    </row>
    <row r="4787" spans="1:8" ht="20.100000000000001" customHeight="1">
      <c r="A4787" s="5" t="s">
        <v>16883</v>
      </c>
      <c r="B4787" s="5" t="s">
        <v>16884</v>
      </c>
      <c r="C4787" s="5" t="s">
        <v>16885</v>
      </c>
      <c r="D4787" s="5" t="s">
        <v>1205</v>
      </c>
      <c r="E4787" s="10">
        <v>4103.17</v>
      </c>
      <c r="F4787" s="13">
        <v>15069.39</v>
      </c>
      <c r="G4787" s="10">
        <v>13371</v>
      </c>
      <c r="H4787" s="12">
        <f t="shared" si="74"/>
        <v>12.702041732106794</v>
      </c>
    </row>
    <row r="4788" spans="1:8" ht="20.100000000000001" customHeight="1">
      <c r="A4788" s="5" t="s">
        <v>16886</v>
      </c>
      <c r="B4788" s="5" t="s">
        <v>16887</v>
      </c>
      <c r="C4788" s="5" t="s">
        <v>16888</v>
      </c>
      <c r="D4788" s="5" t="s">
        <v>1205</v>
      </c>
      <c r="E4788" s="10">
        <v>790.02</v>
      </c>
      <c r="F4788" s="13">
        <v>2921.71</v>
      </c>
      <c r="G4788" s="10">
        <v>2210</v>
      </c>
      <c r="H4788" s="12">
        <f t="shared" si="74"/>
        <v>32.20407239819005</v>
      </c>
    </row>
    <row r="4789" spans="1:8" ht="20.100000000000001" customHeight="1">
      <c r="A4789" s="5" t="s">
        <v>16889</v>
      </c>
      <c r="B4789" s="5" t="s">
        <v>16890</v>
      </c>
      <c r="C4789" s="5" t="s">
        <v>16891</v>
      </c>
      <c r="D4789" s="5" t="s">
        <v>1205</v>
      </c>
      <c r="E4789" s="10">
        <v>894.01</v>
      </c>
      <c r="F4789" s="13">
        <v>3314.42</v>
      </c>
      <c r="G4789" s="10">
        <v>2622</v>
      </c>
      <c r="H4789" s="12">
        <f t="shared" si="74"/>
        <v>26.408085430968733</v>
      </c>
    </row>
    <row r="4790" spans="1:8" ht="20.100000000000001" customHeight="1">
      <c r="A4790" s="5" t="s">
        <v>16892</v>
      </c>
      <c r="B4790" s="5" t="s">
        <v>16893</v>
      </c>
      <c r="C4790" s="5" t="s">
        <v>16894</v>
      </c>
      <c r="D4790" s="5" t="s">
        <v>1205</v>
      </c>
      <c r="E4790" s="10">
        <v>992.47</v>
      </c>
      <c r="F4790" s="13">
        <v>3663.75</v>
      </c>
      <c r="G4790" s="10">
        <v>2959</v>
      </c>
      <c r="H4790" s="12">
        <f t="shared" si="74"/>
        <v>23.817167962149373</v>
      </c>
    </row>
    <row r="4791" spans="1:8" ht="20.100000000000001" customHeight="1">
      <c r="A4791" s="5" t="s">
        <v>16895</v>
      </c>
      <c r="B4791" s="5" t="s">
        <v>16896</v>
      </c>
      <c r="C4791" s="5" t="s">
        <v>16897</v>
      </c>
      <c r="D4791" s="5" t="s">
        <v>1205</v>
      </c>
      <c r="E4791" s="10">
        <v>1079.5899999999999</v>
      </c>
      <c r="F4791" s="13">
        <v>4020.45</v>
      </c>
      <c r="G4791" s="10">
        <v>3316</v>
      </c>
      <c r="H4791" s="12">
        <f t="shared" si="74"/>
        <v>21.243968636911937</v>
      </c>
    </row>
    <row r="4792" spans="1:8" ht="20.100000000000001" customHeight="1">
      <c r="A4792" s="5" t="s">
        <v>16898</v>
      </c>
      <c r="B4792" s="5" t="s">
        <v>16899</v>
      </c>
      <c r="C4792" s="5" t="s">
        <v>16900</v>
      </c>
      <c r="D4792" s="5" t="s">
        <v>1205</v>
      </c>
      <c r="E4792" s="10">
        <v>1377.91</v>
      </c>
      <c r="F4792" s="13">
        <v>5088.82</v>
      </c>
      <c r="G4792" s="10">
        <v>4104</v>
      </c>
      <c r="H4792" s="12">
        <f t="shared" si="74"/>
        <v>23.996588693957108</v>
      </c>
    </row>
    <row r="4793" spans="1:8" ht="20.100000000000001" customHeight="1">
      <c r="A4793" s="5" t="s">
        <v>16901</v>
      </c>
      <c r="B4793" s="5" t="s">
        <v>16902</v>
      </c>
      <c r="C4793" s="5" t="s">
        <v>16903</v>
      </c>
      <c r="D4793" s="5" t="s">
        <v>1205</v>
      </c>
      <c r="E4793" s="10">
        <v>1638.45</v>
      </c>
      <c r="F4793" s="13">
        <v>6036.73</v>
      </c>
      <c r="G4793" s="10">
        <v>4896</v>
      </c>
      <c r="H4793" s="12">
        <f t="shared" si="74"/>
        <v>23.299223856209142</v>
      </c>
    </row>
    <row r="4794" spans="1:8" ht="20.100000000000001" customHeight="1">
      <c r="A4794" s="5" t="s">
        <v>16904</v>
      </c>
      <c r="B4794" s="5" t="s">
        <v>16905</v>
      </c>
      <c r="C4794" s="5" t="s">
        <v>16906</v>
      </c>
      <c r="D4794" s="5" t="s">
        <v>1205</v>
      </c>
      <c r="E4794" s="10">
        <v>1998.56</v>
      </c>
      <c r="F4794" s="13">
        <v>7355.43</v>
      </c>
      <c r="G4794" s="10">
        <v>5965</v>
      </c>
      <c r="H4794" s="12">
        <f t="shared" si="74"/>
        <v>23.309807208717523</v>
      </c>
    </row>
    <row r="4795" spans="1:8" ht="20.100000000000001" customHeight="1">
      <c r="A4795" s="5" t="s">
        <v>16907</v>
      </c>
      <c r="B4795" s="5" t="s">
        <v>16908</v>
      </c>
      <c r="C4795" s="5" t="s">
        <v>16909</v>
      </c>
      <c r="D4795" s="5" t="s">
        <v>1205</v>
      </c>
      <c r="E4795" s="10">
        <v>2366.58</v>
      </c>
      <c r="F4795" s="13">
        <v>8668.52</v>
      </c>
      <c r="G4795" s="10">
        <v>7185</v>
      </c>
      <c r="H4795" s="12">
        <f t="shared" si="74"/>
        <v>20.647459986082122</v>
      </c>
    </row>
    <row r="4796" spans="1:8" ht="20.100000000000001" customHeight="1">
      <c r="A4796" s="5" t="s">
        <v>16910</v>
      </c>
      <c r="B4796" s="5" t="s">
        <v>16911</v>
      </c>
      <c r="C4796" s="5" t="s">
        <v>16912</v>
      </c>
      <c r="D4796" s="5" t="s">
        <v>1205</v>
      </c>
      <c r="E4796" s="10">
        <v>2671.36</v>
      </c>
      <c r="F4796" s="13">
        <v>9736.44</v>
      </c>
      <c r="G4796" s="10">
        <v>8210</v>
      </c>
      <c r="H4796" s="12">
        <f t="shared" si="74"/>
        <v>18.592448233861152</v>
      </c>
    </row>
    <row r="4797" spans="1:8" ht="20.100000000000001" customHeight="1">
      <c r="A4797" s="5" t="s">
        <v>16913</v>
      </c>
      <c r="B4797" s="5" t="s">
        <v>16914</v>
      </c>
      <c r="C4797" s="5" t="s">
        <v>16915</v>
      </c>
      <c r="D4797" s="5" t="s">
        <v>1205</v>
      </c>
      <c r="E4797" s="10">
        <v>3003.66</v>
      </c>
      <c r="F4797" s="13">
        <v>10937.88</v>
      </c>
      <c r="G4797" s="10">
        <v>9324</v>
      </c>
      <c r="H4797" s="12">
        <f t="shared" si="74"/>
        <v>17.308880308880301</v>
      </c>
    </row>
    <row r="4798" spans="1:8" ht="20.100000000000001" customHeight="1">
      <c r="A4798" s="5" t="s">
        <v>16916</v>
      </c>
      <c r="B4798" s="5" t="s">
        <v>16917</v>
      </c>
      <c r="C4798" s="5" t="s">
        <v>16918</v>
      </c>
      <c r="D4798" s="5" t="s">
        <v>1205</v>
      </c>
      <c r="E4798" s="10">
        <v>3401.54</v>
      </c>
      <c r="F4798" s="13">
        <v>12358.02</v>
      </c>
      <c r="G4798" s="10">
        <v>10630</v>
      </c>
      <c r="H4798" s="12">
        <f t="shared" si="74"/>
        <v>16.256067732831614</v>
      </c>
    </row>
    <row r="4799" spans="1:8" ht="20.100000000000001" customHeight="1">
      <c r="A4799" s="5" t="s">
        <v>16919</v>
      </c>
      <c r="B4799" s="5" t="s">
        <v>16920</v>
      </c>
      <c r="C4799" s="5" t="s">
        <v>16921</v>
      </c>
      <c r="D4799" s="5" t="s">
        <v>1205</v>
      </c>
      <c r="E4799" s="10">
        <v>3998.51</v>
      </c>
      <c r="F4799" s="13">
        <v>14545.49</v>
      </c>
      <c r="G4799" s="10">
        <v>12158</v>
      </c>
      <c r="H4799" s="12">
        <f t="shared" si="74"/>
        <v>19.637193617371278</v>
      </c>
    </row>
    <row r="4800" spans="1:8" ht="20.100000000000001" customHeight="1">
      <c r="A4800" s="5" t="s">
        <v>16922</v>
      </c>
      <c r="B4800" s="5" t="s">
        <v>16923</v>
      </c>
      <c r="C4800" s="5" t="s">
        <v>16924</v>
      </c>
      <c r="D4800" s="5" t="s">
        <v>1205</v>
      </c>
      <c r="E4800" s="10">
        <v>4569.4399999999996</v>
      </c>
      <c r="F4800" s="13">
        <v>16585.810000000001</v>
      </c>
      <c r="G4800" s="10">
        <v>13882</v>
      </c>
      <c r="H4800" s="12">
        <f t="shared" si="74"/>
        <v>19.477092637948431</v>
      </c>
    </row>
    <row r="4801" spans="1:8" ht="20.100000000000001" customHeight="1">
      <c r="A4801" s="5" t="s">
        <v>16925</v>
      </c>
      <c r="B4801" s="5" t="s">
        <v>16926</v>
      </c>
      <c r="C4801" s="5" t="s">
        <v>16927</v>
      </c>
      <c r="D4801" s="5" t="s">
        <v>1205</v>
      </c>
      <c r="E4801" s="10">
        <v>752.62</v>
      </c>
      <c r="F4801" s="13">
        <v>2785.64</v>
      </c>
      <c r="G4801" s="10">
        <v>2072</v>
      </c>
      <c r="H4801" s="12">
        <f t="shared" si="74"/>
        <v>34.442084942084939</v>
      </c>
    </row>
    <row r="4802" spans="1:8" ht="20.100000000000001" customHeight="1">
      <c r="A4802" s="5" t="s">
        <v>16928</v>
      </c>
      <c r="B4802" s="5" t="s">
        <v>16929</v>
      </c>
      <c r="C4802" s="5" t="s">
        <v>16930</v>
      </c>
      <c r="D4802" s="5" t="s">
        <v>1205</v>
      </c>
      <c r="E4802" s="10">
        <v>850.52</v>
      </c>
      <c r="F4802" s="13">
        <v>3156.17</v>
      </c>
      <c r="G4802" s="10">
        <v>2458</v>
      </c>
      <c r="H4802" s="12">
        <f t="shared" si="74"/>
        <v>28.403986981285602</v>
      </c>
    </row>
    <row r="4803" spans="1:8" ht="20.100000000000001" customHeight="1">
      <c r="A4803" s="5" t="s">
        <v>16931</v>
      </c>
      <c r="B4803" s="5" t="s">
        <v>16932</v>
      </c>
      <c r="C4803" s="5" t="s">
        <v>16933</v>
      </c>
      <c r="D4803" s="5" t="s">
        <v>1205</v>
      </c>
      <c r="E4803" s="10">
        <v>943.06</v>
      </c>
      <c r="F4803" s="13">
        <v>3484.09</v>
      </c>
      <c r="G4803" s="10">
        <v>2774</v>
      </c>
      <c r="H4803" s="12">
        <f t="shared" si="74"/>
        <v>25.598053352559486</v>
      </c>
    </row>
    <row r="4804" spans="1:8" ht="20.100000000000001" customHeight="1">
      <c r="A4804" s="5" t="s">
        <v>16934</v>
      </c>
      <c r="B4804" s="5" t="s">
        <v>16935</v>
      </c>
      <c r="C4804" s="5" t="s">
        <v>16936</v>
      </c>
      <c r="D4804" s="5" t="s">
        <v>1205</v>
      </c>
      <c r="E4804" s="10">
        <v>1027.1600000000001</v>
      </c>
      <c r="F4804" s="13">
        <v>3831.95</v>
      </c>
      <c r="G4804" s="10">
        <v>3200.21</v>
      </c>
      <c r="H4804" s="12">
        <f t="shared" si="74"/>
        <v>19.7405795244687</v>
      </c>
    </row>
    <row r="4805" spans="1:8" ht="20.100000000000001" customHeight="1">
      <c r="A4805" s="5" t="s">
        <v>16937</v>
      </c>
      <c r="B4805" s="5" t="s">
        <v>16938</v>
      </c>
      <c r="C4805" s="5" t="s">
        <v>16939</v>
      </c>
      <c r="D4805" s="5" t="s">
        <v>1205</v>
      </c>
      <c r="E4805" s="10">
        <v>1143.26</v>
      </c>
      <c r="F4805" s="13">
        <v>4280.05</v>
      </c>
      <c r="G4805" s="10">
        <v>3529</v>
      </c>
      <c r="H4805" s="12">
        <f t="shared" ref="H4805:H4868" si="75">IF(E4805=0,0,(F4805-G4805)/G4805*100)</f>
        <v>21.282232927174842</v>
      </c>
    </row>
    <row r="4806" spans="1:8" ht="20.100000000000001" customHeight="1">
      <c r="A4806" s="5" t="s">
        <v>16940</v>
      </c>
      <c r="B4806" s="5" t="s">
        <v>16941</v>
      </c>
      <c r="C4806" s="5" t="s">
        <v>16942</v>
      </c>
      <c r="D4806" s="5" t="s">
        <v>1205</v>
      </c>
      <c r="E4806" s="10">
        <v>1433.18</v>
      </c>
      <c r="F4806" s="13">
        <v>5274.87</v>
      </c>
      <c r="G4806" s="10">
        <v>4269</v>
      </c>
      <c r="H4806" s="12">
        <f t="shared" si="75"/>
        <v>23.562192550948698</v>
      </c>
    </row>
    <row r="4807" spans="1:8" ht="20.100000000000001" customHeight="1">
      <c r="A4807" s="5" t="s">
        <v>16943</v>
      </c>
      <c r="B4807" s="5" t="s">
        <v>16944</v>
      </c>
      <c r="C4807" s="5" t="s">
        <v>16945</v>
      </c>
      <c r="D4807" s="5" t="s">
        <v>1205</v>
      </c>
      <c r="E4807" s="10">
        <v>1781.96</v>
      </c>
      <c r="F4807" s="13">
        <v>6539.95</v>
      </c>
      <c r="G4807" s="10">
        <v>5315</v>
      </c>
      <c r="H4807" s="12">
        <f t="shared" si="75"/>
        <v>23.047036688617119</v>
      </c>
    </row>
    <row r="4808" spans="1:8" ht="20.100000000000001" customHeight="1">
      <c r="A4808" s="5" t="s">
        <v>16946</v>
      </c>
      <c r="B4808" s="5" t="s">
        <v>16947</v>
      </c>
      <c r="C4808" s="5" t="s">
        <v>16948</v>
      </c>
      <c r="D4808" s="5" t="s">
        <v>1205</v>
      </c>
      <c r="E4808" s="10">
        <v>2024.16</v>
      </c>
      <c r="F4808" s="13">
        <v>7417.55</v>
      </c>
      <c r="G4808" s="10">
        <v>6143</v>
      </c>
      <c r="H4808" s="12">
        <f t="shared" si="75"/>
        <v>20.748005860328831</v>
      </c>
    </row>
    <row r="4809" spans="1:8" ht="20.100000000000001" customHeight="1">
      <c r="A4809" s="5" t="s">
        <v>16949</v>
      </c>
      <c r="B4809" s="5" t="s">
        <v>16950</v>
      </c>
      <c r="C4809" s="5" t="s">
        <v>16951</v>
      </c>
      <c r="D4809" s="5" t="s">
        <v>1205</v>
      </c>
      <c r="E4809" s="10">
        <v>2356.69</v>
      </c>
      <c r="F4809" s="13">
        <v>8571.24</v>
      </c>
      <c r="G4809" s="10">
        <v>7242</v>
      </c>
      <c r="H4809" s="12">
        <f t="shared" si="75"/>
        <v>18.354598177299085</v>
      </c>
    </row>
    <row r="4810" spans="1:8" ht="20.100000000000001" customHeight="1">
      <c r="A4810" s="5" t="s">
        <v>16952</v>
      </c>
      <c r="B4810" s="5" t="s">
        <v>16953</v>
      </c>
      <c r="C4810" s="5" t="s">
        <v>16954</v>
      </c>
      <c r="D4810" s="5" t="s">
        <v>1205</v>
      </c>
      <c r="E4810" s="10">
        <v>2635.84</v>
      </c>
      <c r="F4810" s="13">
        <v>9571.35</v>
      </c>
      <c r="G4810" s="10">
        <v>8196</v>
      </c>
      <c r="H4810" s="12">
        <f t="shared" si="75"/>
        <v>16.780746705710108</v>
      </c>
    </row>
    <row r="4811" spans="1:8" ht="20.100000000000001" customHeight="1">
      <c r="A4811" s="5" t="s">
        <v>16955</v>
      </c>
      <c r="B4811" s="5" t="s">
        <v>16956</v>
      </c>
      <c r="C4811" s="5" t="s">
        <v>16957</v>
      </c>
      <c r="D4811" s="5" t="s">
        <v>1205</v>
      </c>
      <c r="E4811" s="10">
        <v>3002.09</v>
      </c>
      <c r="F4811" s="13">
        <v>10878.54</v>
      </c>
      <c r="G4811" s="10">
        <v>9409</v>
      </c>
      <c r="H4811" s="12">
        <f t="shared" si="75"/>
        <v>15.618450419810829</v>
      </c>
    </row>
    <row r="4812" spans="1:8" ht="20.100000000000001" customHeight="1">
      <c r="A4812" s="5" t="s">
        <v>16958</v>
      </c>
      <c r="B4812" s="5" t="s">
        <v>16959</v>
      </c>
      <c r="C4812" s="5" t="s">
        <v>16960</v>
      </c>
      <c r="D4812" s="5" t="s">
        <v>1205</v>
      </c>
      <c r="E4812" s="10">
        <v>3562.8</v>
      </c>
      <c r="F4812" s="13">
        <v>12933.53</v>
      </c>
      <c r="G4812" s="10">
        <v>10929</v>
      </c>
      <c r="H4812" s="12">
        <f t="shared" si="75"/>
        <v>18.341385305151441</v>
      </c>
    </row>
    <row r="4813" spans="1:8" ht="20.100000000000001" customHeight="1">
      <c r="A4813" s="5" t="s">
        <v>16961</v>
      </c>
      <c r="B4813" s="5" t="s">
        <v>16962</v>
      </c>
      <c r="C4813" s="5" t="s">
        <v>16963</v>
      </c>
      <c r="D4813" s="5" t="s">
        <v>1205</v>
      </c>
      <c r="E4813" s="10">
        <v>3922.79</v>
      </c>
      <c r="F4813" s="13">
        <v>14224.56</v>
      </c>
      <c r="G4813" s="10">
        <v>11986</v>
      </c>
      <c r="H4813" s="12">
        <f t="shared" si="75"/>
        <v>18.676455865176035</v>
      </c>
    </row>
    <row r="4814" spans="1:8" ht="20.100000000000001" customHeight="1">
      <c r="A4814" s="5" t="s">
        <v>16964</v>
      </c>
      <c r="B4814" s="5" t="s">
        <v>16965</v>
      </c>
      <c r="C4814" s="5" t="s">
        <v>16966</v>
      </c>
      <c r="D4814" s="5" t="s">
        <v>1205</v>
      </c>
      <c r="E4814" s="10">
        <v>975.9</v>
      </c>
      <c r="F4814" s="13">
        <v>3436.83</v>
      </c>
      <c r="G4814" s="10">
        <v>2872</v>
      </c>
      <c r="H4814" s="12">
        <f t="shared" si="75"/>
        <v>19.666782729805011</v>
      </c>
    </row>
    <row r="4815" spans="1:8" ht="20.100000000000001" customHeight="1">
      <c r="A4815" s="5" t="s">
        <v>16967</v>
      </c>
      <c r="B4815" s="5" t="s">
        <v>16968</v>
      </c>
      <c r="C4815" s="5" t="s">
        <v>16969</v>
      </c>
      <c r="D4815" s="5" t="s">
        <v>1205</v>
      </c>
      <c r="E4815" s="10">
        <v>1196.6300000000001</v>
      </c>
      <c r="F4815" s="13">
        <v>4197.08</v>
      </c>
      <c r="G4815" s="10">
        <v>3504</v>
      </c>
      <c r="H4815" s="12">
        <f t="shared" si="75"/>
        <v>19.779680365296802</v>
      </c>
    </row>
    <row r="4816" spans="1:8" ht="20.100000000000001" customHeight="1">
      <c r="A4816" s="5" t="s">
        <v>16970</v>
      </c>
      <c r="B4816" s="5" t="s">
        <v>16971</v>
      </c>
      <c r="C4816" s="5" t="s">
        <v>16972</v>
      </c>
      <c r="D4816" s="5" t="s">
        <v>1205</v>
      </c>
      <c r="E4816" s="10">
        <v>1298.47</v>
      </c>
      <c r="F4816" s="13">
        <v>4544.46</v>
      </c>
      <c r="G4816" s="10">
        <v>3945</v>
      </c>
      <c r="H4816" s="12">
        <f t="shared" si="75"/>
        <v>15.195437262357414</v>
      </c>
    </row>
    <row r="4817" spans="1:8" ht="20.100000000000001" customHeight="1">
      <c r="A4817" s="5" t="s">
        <v>16973</v>
      </c>
      <c r="B4817" s="5" t="s">
        <v>16974</v>
      </c>
      <c r="C4817" s="5" t="s">
        <v>16975</v>
      </c>
      <c r="D4817" s="5" t="s">
        <v>1205</v>
      </c>
      <c r="E4817" s="10">
        <v>1527.7</v>
      </c>
      <c r="F4817" s="13">
        <v>5327.96</v>
      </c>
      <c r="G4817" s="10">
        <v>4614</v>
      </c>
      <c r="H4817" s="12">
        <f t="shared" si="75"/>
        <v>15.473775465973125</v>
      </c>
    </row>
    <row r="4818" spans="1:8" ht="20.100000000000001" customHeight="1">
      <c r="A4818" s="5" t="s">
        <v>16976</v>
      </c>
      <c r="B4818" s="5" t="s">
        <v>16977</v>
      </c>
      <c r="C4818" s="5" t="s">
        <v>16978</v>
      </c>
      <c r="D4818" s="5" t="s">
        <v>1205</v>
      </c>
      <c r="E4818" s="10">
        <v>1669</v>
      </c>
      <c r="F4818" s="13">
        <v>5815.22</v>
      </c>
      <c r="G4818" s="10">
        <v>5167</v>
      </c>
      <c r="H4818" s="12">
        <f t="shared" si="75"/>
        <v>12.545384168763309</v>
      </c>
    </row>
    <row r="4819" spans="1:8" ht="20.100000000000001" customHeight="1">
      <c r="A4819" s="5" t="s">
        <v>16979</v>
      </c>
      <c r="B4819" s="5" t="s">
        <v>16980</v>
      </c>
      <c r="C4819" s="5" t="s">
        <v>16981</v>
      </c>
      <c r="D4819" s="5" t="s">
        <v>1205</v>
      </c>
      <c r="E4819" s="10">
        <v>2042.22</v>
      </c>
      <c r="F4819" s="13">
        <v>7118.37</v>
      </c>
      <c r="G4819" s="10">
        <v>6260</v>
      </c>
      <c r="H4819" s="12">
        <f t="shared" si="75"/>
        <v>13.711980830670925</v>
      </c>
    </row>
    <row r="4820" spans="1:8" ht="20.100000000000001" customHeight="1">
      <c r="A4820" s="5" t="s">
        <v>16982</v>
      </c>
      <c r="B4820" s="5" t="s">
        <v>16983</v>
      </c>
      <c r="C4820" s="5" t="s">
        <v>16984</v>
      </c>
      <c r="D4820" s="5" t="s">
        <v>1205</v>
      </c>
      <c r="E4820" s="10">
        <v>2691.69</v>
      </c>
      <c r="F4820" s="13">
        <v>9357.91</v>
      </c>
      <c r="G4820" s="10">
        <v>7880</v>
      </c>
      <c r="H4820" s="12">
        <f t="shared" si="75"/>
        <v>18.755203045685278</v>
      </c>
    </row>
    <row r="4821" spans="1:8" ht="20.100000000000001" customHeight="1">
      <c r="A4821" s="5" t="s">
        <v>16985</v>
      </c>
      <c r="B4821" s="5" t="s">
        <v>16986</v>
      </c>
      <c r="C4821" s="5" t="s">
        <v>16987</v>
      </c>
      <c r="D4821" s="5" t="s">
        <v>1205</v>
      </c>
      <c r="E4821" s="10">
        <v>3102.48</v>
      </c>
      <c r="F4821" s="13">
        <v>10764.83</v>
      </c>
      <c r="G4821" s="10">
        <v>9200</v>
      </c>
      <c r="H4821" s="12">
        <f t="shared" si="75"/>
        <v>17.009021739130432</v>
      </c>
    </row>
    <row r="4822" spans="1:8" ht="20.100000000000001" customHeight="1">
      <c r="A4822" s="5" t="s">
        <v>16988</v>
      </c>
      <c r="B4822" s="5" t="s">
        <v>16989</v>
      </c>
      <c r="C4822" s="5" t="s">
        <v>16990</v>
      </c>
      <c r="D4822" s="5" t="s">
        <v>1205</v>
      </c>
      <c r="E4822" s="10">
        <v>3574.12</v>
      </c>
      <c r="F4822" s="13">
        <v>12370.28</v>
      </c>
      <c r="G4822" s="10">
        <v>10899</v>
      </c>
      <c r="H4822" s="12">
        <f t="shared" si="75"/>
        <v>13.49922011193688</v>
      </c>
    </row>
    <row r="4823" spans="1:8" ht="20.100000000000001" customHeight="1">
      <c r="A4823" s="5" t="s">
        <v>16991</v>
      </c>
      <c r="B4823" s="5" t="s">
        <v>16992</v>
      </c>
      <c r="C4823" s="5" t="s">
        <v>16993</v>
      </c>
      <c r="D4823" s="5" t="s">
        <v>1205</v>
      </c>
      <c r="E4823" s="10">
        <v>4040.49</v>
      </c>
      <c r="F4823" s="13">
        <v>13963.12</v>
      </c>
      <c r="G4823" s="10">
        <v>12438</v>
      </c>
      <c r="H4823" s="12">
        <f t="shared" si="75"/>
        <v>12.261778420968007</v>
      </c>
    </row>
    <row r="4824" spans="1:8" ht="20.100000000000001" customHeight="1">
      <c r="A4824" s="5" t="s">
        <v>16994</v>
      </c>
      <c r="B4824" s="5" t="s">
        <v>16995</v>
      </c>
      <c r="C4824" s="5" t="s">
        <v>16996</v>
      </c>
      <c r="D4824" s="5" t="s">
        <v>1205</v>
      </c>
      <c r="E4824" s="10">
        <v>4653.3</v>
      </c>
      <c r="F4824" s="13">
        <v>16057.91</v>
      </c>
      <c r="G4824" s="10">
        <v>14465</v>
      </c>
      <c r="H4824" s="12">
        <f t="shared" si="75"/>
        <v>11.012167300380227</v>
      </c>
    </row>
    <row r="4825" spans="1:8" ht="20.100000000000001" customHeight="1">
      <c r="A4825" s="5" t="s">
        <v>16997</v>
      </c>
      <c r="B4825" s="5" t="s">
        <v>16998</v>
      </c>
      <c r="C4825" s="5" t="s">
        <v>16999</v>
      </c>
      <c r="D4825" s="5" t="s">
        <v>1205</v>
      </c>
      <c r="E4825" s="10">
        <v>5429.49</v>
      </c>
      <c r="F4825" s="13">
        <v>18824.189999999999</v>
      </c>
      <c r="G4825" s="10">
        <v>16731</v>
      </c>
      <c r="H4825" s="12">
        <f t="shared" si="75"/>
        <v>12.510848126232736</v>
      </c>
    </row>
    <row r="4826" spans="1:8" ht="20.100000000000001" customHeight="1">
      <c r="A4826" s="5" t="s">
        <v>17000</v>
      </c>
      <c r="B4826" s="5" t="s">
        <v>17001</v>
      </c>
      <c r="C4826" s="5" t="s">
        <v>17002</v>
      </c>
      <c r="D4826" s="5" t="s">
        <v>1205</v>
      </c>
      <c r="E4826" s="10">
        <v>6011.45</v>
      </c>
      <c r="F4826" s="13">
        <v>20816.62</v>
      </c>
      <c r="G4826" s="10">
        <v>18630</v>
      </c>
      <c r="H4826" s="12">
        <f t="shared" si="75"/>
        <v>11.737090713902303</v>
      </c>
    </row>
    <row r="4827" spans="1:8" ht="20.100000000000001" customHeight="1">
      <c r="A4827" s="5" t="s">
        <v>17003</v>
      </c>
      <c r="B4827" s="5" t="s">
        <v>17004</v>
      </c>
      <c r="C4827" s="5" t="s">
        <v>17005</v>
      </c>
      <c r="D4827" s="5" t="s">
        <v>1205</v>
      </c>
      <c r="E4827" s="10">
        <v>1001.66</v>
      </c>
      <c r="F4827" s="13">
        <v>3526.03</v>
      </c>
      <c r="G4827" s="10">
        <v>3051</v>
      </c>
      <c r="H4827" s="12">
        <f t="shared" si="75"/>
        <v>15.569649295313019</v>
      </c>
    </row>
    <row r="4828" spans="1:8" ht="20.100000000000001" customHeight="1">
      <c r="A4828" s="5" t="s">
        <v>17006</v>
      </c>
      <c r="B4828" s="5" t="s">
        <v>17007</v>
      </c>
      <c r="C4828" s="5" t="s">
        <v>17008</v>
      </c>
      <c r="D4828" s="5" t="s">
        <v>1205</v>
      </c>
      <c r="E4828" s="10">
        <v>1225.19</v>
      </c>
      <c r="F4828" s="13">
        <v>4294.49</v>
      </c>
      <c r="G4828" s="10">
        <v>3719</v>
      </c>
      <c r="H4828" s="12">
        <f t="shared" si="75"/>
        <v>15.474321054046779</v>
      </c>
    </row>
    <row r="4829" spans="1:8" ht="20.100000000000001" customHeight="1">
      <c r="A4829" s="5" t="s">
        <v>17009</v>
      </c>
      <c r="B4829" s="5" t="s">
        <v>17010</v>
      </c>
      <c r="C4829" s="5" t="s">
        <v>17011</v>
      </c>
      <c r="D4829" s="5" t="s">
        <v>1205</v>
      </c>
      <c r="E4829" s="10">
        <v>1330.95</v>
      </c>
      <c r="F4829" s="13">
        <v>4655.24</v>
      </c>
      <c r="G4829" s="10">
        <v>4187</v>
      </c>
      <c r="H4829" s="12">
        <f t="shared" si="75"/>
        <v>11.183186052065913</v>
      </c>
    </row>
    <row r="4830" spans="1:8" ht="20.100000000000001" customHeight="1">
      <c r="A4830" s="5" t="s">
        <v>17012</v>
      </c>
      <c r="B4830" s="5" t="s">
        <v>17013</v>
      </c>
      <c r="C4830" s="5" t="s">
        <v>17014</v>
      </c>
      <c r="D4830" s="5" t="s">
        <v>1205</v>
      </c>
      <c r="E4830" s="10">
        <v>1516.11</v>
      </c>
      <c r="F4830" s="13">
        <v>5286</v>
      </c>
      <c r="G4830" s="10">
        <v>4689</v>
      </c>
      <c r="H4830" s="12">
        <f t="shared" si="75"/>
        <v>12.731925783749201</v>
      </c>
    </row>
    <row r="4831" spans="1:8" ht="20.100000000000001" customHeight="1">
      <c r="A4831" s="5" t="s">
        <v>17015</v>
      </c>
      <c r="B4831" s="5" t="s">
        <v>17016</v>
      </c>
      <c r="C4831" s="5" t="s">
        <v>17017</v>
      </c>
      <c r="D4831" s="5" t="s">
        <v>1205</v>
      </c>
      <c r="E4831" s="10">
        <v>1933.78</v>
      </c>
      <c r="F4831" s="13">
        <v>6732.71</v>
      </c>
      <c r="G4831" s="10">
        <v>6133</v>
      </c>
      <c r="H4831" s="12">
        <f t="shared" si="75"/>
        <v>9.7784118702103378</v>
      </c>
    </row>
    <row r="4832" spans="1:8" ht="20.100000000000001" customHeight="1">
      <c r="A4832" s="5" t="s">
        <v>17018</v>
      </c>
      <c r="B4832" s="5" t="s">
        <v>17019</v>
      </c>
      <c r="C4832" s="5" t="s">
        <v>17020</v>
      </c>
      <c r="D4832" s="5" t="s">
        <v>1205</v>
      </c>
      <c r="E4832" s="10">
        <v>2323.37</v>
      </c>
      <c r="F4832" s="13">
        <v>8090.72</v>
      </c>
      <c r="G4832" s="10">
        <v>7287</v>
      </c>
      <c r="H4832" s="12">
        <f t="shared" si="75"/>
        <v>11.029504597227943</v>
      </c>
    </row>
    <row r="4833" spans="1:8" ht="20.100000000000001" customHeight="1">
      <c r="A4833" s="5" t="s">
        <v>17021</v>
      </c>
      <c r="B4833" s="5" t="s">
        <v>17022</v>
      </c>
      <c r="C4833" s="5" t="s">
        <v>17023</v>
      </c>
      <c r="D4833" s="5" t="s">
        <v>1205</v>
      </c>
      <c r="E4833" s="10">
        <v>2986.94</v>
      </c>
      <c r="F4833" s="13">
        <v>10383.74</v>
      </c>
      <c r="G4833" s="10">
        <v>8936</v>
      </c>
      <c r="H4833" s="12">
        <f t="shared" si="75"/>
        <v>16.201208594449415</v>
      </c>
    </row>
    <row r="4834" spans="1:8" ht="20.100000000000001" customHeight="1">
      <c r="A4834" s="5" t="s">
        <v>17024</v>
      </c>
      <c r="B4834" s="5" t="s">
        <v>17025</v>
      </c>
      <c r="C4834" s="5" t="s">
        <v>17026</v>
      </c>
      <c r="D4834" s="5" t="s">
        <v>1205</v>
      </c>
      <c r="E4834" s="10">
        <v>3603.01</v>
      </c>
      <c r="F4834" s="13">
        <v>12489.21</v>
      </c>
      <c r="G4834" s="10">
        <v>10924</v>
      </c>
      <c r="H4834" s="12">
        <f t="shared" si="75"/>
        <v>14.328176492127417</v>
      </c>
    </row>
    <row r="4835" spans="1:8" ht="20.100000000000001" customHeight="1">
      <c r="A4835" s="5" t="s">
        <v>17027</v>
      </c>
      <c r="B4835" s="5" t="s">
        <v>17028</v>
      </c>
      <c r="C4835" s="5" t="s">
        <v>17029</v>
      </c>
      <c r="D4835" s="5" t="s">
        <v>1205</v>
      </c>
      <c r="E4835" s="10">
        <v>4014.12</v>
      </c>
      <c r="F4835" s="13">
        <v>13889.85</v>
      </c>
      <c r="G4835" s="10">
        <v>12491</v>
      </c>
      <c r="H4835" s="12">
        <f t="shared" si="75"/>
        <v>11.198863181490676</v>
      </c>
    </row>
    <row r="4836" spans="1:8" ht="20.100000000000001" customHeight="1">
      <c r="A4836" s="5" t="s">
        <v>17030</v>
      </c>
      <c r="B4836" s="5" t="s">
        <v>17031</v>
      </c>
      <c r="C4836" s="5" t="s">
        <v>17032</v>
      </c>
      <c r="D4836" s="5" t="s">
        <v>1205</v>
      </c>
      <c r="E4836" s="10">
        <v>4553.71</v>
      </c>
      <c r="F4836" s="13">
        <v>15737.63</v>
      </c>
      <c r="G4836" s="10">
        <v>14328</v>
      </c>
      <c r="H4836" s="12">
        <f t="shared" si="75"/>
        <v>9.8382886655499675</v>
      </c>
    </row>
    <row r="4837" spans="1:8" ht="20.100000000000001" customHeight="1">
      <c r="A4837" s="5" t="s">
        <v>17033</v>
      </c>
      <c r="B4837" s="5" t="s">
        <v>17034</v>
      </c>
      <c r="C4837" s="5" t="s">
        <v>17035</v>
      </c>
      <c r="D4837" s="5" t="s">
        <v>1205</v>
      </c>
      <c r="E4837" s="10">
        <v>5215.22</v>
      </c>
      <c r="F4837" s="13">
        <v>17998.27</v>
      </c>
      <c r="G4837" s="10">
        <v>16479</v>
      </c>
      <c r="H4837" s="12">
        <f t="shared" si="75"/>
        <v>9.2194307907033224</v>
      </c>
    </row>
    <row r="4838" spans="1:8" ht="20.100000000000001" customHeight="1">
      <c r="A4838" s="5" t="s">
        <v>17036</v>
      </c>
      <c r="B4838" s="5" t="s">
        <v>17037</v>
      </c>
      <c r="C4838" s="5" t="s">
        <v>17038</v>
      </c>
      <c r="D4838" s="5" t="s">
        <v>1205</v>
      </c>
      <c r="E4838" s="10">
        <v>6095.27</v>
      </c>
      <c r="F4838" s="13">
        <v>21122.47</v>
      </c>
      <c r="G4838" s="10">
        <v>18921</v>
      </c>
      <c r="H4838" s="12">
        <f t="shared" si="75"/>
        <v>11.635061571798538</v>
      </c>
    </row>
    <row r="4839" spans="1:8" ht="20.100000000000001" customHeight="1">
      <c r="A4839" s="5" t="s">
        <v>17039</v>
      </c>
      <c r="B4839" s="5" t="s">
        <v>17040</v>
      </c>
      <c r="C4839" s="5" t="s">
        <v>17041</v>
      </c>
      <c r="D4839" s="5" t="s">
        <v>1205</v>
      </c>
      <c r="E4839" s="10">
        <v>6974.02</v>
      </c>
      <c r="F4839" s="13">
        <v>24160.31</v>
      </c>
      <c r="G4839" s="10">
        <v>21791</v>
      </c>
      <c r="H4839" s="12">
        <f t="shared" si="75"/>
        <v>10.872883300445144</v>
      </c>
    </row>
    <row r="4840" spans="1:8" ht="20.100000000000001" customHeight="1">
      <c r="A4840" s="5" t="s">
        <v>17042</v>
      </c>
      <c r="B4840" s="5" t="s">
        <v>17043</v>
      </c>
      <c r="C4840" s="5" t="s">
        <v>17044</v>
      </c>
      <c r="D4840" s="5" t="s">
        <v>1205</v>
      </c>
      <c r="E4840" s="10">
        <v>960.82</v>
      </c>
      <c r="F4840" s="13">
        <v>3386.26</v>
      </c>
      <c r="G4840" s="10">
        <v>3127</v>
      </c>
      <c r="H4840" s="12">
        <f t="shared" si="75"/>
        <v>8.2910137511992392</v>
      </c>
    </row>
    <row r="4841" spans="1:8" ht="20.100000000000001" customHeight="1">
      <c r="A4841" s="5" t="s">
        <v>17045</v>
      </c>
      <c r="B4841" s="5" t="s">
        <v>17046</v>
      </c>
      <c r="C4841" s="5" t="s">
        <v>17047</v>
      </c>
      <c r="D4841" s="5" t="s">
        <v>1205</v>
      </c>
      <c r="E4841" s="10">
        <v>1218.83</v>
      </c>
      <c r="F4841" s="13">
        <v>4273.43</v>
      </c>
      <c r="G4841" s="10">
        <v>3900</v>
      </c>
      <c r="H4841" s="12">
        <f t="shared" si="75"/>
        <v>9.5751282051282125</v>
      </c>
    </row>
    <row r="4842" spans="1:8" ht="20.100000000000001" customHeight="1">
      <c r="A4842" s="5" t="s">
        <v>17048</v>
      </c>
      <c r="B4842" s="5" t="s">
        <v>17049</v>
      </c>
      <c r="C4842" s="5" t="s">
        <v>17050</v>
      </c>
      <c r="D4842" s="5" t="s">
        <v>1205</v>
      </c>
      <c r="E4842" s="10">
        <v>1348.95</v>
      </c>
      <c r="F4842" s="13">
        <v>4717.41</v>
      </c>
      <c r="G4842" s="10">
        <v>4476</v>
      </c>
      <c r="H4842" s="12">
        <f t="shared" si="75"/>
        <v>5.3934316353887368</v>
      </c>
    </row>
    <row r="4843" spans="1:8" ht="20.100000000000001" customHeight="1">
      <c r="A4843" s="5" t="s">
        <v>17051</v>
      </c>
      <c r="B4843" s="5" t="s">
        <v>17052</v>
      </c>
      <c r="C4843" s="5" t="s">
        <v>17053</v>
      </c>
      <c r="D4843" s="5" t="s">
        <v>1205</v>
      </c>
      <c r="E4843" s="10">
        <v>1567.69</v>
      </c>
      <c r="F4843" s="13">
        <v>5462.74</v>
      </c>
      <c r="G4843" s="10">
        <v>5098</v>
      </c>
      <c r="H4843" s="12">
        <f t="shared" si="75"/>
        <v>7.1545704197724564</v>
      </c>
    </row>
    <row r="4844" spans="1:8" ht="20.100000000000001" customHeight="1">
      <c r="A4844" s="5" t="s">
        <v>17054</v>
      </c>
      <c r="B4844" s="5" t="s">
        <v>17055</v>
      </c>
      <c r="C4844" s="5" t="s">
        <v>17056</v>
      </c>
      <c r="D4844" s="5" t="s">
        <v>1205</v>
      </c>
      <c r="E4844" s="10">
        <v>1973.1</v>
      </c>
      <c r="F4844" s="13">
        <v>6865.83</v>
      </c>
      <c r="G4844" s="10">
        <v>6508</v>
      </c>
      <c r="H4844" s="12">
        <f t="shared" si="75"/>
        <v>5.4983097725875831</v>
      </c>
    </row>
    <row r="4845" spans="1:8" ht="20.100000000000001" customHeight="1">
      <c r="A4845" s="5" t="s">
        <v>17057</v>
      </c>
      <c r="B4845" s="5" t="s">
        <v>17058</v>
      </c>
      <c r="C4845" s="5" t="s">
        <v>17059</v>
      </c>
      <c r="D4845" s="5" t="s">
        <v>1205</v>
      </c>
      <c r="E4845" s="10">
        <v>2370.9299999999998</v>
      </c>
      <c r="F4845" s="13">
        <v>8252.34</v>
      </c>
      <c r="G4845" s="10">
        <v>7716</v>
      </c>
      <c r="H4845" s="12">
        <f t="shared" si="75"/>
        <v>6.9510108864696756</v>
      </c>
    </row>
    <row r="4846" spans="1:8" ht="20.100000000000001" customHeight="1">
      <c r="A4846" s="5" t="s">
        <v>17060</v>
      </c>
      <c r="B4846" s="5" t="s">
        <v>17061</v>
      </c>
      <c r="C4846" s="5" t="s">
        <v>17062</v>
      </c>
      <c r="D4846" s="5" t="s">
        <v>1205</v>
      </c>
      <c r="E4846" s="10">
        <v>3081.82</v>
      </c>
      <c r="F4846" s="13">
        <v>10706.15</v>
      </c>
      <c r="G4846" s="10">
        <v>9623</v>
      </c>
      <c r="H4846" s="12">
        <f t="shared" si="75"/>
        <v>11.255845370466586</v>
      </c>
    </row>
    <row r="4847" spans="1:8" ht="20.100000000000001" customHeight="1">
      <c r="A4847" s="5" t="s">
        <v>17063</v>
      </c>
      <c r="B4847" s="5" t="s">
        <v>17064</v>
      </c>
      <c r="C4847" s="5" t="s">
        <v>17065</v>
      </c>
      <c r="D4847" s="5" t="s">
        <v>1205</v>
      </c>
      <c r="E4847" s="10">
        <v>3744.85</v>
      </c>
      <c r="F4847" s="13">
        <v>12971.38</v>
      </c>
      <c r="G4847" s="10">
        <v>11772</v>
      </c>
      <c r="H4847" s="12">
        <f t="shared" si="75"/>
        <v>10.188413183826022</v>
      </c>
    </row>
    <row r="4848" spans="1:8" ht="20.100000000000001" customHeight="1">
      <c r="A4848" s="5" t="s">
        <v>17066</v>
      </c>
      <c r="B4848" s="5" t="s">
        <v>17067</v>
      </c>
      <c r="C4848" s="5" t="s">
        <v>17068</v>
      </c>
      <c r="D4848" s="5" t="s">
        <v>1205</v>
      </c>
      <c r="E4848" s="10">
        <v>4086.52</v>
      </c>
      <c r="F4848" s="13">
        <v>14136.39</v>
      </c>
      <c r="G4848" s="10">
        <v>13144</v>
      </c>
      <c r="H4848" s="12">
        <f t="shared" si="75"/>
        <v>7.5501369446135076</v>
      </c>
    </row>
    <row r="4849" spans="1:8" ht="20.100000000000001" customHeight="1">
      <c r="A4849" s="5" t="s">
        <v>16455</v>
      </c>
      <c r="B4849" s="5" t="s">
        <v>16456</v>
      </c>
      <c r="C4849" s="5" t="s">
        <v>16457</v>
      </c>
      <c r="D4849" s="5" t="s">
        <v>1205</v>
      </c>
      <c r="E4849" s="10">
        <v>4731.57</v>
      </c>
      <c r="F4849" s="13">
        <v>16342.57</v>
      </c>
      <c r="G4849" s="10">
        <v>15367</v>
      </c>
      <c r="H4849" s="12">
        <f t="shared" si="75"/>
        <v>6.348474002733127</v>
      </c>
    </row>
    <row r="4850" spans="1:8" ht="20.100000000000001" customHeight="1">
      <c r="A4850" s="5" t="s">
        <v>16458</v>
      </c>
      <c r="B4850" s="5" t="s">
        <v>16459</v>
      </c>
      <c r="C4850" s="5" t="s">
        <v>16460</v>
      </c>
      <c r="D4850" s="5" t="s">
        <v>1205</v>
      </c>
      <c r="E4850" s="10">
        <v>5688.86</v>
      </c>
      <c r="F4850" s="13">
        <v>19739.79</v>
      </c>
      <c r="G4850" s="10">
        <v>18076</v>
      </c>
      <c r="H4850" s="12">
        <f t="shared" si="75"/>
        <v>9.2044146935162683</v>
      </c>
    </row>
    <row r="4851" spans="1:8" ht="20.100000000000001" customHeight="1">
      <c r="A4851" s="5" t="s">
        <v>16461</v>
      </c>
      <c r="B4851" s="5" t="s">
        <v>16462</v>
      </c>
      <c r="C4851" s="5" t="s">
        <v>16463</v>
      </c>
      <c r="D4851" s="5" t="s">
        <v>1205</v>
      </c>
      <c r="E4851" s="10">
        <v>6193.21</v>
      </c>
      <c r="F4851" s="13">
        <v>21457.599999999999</v>
      </c>
      <c r="G4851" s="10">
        <v>19798</v>
      </c>
      <c r="H4851" s="12">
        <f t="shared" si="75"/>
        <v>8.3826649156480375</v>
      </c>
    </row>
    <row r="4852" spans="1:8" ht="20.100000000000001" customHeight="1">
      <c r="A4852" s="5" t="s">
        <v>16464</v>
      </c>
      <c r="B4852" s="5" t="s">
        <v>16465</v>
      </c>
      <c r="C4852" s="5" t="s">
        <v>16466</v>
      </c>
      <c r="D4852" s="5" t="s">
        <v>1205</v>
      </c>
      <c r="E4852" s="10">
        <v>7002.37</v>
      </c>
      <c r="F4852" s="13">
        <v>24223.13</v>
      </c>
      <c r="G4852" s="10">
        <v>22354</v>
      </c>
      <c r="H4852" s="12">
        <f t="shared" si="75"/>
        <v>8.3615012973069742</v>
      </c>
    </row>
    <row r="4853" spans="1:8" ht="20.100000000000001" customHeight="1">
      <c r="A4853" s="5" t="s">
        <v>16467</v>
      </c>
      <c r="B4853" s="5" t="s">
        <v>16468</v>
      </c>
      <c r="C4853" s="5" t="s">
        <v>16469</v>
      </c>
      <c r="D4853" s="5" t="s">
        <v>1205</v>
      </c>
      <c r="E4853" s="10">
        <v>1086.74</v>
      </c>
      <c r="F4853" s="13">
        <v>3814.51</v>
      </c>
      <c r="G4853" s="10">
        <v>3271</v>
      </c>
      <c r="H4853" s="12">
        <f t="shared" si="75"/>
        <v>16.616019565882002</v>
      </c>
    </row>
    <row r="4854" spans="1:8" ht="20.100000000000001" customHeight="1">
      <c r="A4854" s="5" t="s">
        <v>16470</v>
      </c>
      <c r="B4854" s="5" t="s">
        <v>16471</v>
      </c>
      <c r="C4854" s="5" t="s">
        <v>16472</v>
      </c>
      <c r="D4854" s="5" t="s">
        <v>1205</v>
      </c>
      <c r="E4854" s="10">
        <v>1369.63</v>
      </c>
      <c r="F4854" s="13">
        <v>4787.2</v>
      </c>
      <c r="G4854" s="10">
        <v>4075</v>
      </c>
      <c r="H4854" s="12">
        <f t="shared" si="75"/>
        <v>17.477300613496929</v>
      </c>
    </row>
    <row r="4855" spans="1:8" ht="20.100000000000001" customHeight="1">
      <c r="A4855" s="5" t="s">
        <v>16473</v>
      </c>
      <c r="B4855" s="5" t="s">
        <v>16474</v>
      </c>
      <c r="C4855" s="5" t="s">
        <v>16475</v>
      </c>
      <c r="D4855" s="5" t="s">
        <v>1205</v>
      </c>
      <c r="E4855" s="10">
        <v>1522.39</v>
      </c>
      <c r="F4855" s="13">
        <v>5307.39</v>
      </c>
      <c r="G4855" s="10">
        <v>4672</v>
      </c>
      <c r="H4855" s="12">
        <f t="shared" si="75"/>
        <v>13.599957191780829</v>
      </c>
    </row>
    <row r="4856" spans="1:8" ht="20.100000000000001" customHeight="1">
      <c r="A4856" s="5" t="s">
        <v>16476</v>
      </c>
      <c r="B4856" s="5" t="s">
        <v>16477</v>
      </c>
      <c r="C4856" s="5" t="s">
        <v>16478</v>
      </c>
      <c r="D4856" s="5" t="s">
        <v>1205</v>
      </c>
      <c r="E4856" s="10">
        <v>1759.57</v>
      </c>
      <c r="F4856" s="13">
        <v>6115.32</v>
      </c>
      <c r="G4856" s="10">
        <v>5317</v>
      </c>
      <c r="H4856" s="12">
        <f t="shared" si="75"/>
        <v>15.014481850667662</v>
      </c>
    </row>
    <row r="4857" spans="1:8" ht="20.100000000000001" customHeight="1">
      <c r="A4857" s="5" t="s">
        <v>16479</v>
      </c>
      <c r="B4857" s="5" t="s">
        <v>16480</v>
      </c>
      <c r="C4857" s="5" t="s">
        <v>16481</v>
      </c>
      <c r="D4857" s="5" t="s">
        <v>1205</v>
      </c>
      <c r="E4857" s="10">
        <v>2292.31</v>
      </c>
      <c r="F4857" s="13">
        <v>7953.46</v>
      </c>
      <c r="G4857" s="10">
        <v>6950</v>
      </c>
      <c r="H4857" s="12">
        <f t="shared" si="75"/>
        <v>14.438273381294964</v>
      </c>
    </row>
    <row r="4858" spans="1:8" ht="20.100000000000001" customHeight="1">
      <c r="A4858" s="5" t="s">
        <v>16482</v>
      </c>
      <c r="B4858" s="5" t="s">
        <v>16483</v>
      </c>
      <c r="C4858" s="5" t="s">
        <v>16484</v>
      </c>
      <c r="D4858" s="5" t="s">
        <v>1205</v>
      </c>
      <c r="E4858" s="10">
        <v>2691.96</v>
      </c>
      <c r="F4858" s="13">
        <v>9345.1</v>
      </c>
      <c r="G4858" s="10">
        <v>8078</v>
      </c>
      <c r="H4858" s="12">
        <f t="shared" si="75"/>
        <v>15.68581332012875</v>
      </c>
    </row>
    <row r="4859" spans="1:8" ht="20.100000000000001" customHeight="1">
      <c r="A4859" s="5" t="s">
        <v>16485</v>
      </c>
      <c r="B4859" s="5" t="s">
        <v>16486</v>
      </c>
      <c r="C4859" s="5" t="s">
        <v>16487</v>
      </c>
      <c r="D4859" s="5" t="s">
        <v>1205</v>
      </c>
      <c r="E4859" s="10">
        <v>3462.63</v>
      </c>
      <c r="F4859" s="13">
        <v>12002.24</v>
      </c>
      <c r="G4859" s="10">
        <v>10057</v>
      </c>
      <c r="H4859" s="12">
        <f t="shared" si="75"/>
        <v>19.342149746445259</v>
      </c>
    </row>
    <row r="4860" spans="1:8" ht="20.100000000000001" customHeight="1">
      <c r="A4860" s="5" t="s">
        <v>16488</v>
      </c>
      <c r="B4860" s="5" t="s">
        <v>16489</v>
      </c>
      <c r="C4860" s="5" t="s">
        <v>16490</v>
      </c>
      <c r="D4860" s="5" t="s">
        <v>1205</v>
      </c>
      <c r="E4860" s="10">
        <v>4132.1000000000004</v>
      </c>
      <c r="F4860" s="13">
        <v>14289.42</v>
      </c>
      <c r="G4860" s="10">
        <v>12279</v>
      </c>
      <c r="H4860" s="12">
        <f t="shared" si="75"/>
        <v>16.372831663816275</v>
      </c>
    </row>
    <row r="4861" spans="1:8" ht="20.100000000000001" customHeight="1">
      <c r="A4861" s="5" t="s">
        <v>16491</v>
      </c>
      <c r="B4861" s="5" t="s">
        <v>16492</v>
      </c>
      <c r="C4861" s="5" t="s">
        <v>16493</v>
      </c>
      <c r="D4861" s="5" t="s">
        <v>1205</v>
      </c>
      <c r="E4861" s="10">
        <v>4600.01</v>
      </c>
      <c r="F4861" s="13">
        <v>15889.86</v>
      </c>
      <c r="G4861" s="10">
        <v>14040</v>
      </c>
      <c r="H4861" s="12">
        <f t="shared" si="75"/>
        <v>13.175641025641029</v>
      </c>
    </row>
    <row r="4862" spans="1:8" ht="20.100000000000001" customHeight="1">
      <c r="A4862" s="5" t="s">
        <v>16494</v>
      </c>
      <c r="B4862" s="5" t="s">
        <v>16495</v>
      </c>
      <c r="C4862" s="5" t="s">
        <v>16496</v>
      </c>
      <c r="D4862" s="5" t="s">
        <v>1205</v>
      </c>
      <c r="E4862" s="10">
        <v>5290.11</v>
      </c>
      <c r="F4862" s="13">
        <v>18242.77</v>
      </c>
      <c r="G4862" s="10">
        <v>16290</v>
      </c>
      <c r="H4862" s="12">
        <f t="shared" si="75"/>
        <v>11.987538367096381</v>
      </c>
    </row>
    <row r="4863" spans="1:8" ht="20.100000000000001" customHeight="1">
      <c r="A4863" s="5" t="s">
        <v>16497</v>
      </c>
      <c r="B4863" s="5" t="s">
        <v>16498</v>
      </c>
      <c r="C4863" s="5" t="s">
        <v>16499</v>
      </c>
      <c r="D4863" s="5" t="s">
        <v>1205</v>
      </c>
      <c r="E4863" s="10">
        <v>6342.17</v>
      </c>
      <c r="F4863" s="13">
        <v>21961.73</v>
      </c>
      <c r="G4863" s="10">
        <v>19162</v>
      </c>
      <c r="H4863" s="12">
        <f t="shared" si="75"/>
        <v>14.610844379501092</v>
      </c>
    </row>
    <row r="4864" spans="1:8" ht="20.100000000000001" customHeight="1">
      <c r="A4864" s="5" t="s">
        <v>16500</v>
      </c>
      <c r="B4864" s="5" t="s">
        <v>16501</v>
      </c>
      <c r="C4864" s="5" t="s">
        <v>16502</v>
      </c>
      <c r="D4864" s="5" t="s">
        <v>1205</v>
      </c>
      <c r="E4864" s="10">
        <v>7139.96</v>
      </c>
      <c r="F4864" s="13">
        <v>24694.17</v>
      </c>
      <c r="G4864" s="10">
        <v>21662</v>
      </c>
      <c r="H4864" s="12">
        <f t="shared" si="75"/>
        <v>13.997645646754679</v>
      </c>
    </row>
    <row r="4865" spans="1:8" ht="20.100000000000001" customHeight="1">
      <c r="A4865" s="5" t="s">
        <v>16503</v>
      </c>
      <c r="B4865" s="5" t="s">
        <v>16504</v>
      </c>
      <c r="C4865" s="5" t="s">
        <v>16505</v>
      </c>
      <c r="D4865" s="5" t="s">
        <v>1205</v>
      </c>
      <c r="E4865" s="10">
        <v>7628.24</v>
      </c>
      <c r="F4865" s="13">
        <v>26357.83</v>
      </c>
      <c r="G4865" s="10">
        <v>23134</v>
      </c>
      <c r="H4865" s="12">
        <f t="shared" si="75"/>
        <v>13.935462954958078</v>
      </c>
    </row>
    <row r="4866" spans="1:8" ht="20.100000000000001" customHeight="1">
      <c r="A4866" s="5" t="s">
        <v>16506</v>
      </c>
      <c r="B4866" s="5" t="s">
        <v>16507</v>
      </c>
      <c r="C4866" s="5" t="s">
        <v>16508</v>
      </c>
      <c r="D4866" s="5" t="s">
        <v>1205</v>
      </c>
      <c r="E4866" s="10">
        <v>1152.5899999999999</v>
      </c>
      <c r="F4866" s="13">
        <v>4038.77</v>
      </c>
      <c r="G4866" s="10">
        <v>3717</v>
      </c>
      <c r="H4866" s="12">
        <f t="shared" si="75"/>
        <v>8.6567124024751134</v>
      </c>
    </row>
    <row r="4867" spans="1:8" ht="20.100000000000001" customHeight="1">
      <c r="A4867" s="5" t="s">
        <v>16509</v>
      </c>
      <c r="B4867" s="5" t="s">
        <v>16510</v>
      </c>
      <c r="C4867" s="5" t="s">
        <v>16511</v>
      </c>
      <c r="D4867" s="5" t="s">
        <v>1205</v>
      </c>
      <c r="E4867" s="10">
        <v>1440.73</v>
      </c>
      <c r="F4867" s="13">
        <v>5028.59</v>
      </c>
      <c r="G4867" s="10">
        <v>4595</v>
      </c>
      <c r="H4867" s="12">
        <f t="shared" si="75"/>
        <v>9.4361262241566948</v>
      </c>
    </row>
    <row r="4868" spans="1:8" ht="20.100000000000001" customHeight="1">
      <c r="A4868" s="5" t="s">
        <v>16512</v>
      </c>
      <c r="B4868" s="5" t="s">
        <v>16513</v>
      </c>
      <c r="C4868" s="5" t="s">
        <v>16514</v>
      </c>
      <c r="D4868" s="5" t="s">
        <v>1205</v>
      </c>
      <c r="E4868" s="10">
        <v>1659.13</v>
      </c>
      <c r="F4868" s="13">
        <v>5772.84</v>
      </c>
      <c r="G4868" s="10">
        <v>5267</v>
      </c>
      <c r="H4868" s="12">
        <f t="shared" si="75"/>
        <v>9.603949117144488</v>
      </c>
    </row>
    <row r="4869" spans="1:8" ht="20.100000000000001" customHeight="1">
      <c r="A4869" s="5" t="s">
        <v>13424</v>
      </c>
      <c r="B4869" s="5" t="s">
        <v>13425</v>
      </c>
      <c r="C4869" s="5" t="s">
        <v>13426</v>
      </c>
      <c r="D4869" s="5" t="s">
        <v>1205</v>
      </c>
      <c r="E4869" s="10">
        <v>1873.25</v>
      </c>
      <c r="F4869" s="13">
        <v>6502.57</v>
      </c>
      <c r="G4869" s="10">
        <v>6016</v>
      </c>
      <c r="H4869" s="12">
        <f t="shared" ref="H4869:H4932" si="76">IF(E4869=0,0,(F4869-G4869)/G4869*100)</f>
        <v>8.0879321808510589</v>
      </c>
    </row>
    <row r="4870" spans="1:8" ht="20.100000000000001" customHeight="1">
      <c r="A4870" s="5" t="s">
        <v>13427</v>
      </c>
      <c r="B4870" s="5" t="s">
        <v>13428</v>
      </c>
      <c r="C4870" s="5" t="s">
        <v>13429</v>
      </c>
      <c r="D4870" s="5" t="s">
        <v>1205</v>
      </c>
      <c r="E4870" s="10">
        <v>2441.48</v>
      </c>
      <c r="F4870" s="13">
        <v>8460.84</v>
      </c>
      <c r="G4870" s="10">
        <v>7905</v>
      </c>
      <c r="H4870" s="12">
        <f t="shared" si="76"/>
        <v>7.031499051233399</v>
      </c>
    </row>
    <row r="4871" spans="1:8" ht="20.100000000000001" customHeight="1">
      <c r="A4871" s="5" t="s">
        <v>13430</v>
      </c>
      <c r="B4871" s="5" t="s">
        <v>13431</v>
      </c>
      <c r="C4871" s="5" t="s">
        <v>13432</v>
      </c>
      <c r="D4871" s="5" t="s">
        <v>1205</v>
      </c>
      <c r="E4871" s="10">
        <v>3094.11</v>
      </c>
      <c r="F4871" s="13">
        <v>10735.98</v>
      </c>
      <c r="G4871" s="10">
        <v>9471</v>
      </c>
      <c r="H4871" s="12">
        <f t="shared" si="76"/>
        <v>13.356350966107058</v>
      </c>
    </row>
    <row r="4872" spans="1:8" ht="20.100000000000001" customHeight="1">
      <c r="A4872" s="5" t="s">
        <v>13433</v>
      </c>
      <c r="B4872" s="5" t="s">
        <v>13434</v>
      </c>
      <c r="C4872" s="5" t="s">
        <v>13435</v>
      </c>
      <c r="D4872" s="5" t="s">
        <v>1205</v>
      </c>
      <c r="E4872" s="10">
        <v>3798.78</v>
      </c>
      <c r="F4872" s="13">
        <v>13144.49</v>
      </c>
      <c r="G4872" s="10">
        <v>11763</v>
      </c>
      <c r="H4872" s="12">
        <f t="shared" si="76"/>
        <v>11.744367933350334</v>
      </c>
    </row>
    <row r="4873" spans="1:8" ht="20.100000000000001" customHeight="1">
      <c r="A4873" s="5" t="s">
        <v>13436</v>
      </c>
      <c r="B4873" s="5" t="s">
        <v>13437</v>
      </c>
      <c r="C4873" s="5" t="s">
        <v>13438</v>
      </c>
      <c r="D4873" s="5" t="s">
        <v>1205</v>
      </c>
      <c r="E4873" s="10">
        <v>4484.1099999999997</v>
      </c>
      <c r="F4873" s="13">
        <v>15487.97</v>
      </c>
      <c r="G4873" s="10">
        <v>14033</v>
      </c>
      <c r="H4873" s="12">
        <f t="shared" si="76"/>
        <v>10.368203520273637</v>
      </c>
    </row>
    <row r="4874" spans="1:8" ht="20.100000000000001" customHeight="1">
      <c r="A4874" s="5" t="s">
        <v>13439</v>
      </c>
      <c r="B4874" s="5" t="s">
        <v>13440</v>
      </c>
      <c r="C4874" s="5" t="s">
        <v>13441</v>
      </c>
      <c r="D4874" s="5" t="s">
        <v>1205</v>
      </c>
      <c r="E4874" s="10">
        <v>4977.1000000000004</v>
      </c>
      <c r="F4874" s="13">
        <v>17166.89</v>
      </c>
      <c r="G4874" s="10">
        <v>15919</v>
      </c>
      <c r="H4874" s="12">
        <f t="shared" si="76"/>
        <v>7.8389974244613319</v>
      </c>
    </row>
    <row r="4875" spans="1:8" ht="20.100000000000001" customHeight="1">
      <c r="A4875" s="5" t="s">
        <v>13442</v>
      </c>
      <c r="B4875" s="5" t="s">
        <v>13443</v>
      </c>
      <c r="C4875" s="5" t="s">
        <v>13444</v>
      </c>
      <c r="D4875" s="5" t="s">
        <v>1205</v>
      </c>
      <c r="E4875" s="10">
        <v>5994.21</v>
      </c>
      <c r="F4875" s="13">
        <v>20754.47</v>
      </c>
      <c r="G4875" s="10">
        <v>18829</v>
      </c>
      <c r="H4875" s="12">
        <f t="shared" si="76"/>
        <v>10.226087418344051</v>
      </c>
    </row>
    <row r="4876" spans="1:8" ht="20.100000000000001" customHeight="1">
      <c r="A4876" s="5" t="s">
        <v>13445</v>
      </c>
      <c r="B4876" s="5" t="s">
        <v>13446</v>
      </c>
      <c r="C4876" s="5" t="s">
        <v>13447</v>
      </c>
      <c r="D4876" s="5" t="s">
        <v>1205</v>
      </c>
      <c r="E4876" s="10">
        <v>7068.46</v>
      </c>
      <c r="F4876" s="13">
        <v>24445.73</v>
      </c>
      <c r="G4876" s="10">
        <v>22245</v>
      </c>
      <c r="H4876" s="12">
        <f t="shared" si="76"/>
        <v>9.8931445268599667</v>
      </c>
    </row>
    <row r="4877" spans="1:8" ht="20.100000000000001" customHeight="1">
      <c r="A4877" s="5" t="s">
        <v>13448</v>
      </c>
      <c r="B4877" s="5" t="s">
        <v>13449</v>
      </c>
      <c r="C4877" s="5" t="s">
        <v>13450</v>
      </c>
      <c r="D4877" s="5" t="s">
        <v>1205</v>
      </c>
      <c r="E4877" s="10">
        <v>7549.29</v>
      </c>
      <c r="F4877" s="13">
        <v>26084.15</v>
      </c>
      <c r="G4877" s="10">
        <v>23812</v>
      </c>
      <c r="H4877" s="12">
        <f t="shared" si="76"/>
        <v>9.5420376280866837</v>
      </c>
    </row>
    <row r="4878" spans="1:8" ht="20.100000000000001" customHeight="1">
      <c r="A4878" s="5" t="s">
        <v>13451</v>
      </c>
      <c r="B4878" s="5" t="s">
        <v>13452</v>
      </c>
      <c r="C4878" s="5" t="s">
        <v>13453</v>
      </c>
      <c r="D4878" s="5" t="s">
        <v>1205</v>
      </c>
      <c r="E4878" s="10">
        <v>1200.54</v>
      </c>
      <c r="F4878" s="13">
        <v>4180.8500000000004</v>
      </c>
      <c r="G4878" s="10">
        <v>4066</v>
      </c>
      <c r="H4878" s="12">
        <f t="shared" si="76"/>
        <v>2.8246433841613467</v>
      </c>
    </row>
    <row r="4879" spans="1:8" ht="20.100000000000001" customHeight="1">
      <c r="A4879" s="5" t="s">
        <v>13454</v>
      </c>
      <c r="B4879" s="5" t="s">
        <v>13455</v>
      </c>
      <c r="C4879" s="5" t="s">
        <v>13456</v>
      </c>
      <c r="D4879" s="5" t="s">
        <v>1205</v>
      </c>
      <c r="E4879" s="10">
        <v>1523.19</v>
      </c>
      <c r="F4879" s="13">
        <v>5289.38</v>
      </c>
      <c r="G4879" s="10">
        <v>5067</v>
      </c>
      <c r="H4879" s="12">
        <f t="shared" si="76"/>
        <v>4.3887902111703205</v>
      </c>
    </row>
    <row r="4880" spans="1:8" ht="20.100000000000001" customHeight="1">
      <c r="A4880" s="5" t="s">
        <v>13457</v>
      </c>
      <c r="B4880" s="5" t="s">
        <v>13458</v>
      </c>
      <c r="C4880" s="5" t="s">
        <v>13459</v>
      </c>
      <c r="D4880" s="5" t="s">
        <v>1205</v>
      </c>
      <c r="E4880" s="10">
        <v>1704.63</v>
      </c>
      <c r="F4880" s="13">
        <v>5906.06</v>
      </c>
      <c r="G4880" s="10">
        <v>5833</v>
      </c>
      <c r="H4880" s="12">
        <f t="shared" si="76"/>
        <v>1.2525287159266314</v>
      </c>
    </row>
    <row r="4881" spans="1:8" ht="20.100000000000001" customHeight="1">
      <c r="A4881" s="5" t="s">
        <v>13460</v>
      </c>
      <c r="B4881" s="5" t="s">
        <v>13461</v>
      </c>
      <c r="C4881" s="5" t="s">
        <v>13462</v>
      </c>
      <c r="D4881" s="5" t="s">
        <v>1205</v>
      </c>
      <c r="E4881" s="10">
        <v>1981.11</v>
      </c>
      <c r="F4881" s="13">
        <v>6847.59</v>
      </c>
      <c r="G4881" s="10">
        <v>6662</v>
      </c>
      <c r="H4881" s="12">
        <f t="shared" si="76"/>
        <v>2.7858000600420314</v>
      </c>
    </row>
    <row r="4882" spans="1:8" ht="20.100000000000001" customHeight="1">
      <c r="A4882" s="5" t="s">
        <v>13463</v>
      </c>
      <c r="B4882" s="5" t="s">
        <v>13464</v>
      </c>
      <c r="C4882" s="5" t="s">
        <v>13465</v>
      </c>
      <c r="D4882" s="5" t="s">
        <v>1205</v>
      </c>
      <c r="E4882" s="10">
        <v>2725.8</v>
      </c>
      <c r="F4882" s="13">
        <v>9427.75</v>
      </c>
      <c r="G4882" s="10">
        <v>9138</v>
      </c>
      <c r="H4882" s="12">
        <f t="shared" si="76"/>
        <v>3.1708251258481068</v>
      </c>
    </row>
    <row r="4883" spans="1:8" ht="20.100000000000001" customHeight="1">
      <c r="A4883" s="5" t="s">
        <v>13466</v>
      </c>
      <c r="B4883" s="5" t="s">
        <v>13467</v>
      </c>
      <c r="C4883" s="5" t="s">
        <v>13468</v>
      </c>
      <c r="D4883" s="5" t="s">
        <v>1205</v>
      </c>
      <c r="E4883" s="10">
        <v>3428.22</v>
      </c>
      <c r="F4883" s="13">
        <v>11886.76</v>
      </c>
      <c r="G4883" s="10">
        <v>10847</v>
      </c>
      <c r="H4883" s="12">
        <f t="shared" si="76"/>
        <v>9.5856918963768791</v>
      </c>
    </row>
    <row r="4884" spans="1:8" ht="20.100000000000001" customHeight="1">
      <c r="A4884" s="5" t="s">
        <v>13469</v>
      </c>
      <c r="B4884" s="5" t="s">
        <v>13470</v>
      </c>
      <c r="C4884" s="5" t="s">
        <v>13471</v>
      </c>
      <c r="D4884" s="5" t="s">
        <v>1205</v>
      </c>
      <c r="E4884" s="10">
        <v>4200.53</v>
      </c>
      <c r="F4884" s="13">
        <v>14511.82</v>
      </c>
      <c r="G4884" s="10">
        <v>13470</v>
      </c>
      <c r="H4884" s="12">
        <f t="shared" si="76"/>
        <v>7.7343726800296944</v>
      </c>
    </row>
    <row r="4885" spans="1:8" ht="20.100000000000001" customHeight="1">
      <c r="A4885" s="5" t="s">
        <v>10433</v>
      </c>
      <c r="B4885" s="5" t="s">
        <v>10434</v>
      </c>
      <c r="C4885" s="5" t="s">
        <v>10435</v>
      </c>
      <c r="D4885" s="5" t="s">
        <v>1205</v>
      </c>
      <c r="E4885" s="10">
        <v>4967.82</v>
      </c>
      <c r="F4885" s="13">
        <v>17154.2</v>
      </c>
      <c r="G4885" s="10">
        <v>16106</v>
      </c>
      <c r="H4885" s="12">
        <f t="shared" si="76"/>
        <v>6.5081336148019417</v>
      </c>
    </row>
    <row r="4886" spans="1:8" ht="20.100000000000001" customHeight="1">
      <c r="A4886" s="5" t="s">
        <v>10436</v>
      </c>
      <c r="B4886" s="5" t="s">
        <v>10437</v>
      </c>
      <c r="C4886" s="5" t="s">
        <v>10438</v>
      </c>
      <c r="D4886" s="5" t="s">
        <v>1205</v>
      </c>
      <c r="E4886" s="10">
        <v>5479.36</v>
      </c>
      <c r="F4886" s="13">
        <v>18898.189999999999</v>
      </c>
      <c r="G4886" s="10">
        <v>18069</v>
      </c>
      <c r="H4886" s="12">
        <f t="shared" si="76"/>
        <v>4.589019868282687</v>
      </c>
    </row>
    <row r="4887" spans="1:8" ht="20.100000000000001" customHeight="1">
      <c r="A4887" s="5" t="s">
        <v>10439</v>
      </c>
      <c r="B4887" s="5" t="s">
        <v>10440</v>
      </c>
      <c r="C4887" s="5" t="s">
        <v>10441</v>
      </c>
      <c r="D4887" s="5" t="s">
        <v>1205</v>
      </c>
      <c r="E4887" s="10">
        <v>6418.29</v>
      </c>
      <c r="F4887" s="13">
        <v>22114.18</v>
      </c>
      <c r="G4887" s="10">
        <v>21323</v>
      </c>
      <c r="H4887" s="12">
        <f t="shared" si="76"/>
        <v>3.7104535009145065</v>
      </c>
    </row>
    <row r="4888" spans="1:8" ht="20.100000000000001" customHeight="1">
      <c r="A4888" s="5" t="s">
        <v>10442</v>
      </c>
      <c r="B4888" s="5" t="s">
        <v>10443</v>
      </c>
      <c r="C4888" s="5" t="s">
        <v>10444</v>
      </c>
      <c r="D4888" s="5" t="s">
        <v>1244</v>
      </c>
      <c r="E4888" s="10">
        <v>1316.76</v>
      </c>
      <c r="F4888" s="13">
        <v>4674.5200000000004</v>
      </c>
      <c r="G4888" s="10">
        <v>3753</v>
      </c>
      <c r="H4888" s="12">
        <f t="shared" si="76"/>
        <v>24.554223288036251</v>
      </c>
    </row>
    <row r="4889" spans="1:8" ht="20.100000000000001" customHeight="1">
      <c r="A4889" s="5" t="s">
        <v>10445</v>
      </c>
      <c r="B4889" s="5" t="s">
        <v>10446</v>
      </c>
      <c r="C4889" s="5" t="s">
        <v>10447</v>
      </c>
      <c r="D4889" s="5" t="s">
        <v>1205</v>
      </c>
      <c r="E4889" s="10">
        <v>1433.16</v>
      </c>
      <c r="F4889" s="13">
        <v>5100.49</v>
      </c>
      <c r="G4889" s="10">
        <v>4427</v>
      </c>
      <c r="H4889" s="12">
        <f t="shared" si="76"/>
        <v>15.213236955048561</v>
      </c>
    </row>
    <row r="4890" spans="1:8" ht="20.100000000000001" customHeight="1">
      <c r="A4890" s="5" t="s">
        <v>10448</v>
      </c>
      <c r="B4890" s="5" t="s">
        <v>10449</v>
      </c>
      <c r="C4890" s="5" t="s">
        <v>10450</v>
      </c>
      <c r="D4890" s="5" t="s">
        <v>1205</v>
      </c>
      <c r="E4890" s="10">
        <v>1759.16</v>
      </c>
      <c r="F4890" s="13">
        <v>6213.05</v>
      </c>
      <c r="G4890" s="10">
        <v>5055</v>
      </c>
      <c r="H4890" s="12">
        <f t="shared" si="76"/>
        <v>22.909000989119686</v>
      </c>
    </row>
    <row r="4891" spans="1:8" ht="20.100000000000001" customHeight="1">
      <c r="A4891" s="5" t="s">
        <v>10451</v>
      </c>
      <c r="B4891" s="5" t="s">
        <v>10452</v>
      </c>
      <c r="C4891" s="5" t="s">
        <v>10453</v>
      </c>
      <c r="D4891" s="5" t="s">
        <v>1205</v>
      </c>
      <c r="E4891" s="10">
        <v>1899.6</v>
      </c>
      <c r="F4891" s="13">
        <v>6704.55</v>
      </c>
      <c r="G4891" s="10">
        <v>5727</v>
      </c>
      <c r="H4891" s="12">
        <f t="shared" si="76"/>
        <v>17.06914614981666</v>
      </c>
    </row>
    <row r="4892" spans="1:8" ht="20.100000000000001" customHeight="1">
      <c r="A4892" s="5" t="s">
        <v>10454</v>
      </c>
      <c r="B4892" s="5" t="s">
        <v>10455</v>
      </c>
      <c r="C4892" s="5" t="s">
        <v>10456</v>
      </c>
      <c r="D4892" s="5" t="s">
        <v>1205</v>
      </c>
      <c r="E4892" s="10">
        <v>2005.76</v>
      </c>
      <c r="F4892" s="13">
        <v>7093.66</v>
      </c>
      <c r="G4892" s="10">
        <v>6329</v>
      </c>
      <c r="H4892" s="12">
        <f t="shared" si="76"/>
        <v>12.081845473218515</v>
      </c>
    </row>
    <row r="4893" spans="1:8" ht="20.100000000000001" customHeight="1">
      <c r="A4893" s="5" t="s">
        <v>10457</v>
      </c>
      <c r="B4893" s="5" t="s">
        <v>10458</v>
      </c>
      <c r="C4893" s="5" t="s">
        <v>10459</v>
      </c>
      <c r="D4893" s="5" t="s">
        <v>1205</v>
      </c>
      <c r="E4893" s="10">
        <v>2583.98</v>
      </c>
      <c r="F4893" s="13">
        <v>9110.58</v>
      </c>
      <c r="G4893" s="10">
        <v>7820</v>
      </c>
      <c r="H4893" s="12">
        <f t="shared" si="76"/>
        <v>16.503580562659845</v>
      </c>
    </row>
    <row r="4894" spans="1:8" ht="20.100000000000001" customHeight="1">
      <c r="A4894" s="5" t="s">
        <v>10460</v>
      </c>
      <c r="B4894" s="5" t="s">
        <v>10461</v>
      </c>
      <c r="C4894" s="5" t="s">
        <v>10462</v>
      </c>
      <c r="D4894" s="5" t="s">
        <v>1205</v>
      </c>
      <c r="E4894" s="10">
        <v>3046.48</v>
      </c>
      <c r="F4894" s="13">
        <v>10747.61</v>
      </c>
      <c r="G4894" s="10">
        <v>9685</v>
      </c>
      <c r="H4894" s="12">
        <f t="shared" si="76"/>
        <v>10.971708828084672</v>
      </c>
    </row>
    <row r="4895" spans="1:8" ht="20.100000000000001" customHeight="1">
      <c r="A4895" s="5" t="s">
        <v>10463</v>
      </c>
      <c r="B4895" s="5" t="s">
        <v>10464</v>
      </c>
      <c r="C4895" s="5" t="s">
        <v>10465</v>
      </c>
      <c r="D4895" s="5" t="s">
        <v>1205</v>
      </c>
      <c r="E4895" s="10">
        <v>3587.5</v>
      </c>
      <c r="F4895" s="13">
        <v>12625.2</v>
      </c>
      <c r="G4895" s="10">
        <v>11243</v>
      </c>
      <c r="H4895" s="12">
        <f t="shared" si="76"/>
        <v>12.29387174241751</v>
      </c>
    </row>
    <row r="4896" spans="1:8" ht="20.100000000000001" customHeight="1">
      <c r="A4896" s="5" t="s">
        <v>10466</v>
      </c>
      <c r="B4896" s="5" t="s">
        <v>10467</v>
      </c>
      <c r="C4896" s="5" t="s">
        <v>10468</v>
      </c>
      <c r="D4896" s="5" t="s">
        <v>1205</v>
      </c>
      <c r="E4896" s="10">
        <v>4362.08</v>
      </c>
      <c r="F4896" s="13">
        <v>15273.34</v>
      </c>
      <c r="G4896" s="10">
        <v>13694</v>
      </c>
      <c r="H4896" s="12">
        <f t="shared" si="76"/>
        <v>11.533080181101212</v>
      </c>
    </row>
    <row r="4897" spans="1:8" ht="20.100000000000001" customHeight="1">
      <c r="A4897" s="5" t="s">
        <v>7919</v>
      </c>
      <c r="B4897" s="5" t="s">
        <v>7920</v>
      </c>
      <c r="C4897" s="5" t="s">
        <v>7921</v>
      </c>
      <c r="D4897" s="5" t="s">
        <v>1205</v>
      </c>
      <c r="E4897" s="10">
        <v>4808.82</v>
      </c>
      <c r="F4897" s="13">
        <v>16827.11</v>
      </c>
      <c r="G4897" s="10">
        <v>15571</v>
      </c>
      <c r="H4897" s="12">
        <f t="shared" si="76"/>
        <v>8.0669834949585812</v>
      </c>
    </row>
    <row r="4898" spans="1:8" ht="20.100000000000001" customHeight="1">
      <c r="A4898" s="5" t="s">
        <v>7922</v>
      </c>
      <c r="B4898" s="5" t="s">
        <v>7923</v>
      </c>
      <c r="C4898" s="5" t="s">
        <v>7924</v>
      </c>
      <c r="D4898" s="5" t="s">
        <v>1205</v>
      </c>
      <c r="E4898" s="10">
        <v>1361.24</v>
      </c>
      <c r="F4898" s="13">
        <v>4836.1099999999997</v>
      </c>
      <c r="G4898" s="10">
        <v>3911</v>
      </c>
      <c r="H4898" s="12">
        <f t="shared" si="76"/>
        <v>23.654052671950897</v>
      </c>
    </row>
    <row r="4899" spans="1:8" ht="20.100000000000001" customHeight="1">
      <c r="A4899" s="5" t="s">
        <v>7925</v>
      </c>
      <c r="B4899" s="5" t="s">
        <v>7926</v>
      </c>
      <c r="C4899" s="5" t="s">
        <v>7927</v>
      </c>
      <c r="D4899" s="5" t="s">
        <v>1205</v>
      </c>
      <c r="E4899" s="10">
        <v>1484.43</v>
      </c>
      <c r="F4899" s="13">
        <v>5285.58</v>
      </c>
      <c r="G4899" s="10">
        <v>4614</v>
      </c>
      <c r="H4899" s="12">
        <f t="shared" si="76"/>
        <v>14.555266579973992</v>
      </c>
    </row>
    <row r="4900" spans="1:8" ht="20.100000000000001" customHeight="1">
      <c r="A4900" s="5" t="s">
        <v>7928</v>
      </c>
      <c r="B4900" s="5" t="s">
        <v>7929</v>
      </c>
      <c r="C4900" s="5" t="s">
        <v>7930</v>
      </c>
      <c r="D4900" s="5" t="s">
        <v>1205</v>
      </c>
      <c r="E4900" s="10">
        <v>1820.43</v>
      </c>
      <c r="F4900" s="13">
        <v>6437.14</v>
      </c>
      <c r="G4900" s="10">
        <v>5267</v>
      </c>
      <c r="H4900" s="12">
        <f t="shared" si="76"/>
        <v>22.216441997341946</v>
      </c>
    </row>
    <row r="4901" spans="1:8" ht="20.100000000000001" customHeight="1">
      <c r="A4901" s="5" t="s">
        <v>7931</v>
      </c>
      <c r="B4901" s="5" t="s">
        <v>7932</v>
      </c>
      <c r="C4901" s="5" t="s">
        <v>7933</v>
      </c>
      <c r="D4901" s="5" t="s">
        <v>1205</v>
      </c>
      <c r="E4901" s="10">
        <v>1962.55</v>
      </c>
      <c r="F4901" s="13">
        <v>6929.54</v>
      </c>
      <c r="G4901" s="10">
        <v>5964</v>
      </c>
      <c r="H4901" s="12">
        <f t="shared" si="76"/>
        <v>16.189470154258885</v>
      </c>
    </row>
    <row r="4902" spans="1:8" ht="20.100000000000001" customHeight="1">
      <c r="A4902" s="5" t="s">
        <v>7934</v>
      </c>
      <c r="B4902" s="5" t="s">
        <v>7935</v>
      </c>
      <c r="C4902" s="5" t="s">
        <v>7936</v>
      </c>
      <c r="D4902" s="5" t="s">
        <v>1205</v>
      </c>
      <c r="E4902" s="10">
        <v>2168.02</v>
      </c>
      <c r="F4902" s="13">
        <v>7670.12</v>
      </c>
      <c r="G4902" s="10">
        <v>6794</v>
      </c>
      <c r="H4902" s="12">
        <f t="shared" si="76"/>
        <v>12.89549602590521</v>
      </c>
    </row>
    <row r="4903" spans="1:8" ht="20.100000000000001" customHeight="1">
      <c r="A4903" s="5" t="s">
        <v>7937</v>
      </c>
      <c r="B4903" s="5" t="s">
        <v>7938</v>
      </c>
      <c r="C4903" s="5" t="s">
        <v>7939</v>
      </c>
      <c r="D4903" s="5" t="s">
        <v>1205</v>
      </c>
      <c r="E4903" s="10">
        <v>2725.6</v>
      </c>
      <c r="F4903" s="13">
        <v>9613.77</v>
      </c>
      <c r="G4903" s="10">
        <v>8355</v>
      </c>
      <c r="H4903" s="12">
        <f t="shared" si="76"/>
        <v>15.06606822262119</v>
      </c>
    </row>
    <row r="4904" spans="1:8" ht="20.100000000000001" customHeight="1">
      <c r="A4904" s="5" t="s">
        <v>7940</v>
      </c>
      <c r="B4904" s="5" t="s">
        <v>7941</v>
      </c>
      <c r="C4904" s="5" t="s">
        <v>7942</v>
      </c>
      <c r="D4904" s="5" t="s">
        <v>1205</v>
      </c>
      <c r="E4904" s="10">
        <v>3153.34</v>
      </c>
      <c r="F4904" s="13">
        <v>11138.46</v>
      </c>
      <c r="G4904" s="10">
        <v>10056</v>
      </c>
      <c r="H4904" s="12">
        <f t="shared" si="76"/>
        <v>10.764319809069203</v>
      </c>
    </row>
    <row r="4905" spans="1:8" ht="20.100000000000001" customHeight="1">
      <c r="A4905" s="5" t="s">
        <v>7943</v>
      </c>
      <c r="B4905" s="5" t="s">
        <v>7944</v>
      </c>
      <c r="C4905" s="5" t="s">
        <v>7945</v>
      </c>
      <c r="D4905" s="5" t="s">
        <v>1205</v>
      </c>
      <c r="E4905" s="10">
        <v>3913.14</v>
      </c>
      <c r="F4905" s="13">
        <v>13759.5</v>
      </c>
      <c r="G4905" s="10">
        <v>12405</v>
      </c>
      <c r="H4905" s="12">
        <f t="shared" si="76"/>
        <v>10.918984280532044</v>
      </c>
    </row>
    <row r="4906" spans="1:8" ht="20.100000000000001" customHeight="1">
      <c r="A4906" s="5" t="s">
        <v>7946</v>
      </c>
      <c r="B4906" s="5" t="s">
        <v>7947</v>
      </c>
      <c r="C4906" s="5" t="s">
        <v>7948</v>
      </c>
      <c r="D4906" s="5" t="s">
        <v>1205</v>
      </c>
      <c r="E4906" s="10">
        <v>4625.76</v>
      </c>
      <c r="F4906" s="13">
        <v>16201.36</v>
      </c>
      <c r="G4906" s="10">
        <v>14555</v>
      </c>
      <c r="H4906" s="12">
        <f t="shared" si="76"/>
        <v>11.311301958090008</v>
      </c>
    </row>
    <row r="4907" spans="1:8" ht="20.100000000000001" customHeight="1">
      <c r="A4907" s="5" t="s">
        <v>7949</v>
      </c>
      <c r="B4907" s="5" t="s">
        <v>7950</v>
      </c>
      <c r="C4907" s="5" t="s">
        <v>7951</v>
      </c>
      <c r="D4907" s="5" t="s">
        <v>1205</v>
      </c>
      <c r="E4907" s="10">
        <v>5096.3999999999996</v>
      </c>
      <c r="F4907" s="13">
        <v>17847.810000000001</v>
      </c>
      <c r="G4907" s="10">
        <v>16571</v>
      </c>
      <c r="H4907" s="12">
        <f t="shared" si="76"/>
        <v>7.7050872005310564</v>
      </c>
    </row>
    <row r="4908" spans="1:8" ht="20.100000000000001" customHeight="1">
      <c r="A4908" s="5" t="s">
        <v>7952</v>
      </c>
      <c r="B4908" s="5" t="s">
        <v>7953</v>
      </c>
      <c r="C4908" s="5" t="s">
        <v>7954</v>
      </c>
      <c r="D4908" s="5" t="s">
        <v>1205</v>
      </c>
      <c r="E4908" s="10">
        <v>1472.9</v>
      </c>
      <c r="F4908" s="13">
        <v>5205.08</v>
      </c>
      <c r="G4908" s="10">
        <v>4168</v>
      </c>
      <c r="H4908" s="12">
        <f t="shared" si="76"/>
        <v>24.881957773512475</v>
      </c>
    </row>
    <row r="4909" spans="1:8" ht="20.100000000000001" customHeight="1">
      <c r="A4909" s="5" t="s">
        <v>7955</v>
      </c>
      <c r="B4909" s="5" t="s">
        <v>7956</v>
      </c>
      <c r="C4909" s="5" t="s">
        <v>7957</v>
      </c>
      <c r="D4909" s="5" t="s">
        <v>1205</v>
      </c>
      <c r="E4909" s="10">
        <v>1608.82</v>
      </c>
      <c r="F4909" s="13">
        <v>5693.97</v>
      </c>
      <c r="G4909" s="10">
        <v>4916</v>
      </c>
      <c r="H4909" s="12">
        <f t="shared" si="76"/>
        <v>15.825264442636295</v>
      </c>
    </row>
    <row r="4910" spans="1:8" ht="20.100000000000001" customHeight="1">
      <c r="A4910" s="5" t="s">
        <v>7958</v>
      </c>
      <c r="B4910" s="5" t="s">
        <v>7959</v>
      </c>
      <c r="C4910" s="5" t="s">
        <v>7960</v>
      </c>
      <c r="D4910" s="5" t="s">
        <v>1205</v>
      </c>
      <c r="E4910" s="10">
        <v>1959.38</v>
      </c>
      <c r="F4910" s="13">
        <v>6887.95</v>
      </c>
      <c r="G4910" s="10">
        <v>5611</v>
      </c>
      <c r="H4910" s="12">
        <f t="shared" si="76"/>
        <v>22.757975405453571</v>
      </c>
    </row>
    <row r="4911" spans="1:8" ht="20.100000000000001" customHeight="1">
      <c r="A4911" s="5" t="s">
        <v>7961</v>
      </c>
      <c r="B4911" s="5" t="s">
        <v>7962</v>
      </c>
      <c r="C4911" s="5" t="s">
        <v>7963</v>
      </c>
      <c r="D4911" s="5" t="s">
        <v>1205</v>
      </c>
      <c r="E4911" s="10">
        <v>2114.94</v>
      </c>
      <c r="F4911" s="13">
        <v>7418.95</v>
      </c>
      <c r="G4911" s="10">
        <v>6350</v>
      </c>
      <c r="H4911" s="12">
        <f t="shared" si="76"/>
        <v>16.833858267716533</v>
      </c>
    </row>
    <row r="4912" spans="1:8" ht="20.100000000000001" customHeight="1">
      <c r="A4912" s="5" t="s">
        <v>7964</v>
      </c>
      <c r="B4912" s="5" t="s">
        <v>7965</v>
      </c>
      <c r="C4912" s="5" t="s">
        <v>7966</v>
      </c>
      <c r="D4912" s="5" t="s">
        <v>1205</v>
      </c>
      <c r="E4912" s="10">
        <v>2302.7399999999998</v>
      </c>
      <c r="F4912" s="13">
        <v>8059.6</v>
      </c>
      <c r="G4912" s="10">
        <v>7255</v>
      </c>
      <c r="H4912" s="12">
        <f t="shared" si="76"/>
        <v>11.090282563749144</v>
      </c>
    </row>
    <row r="4913" spans="1:8" ht="20.100000000000001" customHeight="1">
      <c r="A4913" s="5" t="s">
        <v>7967</v>
      </c>
      <c r="B4913" s="5" t="s">
        <v>7968</v>
      </c>
      <c r="C4913" s="5" t="s">
        <v>7969</v>
      </c>
      <c r="D4913" s="5" t="s">
        <v>1205</v>
      </c>
      <c r="E4913" s="10">
        <v>2885.92</v>
      </c>
      <c r="F4913" s="13">
        <v>10077.68</v>
      </c>
      <c r="G4913" s="10">
        <v>8869</v>
      </c>
      <c r="H4913" s="12">
        <f t="shared" si="76"/>
        <v>13.628142969895144</v>
      </c>
    </row>
    <row r="4914" spans="1:8" ht="20.100000000000001" customHeight="1">
      <c r="A4914" s="5" t="s">
        <v>7970</v>
      </c>
      <c r="B4914" s="5" t="s">
        <v>7971</v>
      </c>
      <c r="C4914" s="5" t="s">
        <v>7972</v>
      </c>
      <c r="D4914" s="5" t="s">
        <v>1205</v>
      </c>
      <c r="E4914" s="10">
        <v>3493.55</v>
      </c>
      <c r="F4914" s="13">
        <v>12200.48</v>
      </c>
      <c r="G4914" s="10">
        <v>10903</v>
      </c>
      <c r="H4914" s="12">
        <f t="shared" si="76"/>
        <v>11.900210951114367</v>
      </c>
    </row>
    <row r="4915" spans="1:8" ht="20.100000000000001" customHeight="1">
      <c r="A4915" s="5" t="s">
        <v>7973</v>
      </c>
      <c r="B4915" s="5" t="s">
        <v>7974</v>
      </c>
      <c r="C4915" s="5" t="s">
        <v>7975</v>
      </c>
      <c r="D4915" s="5" t="s">
        <v>1205</v>
      </c>
      <c r="E4915" s="10">
        <v>4231.4399999999996</v>
      </c>
      <c r="F4915" s="13">
        <v>14734</v>
      </c>
      <c r="G4915" s="10">
        <v>13447</v>
      </c>
      <c r="H4915" s="12">
        <f t="shared" si="76"/>
        <v>9.5709080092213874</v>
      </c>
    </row>
    <row r="4916" spans="1:8" ht="20.100000000000001" customHeight="1">
      <c r="A4916" s="5" t="s">
        <v>7976</v>
      </c>
      <c r="B4916" s="5" t="s">
        <v>7977</v>
      </c>
      <c r="C4916" s="5" t="s">
        <v>7978</v>
      </c>
      <c r="D4916" s="5" t="s">
        <v>1205</v>
      </c>
      <c r="E4916" s="10">
        <v>4867.82</v>
      </c>
      <c r="F4916" s="13">
        <v>16902.16</v>
      </c>
      <c r="G4916" s="10">
        <v>15326</v>
      </c>
      <c r="H4916" s="12">
        <f t="shared" si="76"/>
        <v>10.28422288920788</v>
      </c>
    </row>
    <row r="4917" spans="1:8" ht="20.100000000000001" customHeight="1">
      <c r="A4917" s="5" t="s">
        <v>7979</v>
      </c>
      <c r="B4917" s="5" t="s">
        <v>7980</v>
      </c>
      <c r="C4917" s="5" t="s">
        <v>7981</v>
      </c>
      <c r="D4917" s="5" t="s">
        <v>1205</v>
      </c>
      <c r="E4917" s="10">
        <v>5468.27</v>
      </c>
      <c r="F4917" s="13">
        <v>18977.53</v>
      </c>
      <c r="G4917" s="10">
        <v>17858</v>
      </c>
      <c r="H4917" s="12">
        <f t="shared" si="76"/>
        <v>6.2690670847799241</v>
      </c>
    </row>
    <row r="4918" spans="1:8" ht="20.100000000000001" customHeight="1">
      <c r="A4918" s="5" t="s">
        <v>7982</v>
      </c>
      <c r="B4918" s="5" t="s">
        <v>7983</v>
      </c>
      <c r="C4918" s="5" t="s">
        <v>7984</v>
      </c>
      <c r="D4918" s="5" t="s">
        <v>1205</v>
      </c>
      <c r="E4918" s="10">
        <v>1507.14</v>
      </c>
      <c r="F4918" s="13">
        <v>5322.74</v>
      </c>
      <c r="G4918" s="10">
        <v>4297</v>
      </c>
      <c r="H4918" s="12">
        <f t="shared" si="76"/>
        <v>23.871072841517332</v>
      </c>
    </row>
    <row r="4919" spans="1:8" ht="20.100000000000001" customHeight="1">
      <c r="A4919" s="5" t="s">
        <v>7985</v>
      </c>
      <c r="B4919" s="5" t="s">
        <v>7986</v>
      </c>
      <c r="C4919" s="5" t="s">
        <v>7987</v>
      </c>
      <c r="D4919" s="5" t="s">
        <v>1205</v>
      </c>
      <c r="E4919" s="10">
        <v>1649.21</v>
      </c>
      <c r="F4919" s="13">
        <v>5834.17</v>
      </c>
      <c r="G4919" s="10">
        <v>5070</v>
      </c>
      <c r="H4919" s="12">
        <f t="shared" si="76"/>
        <v>15.072386587771206</v>
      </c>
    </row>
    <row r="4920" spans="1:8" ht="20.100000000000001" customHeight="1">
      <c r="A4920" s="5" t="s">
        <v>7988</v>
      </c>
      <c r="B4920" s="5" t="s">
        <v>7989</v>
      </c>
      <c r="C4920" s="5" t="s">
        <v>7990</v>
      </c>
      <c r="D4920" s="5" t="s">
        <v>1205</v>
      </c>
      <c r="E4920" s="10">
        <v>2004.17</v>
      </c>
      <c r="F4920" s="13">
        <v>7042.27</v>
      </c>
      <c r="G4920" s="10">
        <v>5785</v>
      </c>
      <c r="H4920" s="12">
        <f t="shared" si="76"/>
        <v>21.733275713051</v>
      </c>
    </row>
    <row r="4921" spans="1:8" ht="20.100000000000001" customHeight="1">
      <c r="A4921" s="5" t="s">
        <v>7991</v>
      </c>
      <c r="B4921" s="5" t="s">
        <v>7992</v>
      </c>
      <c r="C4921" s="5" t="s">
        <v>7993</v>
      </c>
      <c r="D4921" s="5" t="s">
        <v>1205</v>
      </c>
      <c r="E4921" s="10">
        <v>2165.37</v>
      </c>
      <c r="F4921" s="13">
        <v>7592.28</v>
      </c>
      <c r="G4921" s="10">
        <v>6544</v>
      </c>
      <c r="H4921" s="12">
        <f t="shared" si="76"/>
        <v>16.018948655256722</v>
      </c>
    </row>
    <row r="4922" spans="1:8" ht="20.100000000000001" customHeight="1">
      <c r="A4922" s="5" t="s">
        <v>7994</v>
      </c>
      <c r="B4922" s="5" t="s">
        <v>7995</v>
      </c>
      <c r="C4922" s="5" t="s">
        <v>7996</v>
      </c>
      <c r="D4922" s="5" t="s">
        <v>1205</v>
      </c>
      <c r="E4922" s="10">
        <v>2413.6999999999998</v>
      </c>
      <c r="F4922" s="13">
        <v>8441.58</v>
      </c>
      <c r="G4922" s="10">
        <v>7619</v>
      </c>
      <c r="H4922" s="12">
        <f t="shared" si="76"/>
        <v>10.796429977687358</v>
      </c>
    </row>
    <row r="4923" spans="1:8" ht="20.100000000000001" customHeight="1">
      <c r="A4923" s="5" t="s">
        <v>7997</v>
      </c>
      <c r="B4923" s="5" t="s">
        <v>7998</v>
      </c>
      <c r="C4923" s="5" t="s">
        <v>7999</v>
      </c>
      <c r="D4923" s="5" t="s">
        <v>1205</v>
      </c>
      <c r="E4923" s="10">
        <v>2953.5</v>
      </c>
      <c r="F4923" s="13">
        <v>10310.92</v>
      </c>
      <c r="G4923" s="10">
        <v>9127</v>
      </c>
      <c r="H4923" s="12">
        <f t="shared" si="76"/>
        <v>12.971622658047552</v>
      </c>
    </row>
    <row r="4924" spans="1:8" ht="20.100000000000001" customHeight="1">
      <c r="A4924" s="5" t="s">
        <v>8000</v>
      </c>
      <c r="B4924" s="5" t="s">
        <v>8001</v>
      </c>
      <c r="C4924" s="5" t="s">
        <v>8002</v>
      </c>
      <c r="D4924" s="5" t="s">
        <v>1205</v>
      </c>
      <c r="E4924" s="10">
        <v>3499.54</v>
      </c>
      <c r="F4924" s="13">
        <v>12224.22</v>
      </c>
      <c r="G4924" s="10">
        <v>11206</v>
      </c>
      <c r="H4924" s="12">
        <f t="shared" si="76"/>
        <v>9.0863822951989945</v>
      </c>
    </row>
    <row r="4925" spans="1:8" ht="20.100000000000001" customHeight="1">
      <c r="A4925" s="5" t="s">
        <v>8003</v>
      </c>
      <c r="B4925" s="5" t="s">
        <v>8004</v>
      </c>
      <c r="C4925" s="5" t="s">
        <v>8005</v>
      </c>
      <c r="D4925" s="5" t="s">
        <v>1205</v>
      </c>
      <c r="E4925" s="10">
        <v>4321.82</v>
      </c>
      <c r="F4925" s="13">
        <v>15046.22</v>
      </c>
      <c r="G4925" s="10">
        <v>13794</v>
      </c>
      <c r="H4925" s="12">
        <f t="shared" si="76"/>
        <v>9.0780049296795653</v>
      </c>
    </row>
    <row r="4926" spans="1:8" ht="20.100000000000001" customHeight="1">
      <c r="A4926" s="5" t="s">
        <v>8006</v>
      </c>
      <c r="B4926" s="5" t="s">
        <v>8007</v>
      </c>
      <c r="C4926" s="5" t="s">
        <v>8008</v>
      </c>
      <c r="D4926" s="5" t="s">
        <v>1205</v>
      </c>
      <c r="E4926" s="10">
        <v>5081.8</v>
      </c>
      <c r="F4926" s="13">
        <v>17641.64</v>
      </c>
      <c r="G4926" s="10">
        <v>16137</v>
      </c>
      <c r="H4926" s="12">
        <f t="shared" si="76"/>
        <v>9.3241618640391621</v>
      </c>
    </row>
    <row r="4927" spans="1:8" ht="20.100000000000001" customHeight="1">
      <c r="A4927" s="5" t="s">
        <v>8009</v>
      </c>
      <c r="B4927" s="5" t="s">
        <v>8010</v>
      </c>
      <c r="C4927" s="5" t="s">
        <v>8011</v>
      </c>
      <c r="D4927" s="5" t="s">
        <v>1205</v>
      </c>
      <c r="E4927" s="10">
        <v>5710.24</v>
      </c>
      <c r="F4927" s="13">
        <v>19805.400000000001</v>
      </c>
      <c r="G4927" s="10">
        <v>18719</v>
      </c>
      <c r="H4927" s="12">
        <f t="shared" si="76"/>
        <v>5.8037288316683657</v>
      </c>
    </row>
    <row r="4928" spans="1:8" ht="20.100000000000001" customHeight="1">
      <c r="A4928" s="5" t="s">
        <v>8012</v>
      </c>
      <c r="B4928" s="5" t="s">
        <v>8013</v>
      </c>
      <c r="C4928" s="5" t="s">
        <v>8014</v>
      </c>
      <c r="D4928" s="5" t="s">
        <v>1205</v>
      </c>
      <c r="E4928" s="10">
        <v>1632.65</v>
      </c>
      <c r="F4928" s="13">
        <v>5758.3</v>
      </c>
      <c r="G4928" s="10">
        <v>4837</v>
      </c>
      <c r="H4928" s="12">
        <f t="shared" si="76"/>
        <v>19.046929915236721</v>
      </c>
    </row>
    <row r="4929" spans="1:8" ht="20.100000000000001" customHeight="1">
      <c r="A4929" s="5" t="s">
        <v>8015</v>
      </c>
      <c r="B4929" s="5" t="s">
        <v>8016</v>
      </c>
      <c r="C4929" s="5" t="s">
        <v>8017</v>
      </c>
      <c r="D4929" s="5" t="s">
        <v>1205</v>
      </c>
      <c r="E4929" s="10">
        <v>1807.57</v>
      </c>
      <c r="F4929" s="13">
        <v>6381.85</v>
      </c>
      <c r="G4929" s="10">
        <v>5702</v>
      </c>
      <c r="H4929" s="12">
        <f t="shared" si="76"/>
        <v>11.923009470361283</v>
      </c>
    </row>
    <row r="4930" spans="1:8" ht="20.100000000000001" customHeight="1">
      <c r="A4930" s="5" t="s">
        <v>8018</v>
      </c>
      <c r="B4930" s="5" t="s">
        <v>8019</v>
      </c>
      <c r="C4930" s="5" t="s">
        <v>8020</v>
      </c>
      <c r="D4930" s="5" t="s">
        <v>1205</v>
      </c>
      <c r="E4930" s="10">
        <v>2182.81</v>
      </c>
      <c r="F4930" s="13">
        <v>7660.53</v>
      </c>
      <c r="G4930" s="10">
        <v>6512</v>
      </c>
      <c r="H4930" s="12">
        <f t="shared" si="76"/>
        <v>17.637131449631447</v>
      </c>
    </row>
    <row r="4931" spans="1:8" ht="20.100000000000001" customHeight="1">
      <c r="A4931" s="5" t="s">
        <v>8021</v>
      </c>
      <c r="B4931" s="5" t="s">
        <v>8022</v>
      </c>
      <c r="C4931" s="5" t="s">
        <v>8023</v>
      </c>
      <c r="D4931" s="5" t="s">
        <v>1205</v>
      </c>
      <c r="E4931" s="10">
        <v>2415.69</v>
      </c>
      <c r="F4931" s="13">
        <v>8458.7900000000009</v>
      </c>
      <c r="G4931" s="10">
        <v>7368</v>
      </c>
      <c r="H4931" s="12">
        <f t="shared" si="76"/>
        <v>14.804424538545073</v>
      </c>
    </row>
    <row r="4932" spans="1:8" ht="20.100000000000001" customHeight="1">
      <c r="A4932" s="5" t="s">
        <v>8024</v>
      </c>
      <c r="B4932" s="5" t="s">
        <v>8025</v>
      </c>
      <c r="C4932" s="5" t="s">
        <v>8026</v>
      </c>
      <c r="D4932" s="5" t="s">
        <v>1205</v>
      </c>
      <c r="E4932" s="10">
        <v>2605.56</v>
      </c>
      <c r="F4932" s="13">
        <v>9107.6</v>
      </c>
      <c r="G4932" s="10">
        <v>8344</v>
      </c>
      <c r="H4932" s="12">
        <f t="shared" si="76"/>
        <v>9.1514860977948267</v>
      </c>
    </row>
    <row r="4933" spans="1:8" ht="20.100000000000001" customHeight="1">
      <c r="A4933" s="5" t="s">
        <v>8027</v>
      </c>
      <c r="B4933" s="5" t="s">
        <v>8028</v>
      </c>
      <c r="C4933" s="5" t="s">
        <v>8029</v>
      </c>
      <c r="D4933" s="5" t="s">
        <v>1205</v>
      </c>
      <c r="E4933" s="10">
        <v>3349.35</v>
      </c>
      <c r="F4933" s="13">
        <v>11699.14</v>
      </c>
      <c r="G4933" s="10">
        <v>10361</v>
      </c>
      <c r="H4933" s="12">
        <f t="shared" ref="H4933:H4996" si="77">IF(E4933=0,0,(F4933-G4933)/G4933*100)</f>
        <v>12.915162629089853</v>
      </c>
    </row>
    <row r="4934" spans="1:8" ht="20.100000000000001" customHeight="1">
      <c r="A4934" s="5" t="s">
        <v>8030</v>
      </c>
      <c r="B4934" s="5" t="s">
        <v>8031</v>
      </c>
      <c r="C4934" s="5" t="s">
        <v>8032</v>
      </c>
      <c r="D4934" s="5" t="s">
        <v>1205</v>
      </c>
      <c r="E4934" s="10">
        <v>3946.83</v>
      </c>
      <c r="F4934" s="13">
        <v>13761.45</v>
      </c>
      <c r="G4934" s="10">
        <v>12862</v>
      </c>
      <c r="H4934" s="12">
        <f t="shared" si="77"/>
        <v>6.9930803918519731</v>
      </c>
    </row>
    <row r="4935" spans="1:8" ht="20.100000000000001" customHeight="1">
      <c r="A4935" s="5" t="s">
        <v>8033</v>
      </c>
      <c r="B4935" s="5" t="s">
        <v>8034</v>
      </c>
      <c r="C4935" s="5" t="s">
        <v>8035</v>
      </c>
      <c r="D4935" s="5" t="s">
        <v>1205</v>
      </c>
      <c r="E4935" s="10">
        <v>4731.8999999999996</v>
      </c>
      <c r="F4935" s="13">
        <v>16463</v>
      </c>
      <c r="G4935" s="10">
        <v>15293</v>
      </c>
      <c r="H4935" s="12">
        <f t="shared" si="77"/>
        <v>7.6505590793173344</v>
      </c>
    </row>
    <row r="4936" spans="1:8" ht="20.100000000000001" customHeight="1">
      <c r="A4936" s="5" t="s">
        <v>8036</v>
      </c>
      <c r="B4936" s="5" t="s">
        <v>8037</v>
      </c>
      <c r="C4936" s="5" t="s">
        <v>8038</v>
      </c>
      <c r="D4936" s="5" t="s">
        <v>1205</v>
      </c>
      <c r="E4936" s="10">
        <v>5552.72</v>
      </c>
      <c r="F4936" s="13">
        <v>19263.82</v>
      </c>
      <c r="G4936" s="10">
        <v>17818</v>
      </c>
      <c r="H4936" s="12">
        <f t="shared" si="77"/>
        <v>8.1143787181501832</v>
      </c>
    </row>
    <row r="4937" spans="1:8" ht="20.100000000000001" customHeight="1">
      <c r="A4937" s="5" t="s">
        <v>8039</v>
      </c>
      <c r="B4937" s="5" t="s">
        <v>8040</v>
      </c>
      <c r="C4937" s="5" t="s">
        <v>8041</v>
      </c>
      <c r="D4937" s="5" t="s">
        <v>1205</v>
      </c>
      <c r="E4937" s="10">
        <v>6519.32</v>
      </c>
      <c r="F4937" s="13">
        <v>22698.37</v>
      </c>
      <c r="G4937" s="10">
        <v>21209</v>
      </c>
      <c r="H4937" s="12">
        <f t="shared" si="77"/>
        <v>7.0223490027818327</v>
      </c>
    </row>
    <row r="4938" spans="1:8" ht="20.100000000000001" customHeight="1">
      <c r="A4938" s="5" t="s">
        <v>8042</v>
      </c>
      <c r="B4938" s="5" t="s">
        <v>8043</v>
      </c>
      <c r="C4938" s="5" t="s">
        <v>8044</v>
      </c>
      <c r="D4938" s="5" t="s">
        <v>1205</v>
      </c>
      <c r="E4938" s="10">
        <v>1662.74</v>
      </c>
      <c r="F4938" s="13">
        <v>5773.71</v>
      </c>
      <c r="G4938" s="10">
        <v>4939</v>
      </c>
      <c r="H4938" s="12">
        <f t="shared" si="77"/>
        <v>16.900384693257745</v>
      </c>
    </row>
    <row r="4939" spans="1:8" ht="20.100000000000001" customHeight="1">
      <c r="A4939" s="5" t="s">
        <v>8045</v>
      </c>
      <c r="B4939" s="5" t="s">
        <v>8046</v>
      </c>
      <c r="C4939" s="5" t="s">
        <v>8047</v>
      </c>
      <c r="D4939" s="5" t="s">
        <v>1205</v>
      </c>
      <c r="E4939" s="10">
        <v>1860.65</v>
      </c>
      <c r="F4939" s="13">
        <v>6456.53</v>
      </c>
      <c r="G4939" s="10">
        <v>5934</v>
      </c>
      <c r="H4939" s="12">
        <f t="shared" si="77"/>
        <v>8.8056959892146907</v>
      </c>
    </row>
    <row r="4940" spans="1:8" ht="20.100000000000001" customHeight="1">
      <c r="A4940" s="5" t="s">
        <v>8048</v>
      </c>
      <c r="B4940" s="5" t="s">
        <v>8049</v>
      </c>
      <c r="C4940" s="5" t="s">
        <v>8050</v>
      </c>
      <c r="D4940" s="5" t="s">
        <v>1205</v>
      </c>
      <c r="E4940" s="10">
        <v>2035.93</v>
      </c>
      <c r="F4940" s="13">
        <v>7053.63</v>
      </c>
      <c r="G4940" s="10">
        <v>6768</v>
      </c>
      <c r="H4940" s="12">
        <f t="shared" si="77"/>
        <v>4.2203014184397185</v>
      </c>
    </row>
    <row r="4941" spans="1:8" ht="20.100000000000001" customHeight="1">
      <c r="A4941" s="5" t="s">
        <v>8051</v>
      </c>
      <c r="B4941" s="5" t="s">
        <v>8052</v>
      </c>
      <c r="C4941" s="5" t="s">
        <v>8053</v>
      </c>
      <c r="D4941" s="5" t="s">
        <v>1205</v>
      </c>
      <c r="E4941" s="10">
        <v>2486.13</v>
      </c>
      <c r="F4941" s="13">
        <v>8587.33</v>
      </c>
      <c r="G4941" s="10">
        <v>7663</v>
      </c>
      <c r="H4941" s="12">
        <f t="shared" si="77"/>
        <v>12.062247161686022</v>
      </c>
    </row>
    <row r="4942" spans="1:8" ht="20.100000000000001" customHeight="1">
      <c r="A4942" s="5" t="s">
        <v>8054</v>
      </c>
      <c r="B4942" s="5" t="s">
        <v>8055</v>
      </c>
      <c r="C4942" s="5" t="s">
        <v>8056</v>
      </c>
      <c r="D4942" s="5" t="s">
        <v>1205</v>
      </c>
      <c r="E4942" s="10">
        <v>2651.24</v>
      </c>
      <c r="F4942" s="13">
        <v>9156.6200000000008</v>
      </c>
      <c r="G4942" s="10">
        <v>8551</v>
      </c>
      <c r="H4942" s="12">
        <f t="shared" si="77"/>
        <v>7.0824464974856838</v>
      </c>
    </row>
    <row r="4943" spans="1:8" ht="20.100000000000001" customHeight="1">
      <c r="A4943" s="5" t="s">
        <v>8057</v>
      </c>
      <c r="B4943" s="5" t="s">
        <v>8058</v>
      </c>
      <c r="C4943" s="5" t="s">
        <v>8059</v>
      </c>
      <c r="D4943" s="5" t="s">
        <v>1205</v>
      </c>
      <c r="E4943" s="10">
        <v>3384.48</v>
      </c>
      <c r="F4943" s="13">
        <v>11683.99</v>
      </c>
      <c r="G4943" s="10">
        <v>10576</v>
      </c>
      <c r="H4943" s="12">
        <f t="shared" si="77"/>
        <v>10.476456127080178</v>
      </c>
    </row>
    <row r="4944" spans="1:8" ht="20.100000000000001" customHeight="1">
      <c r="A4944" s="5" t="s">
        <v>8060</v>
      </c>
      <c r="B4944" s="5" t="s">
        <v>8061</v>
      </c>
      <c r="C4944" s="5" t="s">
        <v>8062</v>
      </c>
      <c r="D4944" s="5" t="s">
        <v>1205</v>
      </c>
      <c r="E4944" s="10">
        <v>4120.03</v>
      </c>
      <c r="F4944" s="13">
        <v>14216.25</v>
      </c>
      <c r="G4944" s="10">
        <v>13172</v>
      </c>
      <c r="H4944" s="12">
        <f t="shared" si="77"/>
        <v>7.9278013969025203</v>
      </c>
    </row>
    <row r="4945" spans="1:8" ht="20.100000000000001" customHeight="1">
      <c r="A4945" s="5" t="s">
        <v>8063</v>
      </c>
      <c r="B4945" s="5" t="s">
        <v>8064</v>
      </c>
      <c r="C4945" s="5" t="s">
        <v>8065</v>
      </c>
      <c r="D4945" s="5" t="s">
        <v>1205</v>
      </c>
      <c r="E4945" s="10">
        <v>4886.16</v>
      </c>
      <c r="F4945" s="13">
        <v>16830.3</v>
      </c>
      <c r="G4945" s="10">
        <v>15364</v>
      </c>
      <c r="H4945" s="12">
        <f t="shared" si="77"/>
        <v>9.5437386097370425</v>
      </c>
    </row>
    <row r="4946" spans="1:8" ht="20.100000000000001" customHeight="1">
      <c r="A4946" s="5" t="s">
        <v>8066</v>
      </c>
      <c r="B4946" s="5" t="s">
        <v>8067</v>
      </c>
      <c r="C4946" s="5" t="s">
        <v>8068</v>
      </c>
      <c r="D4946" s="5" t="s">
        <v>1205</v>
      </c>
      <c r="E4946" s="10">
        <v>5957.96</v>
      </c>
      <c r="F4946" s="13">
        <v>20477.48</v>
      </c>
      <c r="G4946" s="10">
        <v>18699</v>
      </c>
      <c r="H4946" s="12">
        <f t="shared" si="77"/>
        <v>9.5110968500989337</v>
      </c>
    </row>
    <row r="4947" spans="1:8" ht="20.100000000000001" customHeight="1">
      <c r="A4947" s="5" t="s">
        <v>8069</v>
      </c>
      <c r="B4947" s="5" t="s">
        <v>8070</v>
      </c>
      <c r="C4947" s="5" t="s">
        <v>8071</v>
      </c>
      <c r="D4947" s="5" t="s">
        <v>1205</v>
      </c>
      <c r="E4947" s="10">
        <v>6600.05</v>
      </c>
      <c r="F4947" s="13">
        <v>22667.8</v>
      </c>
      <c r="G4947" s="10">
        <v>21337</v>
      </c>
      <c r="H4947" s="12">
        <f t="shared" si="77"/>
        <v>6.2370530065145022</v>
      </c>
    </row>
    <row r="4948" spans="1:8" ht="20.100000000000001" customHeight="1">
      <c r="A4948" s="5" t="s">
        <v>8072</v>
      </c>
      <c r="B4948" s="5" t="s">
        <v>8073</v>
      </c>
      <c r="C4948" s="5" t="s">
        <v>8074</v>
      </c>
      <c r="D4948" s="5" t="s">
        <v>1205</v>
      </c>
      <c r="E4948" s="10">
        <v>1694.1</v>
      </c>
      <c r="F4948" s="13">
        <v>5882.01</v>
      </c>
      <c r="G4948" s="10">
        <v>5139</v>
      </c>
      <c r="H4948" s="12">
        <f t="shared" si="77"/>
        <v>14.458260361938125</v>
      </c>
    </row>
    <row r="4949" spans="1:8" ht="20.100000000000001" customHeight="1">
      <c r="A4949" s="5" t="s">
        <v>8075</v>
      </c>
      <c r="B4949" s="5" t="s">
        <v>8076</v>
      </c>
      <c r="C4949" s="5" t="s">
        <v>8077</v>
      </c>
      <c r="D4949" s="5" t="s">
        <v>1205</v>
      </c>
      <c r="E4949" s="10">
        <v>1896.49</v>
      </c>
      <c r="F4949" s="13">
        <v>6578.77</v>
      </c>
      <c r="G4949" s="10">
        <v>6175</v>
      </c>
      <c r="H4949" s="12">
        <f t="shared" si="77"/>
        <v>6.5387854251012216</v>
      </c>
    </row>
    <row r="4950" spans="1:8" ht="20.100000000000001" customHeight="1">
      <c r="A4950" s="5" t="s">
        <v>8078</v>
      </c>
      <c r="B4950" s="5" t="s">
        <v>8079</v>
      </c>
      <c r="C4950" s="5" t="s">
        <v>8080</v>
      </c>
      <c r="D4950" s="5" t="s">
        <v>1205</v>
      </c>
      <c r="E4950" s="10">
        <v>2076.25</v>
      </c>
      <c r="F4950" s="13">
        <v>7191.15</v>
      </c>
      <c r="G4950" s="10">
        <v>7038</v>
      </c>
      <c r="H4950" s="12">
        <f t="shared" si="77"/>
        <v>2.1760443307757833</v>
      </c>
    </row>
    <row r="4951" spans="1:8" ht="20.100000000000001" customHeight="1">
      <c r="A4951" s="5" t="s">
        <v>8081</v>
      </c>
      <c r="B4951" s="5" t="s">
        <v>8082</v>
      </c>
      <c r="C4951" s="5" t="s">
        <v>8083</v>
      </c>
      <c r="D4951" s="5" t="s">
        <v>1205</v>
      </c>
      <c r="E4951" s="10">
        <v>2530.13</v>
      </c>
      <c r="F4951" s="13">
        <v>8735.5499999999993</v>
      </c>
      <c r="G4951" s="10">
        <v>7963</v>
      </c>
      <c r="H4951" s="12">
        <f t="shared" si="77"/>
        <v>9.7017455732763942</v>
      </c>
    </row>
    <row r="4952" spans="1:8" ht="20.100000000000001" customHeight="1">
      <c r="A4952" s="5" t="s">
        <v>8084</v>
      </c>
      <c r="B4952" s="5" t="s">
        <v>8085</v>
      </c>
      <c r="C4952" s="5" t="s">
        <v>8086</v>
      </c>
      <c r="D4952" s="5" t="s">
        <v>1205</v>
      </c>
      <c r="E4952" s="10">
        <v>2778.76</v>
      </c>
      <c r="F4952" s="13">
        <v>9595.6</v>
      </c>
      <c r="G4952" s="10">
        <v>9199</v>
      </c>
      <c r="H4952" s="12">
        <f t="shared" si="77"/>
        <v>4.3113381889335844</v>
      </c>
    </row>
    <row r="4953" spans="1:8" ht="20.100000000000001" customHeight="1">
      <c r="A4953" s="5" t="s">
        <v>8087</v>
      </c>
      <c r="B4953" s="5" t="s">
        <v>8088</v>
      </c>
      <c r="C4953" s="5" t="s">
        <v>8089</v>
      </c>
      <c r="D4953" s="5" t="s">
        <v>1205</v>
      </c>
      <c r="E4953" s="10">
        <v>3521.16</v>
      </c>
      <c r="F4953" s="13">
        <v>12153.33</v>
      </c>
      <c r="G4953" s="10">
        <v>11282</v>
      </c>
      <c r="H4953" s="12">
        <f t="shared" si="77"/>
        <v>7.7231873781244449</v>
      </c>
    </row>
    <row r="4954" spans="1:8" ht="20.100000000000001" customHeight="1">
      <c r="A4954" s="5" t="s">
        <v>8090</v>
      </c>
      <c r="B4954" s="5" t="s">
        <v>8091</v>
      </c>
      <c r="C4954" s="5" t="s">
        <v>8092</v>
      </c>
      <c r="D4954" s="5" t="s">
        <v>1205</v>
      </c>
      <c r="E4954" s="10">
        <v>4201.78</v>
      </c>
      <c r="F4954" s="13">
        <v>14501.41</v>
      </c>
      <c r="G4954" s="10">
        <v>13643</v>
      </c>
      <c r="H4954" s="12">
        <f t="shared" si="77"/>
        <v>6.2919445869676753</v>
      </c>
    </row>
    <row r="4955" spans="1:8" ht="20.100000000000001" customHeight="1">
      <c r="A4955" s="5" t="s">
        <v>8093</v>
      </c>
      <c r="B4955" s="5" t="s">
        <v>8094</v>
      </c>
      <c r="C4955" s="5" t="s">
        <v>8095</v>
      </c>
      <c r="D4955" s="5" t="s">
        <v>1205</v>
      </c>
      <c r="E4955" s="10">
        <v>5262.14</v>
      </c>
      <c r="F4955" s="13">
        <v>18114.599999999999</v>
      </c>
      <c r="G4955" s="10">
        <v>16933</v>
      </c>
      <c r="H4955" s="12">
        <f t="shared" si="77"/>
        <v>6.9780901198842411</v>
      </c>
    </row>
    <row r="4956" spans="1:8" ht="20.100000000000001" customHeight="1">
      <c r="A4956" s="5" t="s">
        <v>8096</v>
      </c>
      <c r="B4956" s="5" t="s">
        <v>8097</v>
      </c>
      <c r="C4956" s="5" t="s">
        <v>8098</v>
      </c>
      <c r="D4956" s="5" t="s">
        <v>1205</v>
      </c>
      <c r="E4956" s="10">
        <v>6234.78</v>
      </c>
      <c r="F4956" s="13">
        <v>21424.5</v>
      </c>
      <c r="G4956" s="10">
        <v>19841</v>
      </c>
      <c r="H4956" s="12">
        <f t="shared" si="77"/>
        <v>7.9809485409001564</v>
      </c>
    </row>
    <row r="4957" spans="1:8" ht="20.100000000000001" customHeight="1">
      <c r="A4957" s="5" t="s">
        <v>8099</v>
      </c>
      <c r="B4957" s="5" t="s">
        <v>8100</v>
      </c>
      <c r="C4957" s="5" t="s">
        <v>8101</v>
      </c>
      <c r="D4957" s="5" t="s">
        <v>1205</v>
      </c>
      <c r="E4957" s="10">
        <v>6889.74</v>
      </c>
      <c r="F4957" s="13">
        <v>23661.59</v>
      </c>
      <c r="G4957" s="10">
        <v>22705</v>
      </c>
      <c r="H4957" s="12">
        <f t="shared" si="77"/>
        <v>4.2131248623651185</v>
      </c>
    </row>
    <row r="4958" spans="1:8" ht="20.100000000000001" customHeight="1">
      <c r="A4958" s="5" t="s">
        <v>8102</v>
      </c>
      <c r="B4958" s="5" t="s">
        <v>8103</v>
      </c>
      <c r="C4958" s="5" t="s">
        <v>8104</v>
      </c>
      <c r="D4958" s="5" t="s">
        <v>1205</v>
      </c>
      <c r="E4958" s="10">
        <v>1897.82</v>
      </c>
      <c r="F4958" s="13">
        <v>6605.68</v>
      </c>
      <c r="G4958" s="10">
        <v>5493</v>
      </c>
      <c r="H4958" s="12">
        <f t="shared" si="77"/>
        <v>20.256326233387952</v>
      </c>
    </row>
    <row r="4959" spans="1:8" ht="20.100000000000001" customHeight="1">
      <c r="A4959" s="5" t="s">
        <v>8105</v>
      </c>
      <c r="B4959" s="5" t="s">
        <v>8106</v>
      </c>
      <c r="C4959" s="5" t="s">
        <v>8107</v>
      </c>
      <c r="D4959" s="5" t="s">
        <v>1205</v>
      </c>
      <c r="E4959" s="10">
        <v>2130.92</v>
      </c>
      <c r="F4959" s="13">
        <v>7407.86</v>
      </c>
      <c r="G4959" s="10">
        <v>6594</v>
      </c>
      <c r="H4959" s="12">
        <f t="shared" si="77"/>
        <v>12.342432514407031</v>
      </c>
    </row>
    <row r="4960" spans="1:8" ht="20.100000000000001" customHeight="1">
      <c r="A4960" s="5" t="s">
        <v>8108</v>
      </c>
      <c r="B4960" s="5" t="s">
        <v>8109</v>
      </c>
      <c r="C4960" s="5" t="s">
        <v>8110</v>
      </c>
      <c r="D4960" s="5" t="s">
        <v>1205</v>
      </c>
      <c r="E4960" s="10">
        <v>2338.44</v>
      </c>
      <c r="F4960" s="13">
        <v>8115.06</v>
      </c>
      <c r="G4960" s="10">
        <v>7513</v>
      </c>
      <c r="H4960" s="12">
        <f t="shared" si="77"/>
        <v>8.0135764674564136</v>
      </c>
    </row>
    <row r="4961" spans="1:8" ht="20.100000000000001" customHeight="1">
      <c r="A4961" s="5" t="s">
        <v>8111</v>
      </c>
      <c r="B4961" s="5" t="s">
        <v>8112</v>
      </c>
      <c r="C4961" s="5" t="s">
        <v>8113</v>
      </c>
      <c r="D4961" s="5" t="s">
        <v>1205</v>
      </c>
      <c r="E4961" s="10">
        <v>2818.96</v>
      </c>
      <c r="F4961" s="13">
        <v>9750.4599999999991</v>
      </c>
      <c r="G4961" s="10">
        <v>8494</v>
      </c>
      <c r="H4961" s="12">
        <f t="shared" si="77"/>
        <v>14.7923239934071</v>
      </c>
    </row>
    <row r="4962" spans="1:8" ht="20.100000000000001" customHeight="1">
      <c r="A4962" s="5" t="s">
        <v>8114</v>
      </c>
      <c r="B4962" s="5" t="s">
        <v>8115</v>
      </c>
      <c r="C4962" s="5" t="s">
        <v>8116</v>
      </c>
      <c r="D4962" s="5" t="s">
        <v>1205</v>
      </c>
      <c r="E4962" s="10">
        <v>3071.2</v>
      </c>
      <c r="F4962" s="13">
        <v>10589.68</v>
      </c>
      <c r="G4962" s="10">
        <v>9795</v>
      </c>
      <c r="H4962" s="12">
        <f t="shared" si="77"/>
        <v>8.1131189382337965</v>
      </c>
    </row>
    <row r="4963" spans="1:8" ht="20.100000000000001" customHeight="1">
      <c r="A4963" s="5" t="s">
        <v>8117</v>
      </c>
      <c r="B4963" s="5" t="s">
        <v>8118</v>
      </c>
      <c r="C4963" s="5" t="s">
        <v>8119</v>
      </c>
      <c r="D4963" s="5" t="s">
        <v>1205</v>
      </c>
      <c r="E4963" s="10">
        <v>3862.3</v>
      </c>
      <c r="F4963" s="13">
        <v>13313.54</v>
      </c>
      <c r="G4963" s="10">
        <v>11990</v>
      </c>
      <c r="H4963" s="12">
        <f t="shared" si="77"/>
        <v>11.038698915763142</v>
      </c>
    </row>
    <row r="4964" spans="1:8" ht="20.100000000000001" customHeight="1">
      <c r="A4964" s="5" t="s">
        <v>8120</v>
      </c>
      <c r="B4964" s="5" t="s">
        <v>8121</v>
      </c>
      <c r="C4964" s="5" t="s">
        <v>8122</v>
      </c>
      <c r="D4964" s="5" t="s">
        <v>1205</v>
      </c>
      <c r="E4964" s="10">
        <v>4714.57</v>
      </c>
      <c r="F4964" s="13">
        <v>16245.19</v>
      </c>
      <c r="G4964" s="10">
        <v>14817</v>
      </c>
      <c r="H4964" s="12">
        <f t="shared" si="77"/>
        <v>9.638860768036718</v>
      </c>
    </row>
    <row r="4965" spans="1:8" ht="20.100000000000001" customHeight="1">
      <c r="A4965" s="5" t="s">
        <v>8123</v>
      </c>
      <c r="B4965" s="5" t="s">
        <v>8124</v>
      </c>
      <c r="C4965" s="5" t="s">
        <v>8125</v>
      </c>
      <c r="D4965" s="5" t="s">
        <v>1205</v>
      </c>
      <c r="E4965" s="10">
        <v>5868.52</v>
      </c>
      <c r="F4965" s="13">
        <v>20176.740000000002</v>
      </c>
      <c r="G4965" s="10">
        <v>18378</v>
      </c>
      <c r="H4965" s="12">
        <f t="shared" si="77"/>
        <v>9.7874632713026521</v>
      </c>
    </row>
    <row r="4966" spans="1:8" ht="20.100000000000001" customHeight="1">
      <c r="A4966" s="5" t="s">
        <v>8126</v>
      </c>
      <c r="B4966" s="5" t="s">
        <v>8127</v>
      </c>
      <c r="C4966" s="5" t="s">
        <v>8128</v>
      </c>
      <c r="D4966" s="5" t="s">
        <v>1205</v>
      </c>
      <c r="E4966" s="10">
        <v>6749.72</v>
      </c>
      <c r="F4966" s="13">
        <v>23176.3</v>
      </c>
      <c r="G4966" s="10">
        <v>20903</v>
      </c>
      <c r="H4966" s="12">
        <f t="shared" si="77"/>
        <v>10.875472420226759</v>
      </c>
    </row>
    <row r="4967" spans="1:8" ht="20.100000000000001" customHeight="1">
      <c r="A4967" s="5" t="s">
        <v>8129</v>
      </c>
      <c r="B4967" s="5" t="s">
        <v>8130</v>
      </c>
      <c r="C4967" s="5" t="s">
        <v>8131</v>
      </c>
      <c r="D4967" s="5" t="s">
        <v>1205</v>
      </c>
      <c r="E4967" s="10">
        <v>7607.27</v>
      </c>
      <c r="F4967" s="13">
        <v>26102.15</v>
      </c>
      <c r="G4967" s="10">
        <v>24488</v>
      </c>
      <c r="H4967" s="12">
        <f t="shared" si="77"/>
        <v>6.5915958836981439</v>
      </c>
    </row>
    <row r="4968" spans="1:8" ht="20.100000000000001" customHeight="1">
      <c r="A4968" s="5" t="s">
        <v>8132</v>
      </c>
      <c r="B4968" s="5" t="s">
        <v>8133</v>
      </c>
      <c r="C4968" s="5" t="s">
        <v>8134</v>
      </c>
      <c r="D4968" s="5" t="s">
        <v>1205</v>
      </c>
      <c r="E4968" s="10">
        <v>1911.14</v>
      </c>
      <c r="F4968" s="13">
        <v>6650</v>
      </c>
      <c r="G4968" s="10">
        <v>5672</v>
      </c>
      <c r="H4968" s="12">
        <f t="shared" si="77"/>
        <v>17.2425952045134</v>
      </c>
    </row>
    <row r="4969" spans="1:8" ht="20.100000000000001" customHeight="1">
      <c r="A4969" s="5" t="s">
        <v>8135</v>
      </c>
      <c r="B4969" s="5" t="s">
        <v>8136</v>
      </c>
      <c r="C4969" s="5" t="s">
        <v>8137</v>
      </c>
      <c r="D4969" s="5" t="s">
        <v>1205</v>
      </c>
      <c r="E4969" s="10">
        <v>2149.64</v>
      </c>
      <c r="F4969" s="13">
        <v>7472.5</v>
      </c>
      <c r="G4969" s="10">
        <v>6809</v>
      </c>
      <c r="H4969" s="12">
        <f t="shared" si="77"/>
        <v>9.7444558672345423</v>
      </c>
    </row>
    <row r="4970" spans="1:8" ht="20.100000000000001" customHeight="1">
      <c r="A4970" s="5" t="s">
        <v>8138</v>
      </c>
      <c r="B4970" s="5" t="s">
        <v>8139</v>
      </c>
      <c r="C4970" s="5" t="s">
        <v>8140</v>
      </c>
      <c r="D4970" s="5" t="s">
        <v>1205</v>
      </c>
      <c r="E4970" s="10">
        <v>2358.6</v>
      </c>
      <c r="F4970" s="13">
        <v>8183.82</v>
      </c>
      <c r="G4970" s="10">
        <v>7755</v>
      </c>
      <c r="H4970" s="12">
        <f t="shared" si="77"/>
        <v>5.5295938104448705</v>
      </c>
    </row>
    <row r="4971" spans="1:8" ht="20.100000000000001" customHeight="1">
      <c r="A4971" s="5" t="s">
        <v>8141</v>
      </c>
      <c r="B4971" s="5" t="s">
        <v>8142</v>
      </c>
      <c r="C4971" s="5" t="s">
        <v>8143</v>
      </c>
      <c r="D4971" s="5" t="s">
        <v>1205</v>
      </c>
      <c r="E4971" s="10">
        <v>2841.8</v>
      </c>
      <c r="F4971" s="13">
        <v>9828.23</v>
      </c>
      <c r="G4971" s="10">
        <v>8763</v>
      </c>
      <c r="H4971" s="12">
        <f t="shared" si="77"/>
        <v>12.155996804747229</v>
      </c>
    </row>
    <row r="4972" spans="1:8" ht="20.100000000000001" customHeight="1">
      <c r="A4972" s="5" t="s">
        <v>8144</v>
      </c>
      <c r="B4972" s="5" t="s">
        <v>8145</v>
      </c>
      <c r="C4972" s="5" t="s">
        <v>8146</v>
      </c>
      <c r="D4972" s="5" t="s">
        <v>1205</v>
      </c>
      <c r="E4972" s="10">
        <v>3171.6</v>
      </c>
      <c r="F4972" s="13">
        <v>10933.3</v>
      </c>
      <c r="G4972" s="10">
        <v>10347</v>
      </c>
      <c r="H4972" s="12">
        <f t="shared" si="77"/>
        <v>5.6663767275538737</v>
      </c>
    </row>
    <row r="4973" spans="1:8" ht="20.100000000000001" customHeight="1">
      <c r="A4973" s="5" t="s">
        <v>8147</v>
      </c>
      <c r="B4973" s="5" t="s">
        <v>8148</v>
      </c>
      <c r="C4973" s="5" t="s">
        <v>8149</v>
      </c>
      <c r="D4973" s="5" t="s">
        <v>1205</v>
      </c>
      <c r="E4973" s="10">
        <v>3893.34</v>
      </c>
      <c r="F4973" s="13">
        <v>13420.2</v>
      </c>
      <c r="G4973" s="10">
        <v>12348</v>
      </c>
      <c r="H4973" s="12">
        <f t="shared" si="77"/>
        <v>8.6831875607385864</v>
      </c>
    </row>
    <row r="4974" spans="1:8" ht="20.100000000000001" customHeight="1">
      <c r="A4974" s="5" t="s">
        <v>8150</v>
      </c>
      <c r="B4974" s="5" t="s">
        <v>8151</v>
      </c>
      <c r="C4974" s="5" t="s">
        <v>8152</v>
      </c>
      <c r="D4974" s="5" t="s">
        <v>1205</v>
      </c>
      <c r="E4974" s="10">
        <v>4748.49</v>
      </c>
      <c r="F4974" s="13">
        <v>16358.99</v>
      </c>
      <c r="G4974" s="10">
        <v>15239</v>
      </c>
      <c r="H4974" s="12">
        <f t="shared" si="77"/>
        <v>7.349497998556334</v>
      </c>
    </row>
    <row r="4975" spans="1:8" ht="20.100000000000001" customHeight="1">
      <c r="A4975" s="5" t="s">
        <v>8153</v>
      </c>
      <c r="B4975" s="5" t="s">
        <v>8154</v>
      </c>
      <c r="C4975" s="5" t="s">
        <v>8155</v>
      </c>
      <c r="D4975" s="5" t="s">
        <v>1205</v>
      </c>
      <c r="E4975" s="10">
        <v>5909.64</v>
      </c>
      <c r="F4975" s="13">
        <v>20317.78</v>
      </c>
      <c r="G4975" s="10">
        <v>18862</v>
      </c>
      <c r="H4975" s="12">
        <f t="shared" si="77"/>
        <v>7.7180574700455873</v>
      </c>
    </row>
    <row r="4976" spans="1:8" ht="20.100000000000001" customHeight="1">
      <c r="A4976" s="5" t="s">
        <v>8156</v>
      </c>
      <c r="B4976" s="5" t="s">
        <v>8157</v>
      </c>
      <c r="C4976" s="5" t="s">
        <v>8158</v>
      </c>
      <c r="D4976" s="5" t="s">
        <v>1205</v>
      </c>
      <c r="E4976" s="10">
        <v>6944.24</v>
      </c>
      <c r="F4976" s="13">
        <v>23841.26</v>
      </c>
      <c r="G4976" s="10">
        <v>22065</v>
      </c>
      <c r="H4976" s="12">
        <f t="shared" si="77"/>
        <v>8.0501246317697639</v>
      </c>
    </row>
    <row r="4977" spans="1:8" ht="20.100000000000001" customHeight="1">
      <c r="A4977" s="5" t="s">
        <v>8159</v>
      </c>
      <c r="B4977" s="5" t="s">
        <v>8160</v>
      </c>
      <c r="C4977" s="5" t="s">
        <v>8161</v>
      </c>
      <c r="D4977" s="5" t="s">
        <v>1205</v>
      </c>
      <c r="E4977" s="10">
        <v>7840.07</v>
      </c>
      <c r="F4977" s="13">
        <v>26894.61</v>
      </c>
      <c r="G4977" s="10">
        <v>25689</v>
      </c>
      <c r="H4977" s="12">
        <f t="shared" si="77"/>
        <v>4.6930982132430241</v>
      </c>
    </row>
    <row r="4978" spans="1:8" ht="20.100000000000001" customHeight="1">
      <c r="A4978" s="5" t="s">
        <v>8162</v>
      </c>
      <c r="B4978" s="5" t="s">
        <v>8163</v>
      </c>
      <c r="C4978" s="5" t="s">
        <v>8164</v>
      </c>
      <c r="D4978" s="5" t="s">
        <v>1205</v>
      </c>
      <c r="E4978" s="10">
        <v>2120.0500000000002</v>
      </c>
      <c r="F4978" s="13">
        <v>7361.91</v>
      </c>
      <c r="G4978" s="10">
        <v>6434</v>
      </c>
      <c r="H4978" s="12">
        <f t="shared" si="77"/>
        <v>14.421976997202361</v>
      </c>
    </row>
    <row r="4979" spans="1:8" ht="20.100000000000001" customHeight="1">
      <c r="A4979" s="5" t="s">
        <v>10812</v>
      </c>
      <c r="B4979" s="5" t="s">
        <v>10813</v>
      </c>
      <c r="C4979" s="5" t="s">
        <v>10814</v>
      </c>
      <c r="D4979" s="5" t="s">
        <v>1205</v>
      </c>
      <c r="E4979" s="10">
        <v>2379.58</v>
      </c>
      <c r="F4979" s="13">
        <v>8254.06</v>
      </c>
      <c r="G4979" s="10">
        <v>7700</v>
      </c>
      <c r="H4979" s="12">
        <f t="shared" si="77"/>
        <v>7.1955844155844089</v>
      </c>
    </row>
    <row r="4980" spans="1:8" ht="20.100000000000001" customHeight="1">
      <c r="A4980" s="5" t="s">
        <v>10815</v>
      </c>
      <c r="B4980" s="5" t="s">
        <v>10816</v>
      </c>
      <c r="C4980" s="5" t="s">
        <v>10817</v>
      </c>
      <c r="D4980" s="5" t="s">
        <v>1205</v>
      </c>
      <c r="E4980" s="10">
        <v>2618.98</v>
      </c>
      <c r="F4980" s="13">
        <v>9069.76</v>
      </c>
      <c r="G4980" s="10">
        <v>8776</v>
      </c>
      <c r="H4980" s="12">
        <f t="shared" si="77"/>
        <v>3.3473108477666389</v>
      </c>
    </row>
    <row r="4981" spans="1:8" ht="20.100000000000001" customHeight="1">
      <c r="A4981" s="5" t="s">
        <v>10818</v>
      </c>
      <c r="B4981" s="5" t="s">
        <v>10819</v>
      </c>
      <c r="C4981" s="5" t="s">
        <v>10820</v>
      </c>
      <c r="D4981" s="5" t="s">
        <v>1205</v>
      </c>
      <c r="E4981" s="10">
        <v>3131.38</v>
      </c>
      <c r="F4981" s="13">
        <v>10813.66</v>
      </c>
      <c r="G4981" s="10">
        <v>9940</v>
      </c>
      <c r="H4981" s="12">
        <f t="shared" si="77"/>
        <v>8.7893360160965788</v>
      </c>
    </row>
    <row r="4982" spans="1:8" ht="20.100000000000001" customHeight="1">
      <c r="A4982" s="5" t="s">
        <v>10821</v>
      </c>
      <c r="B4982" s="5" t="s">
        <v>10822</v>
      </c>
      <c r="C4982" s="5" t="s">
        <v>10823</v>
      </c>
      <c r="D4982" s="5" t="s">
        <v>1205</v>
      </c>
      <c r="E4982" s="10">
        <v>3453.5</v>
      </c>
      <c r="F4982" s="13">
        <v>11892.18</v>
      </c>
      <c r="G4982" s="10">
        <v>11366</v>
      </c>
      <c r="H4982" s="12">
        <f t="shared" si="77"/>
        <v>4.629421080415276</v>
      </c>
    </row>
    <row r="4983" spans="1:8" ht="20.100000000000001" customHeight="1">
      <c r="A4983" s="5" t="s">
        <v>10824</v>
      </c>
      <c r="B4983" s="5" t="s">
        <v>10825</v>
      </c>
      <c r="C4983" s="5" t="s">
        <v>10826</v>
      </c>
      <c r="D4983" s="5" t="s">
        <v>1205</v>
      </c>
      <c r="E4983" s="10">
        <v>4539.8100000000004</v>
      </c>
      <c r="F4983" s="13">
        <v>15642.01</v>
      </c>
      <c r="G4983" s="10">
        <v>14049</v>
      </c>
      <c r="H4983" s="12">
        <f t="shared" si="77"/>
        <v>11.338956509360099</v>
      </c>
    </row>
    <row r="4984" spans="1:8" ht="20.100000000000001" customHeight="1">
      <c r="A4984" s="5" t="s">
        <v>10827</v>
      </c>
      <c r="B4984" s="5" t="s">
        <v>10828</v>
      </c>
      <c r="C4984" s="5" t="s">
        <v>10829</v>
      </c>
      <c r="D4984" s="5" t="s">
        <v>1205</v>
      </c>
      <c r="E4984" s="10">
        <v>5398.62</v>
      </c>
      <c r="F4984" s="13">
        <v>18571.8</v>
      </c>
      <c r="G4984" s="10">
        <v>17554</v>
      </c>
      <c r="H4984" s="12">
        <f t="shared" si="77"/>
        <v>5.7981086931753403</v>
      </c>
    </row>
    <row r="4985" spans="1:8" ht="20.100000000000001" customHeight="1">
      <c r="A4985" s="5" t="s">
        <v>10830</v>
      </c>
      <c r="B4985" s="5" t="s">
        <v>10831</v>
      </c>
      <c r="C4985" s="5" t="s">
        <v>10832</v>
      </c>
      <c r="D4985" s="5" t="s">
        <v>1205</v>
      </c>
      <c r="E4985" s="10">
        <v>6504</v>
      </c>
      <c r="F4985" s="13">
        <v>22340.7</v>
      </c>
      <c r="G4985" s="10">
        <v>20966</v>
      </c>
      <c r="H4985" s="12">
        <f t="shared" si="77"/>
        <v>6.5568062577506474</v>
      </c>
    </row>
    <row r="4986" spans="1:8" ht="20.100000000000001" customHeight="1">
      <c r="A4986" s="5" t="s">
        <v>10833</v>
      </c>
      <c r="B4986" s="5" t="s">
        <v>10834</v>
      </c>
      <c r="C4986" s="5" t="s">
        <v>10835</v>
      </c>
      <c r="D4986" s="5" t="s">
        <v>1205</v>
      </c>
      <c r="E4986" s="10">
        <v>7630.16</v>
      </c>
      <c r="F4986" s="13">
        <v>26172.54</v>
      </c>
      <c r="G4986" s="10">
        <v>24417</v>
      </c>
      <c r="H4986" s="12">
        <f t="shared" si="77"/>
        <v>7.1898267600442347</v>
      </c>
    </row>
    <row r="4987" spans="1:8" ht="20.100000000000001" customHeight="1">
      <c r="A4987" s="5" t="s">
        <v>10836</v>
      </c>
      <c r="B4987" s="5" t="s">
        <v>10837</v>
      </c>
      <c r="C4987" s="5" t="s">
        <v>10838</v>
      </c>
      <c r="D4987" s="5" t="s">
        <v>1205</v>
      </c>
      <c r="E4987" s="10">
        <v>8954.02</v>
      </c>
      <c r="F4987" s="13">
        <v>30800.22</v>
      </c>
      <c r="G4987" s="10">
        <v>29171</v>
      </c>
      <c r="H4987" s="12">
        <f t="shared" si="77"/>
        <v>5.5850673614205935</v>
      </c>
    </row>
    <row r="4988" spans="1:8">
      <c r="A4988" s="5" t="s">
        <v>10839</v>
      </c>
      <c r="B4988" s="5" t="s">
        <v>10840</v>
      </c>
      <c r="C4988" s="5"/>
      <c r="D4988" s="5"/>
      <c r="E4988" s="10"/>
      <c r="F4988" s="11"/>
      <c r="G4988" s="10"/>
      <c r="H4988" s="12">
        <f t="shared" si="77"/>
        <v>0</v>
      </c>
    </row>
    <row r="4989" spans="1:8">
      <c r="A4989" s="5" t="s">
        <v>10841</v>
      </c>
      <c r="B4989" s="5" t="s">
        <v>10842</v>
      </c>
      <c r="C4989" s="5"/>
      <c r="D4989" s="5"/>
      <c r="E4989" s="10"/>
      <c r="F4989" s="11"/>
      <c r="G4989" s="10"/>
      <c r="H4989" s="12">
        <f t="shared" si="77"/>
        <v>0</v>
      </c>
    </row>
    <row r="4990" spans="1:8">
      <c r="A4990" s="5" t="s">
        <v>10843</v>
      </c>
      <c r="B4990" s="5" t="s">
        <v>10844</v>
      </c>
      <c r="C4990" s="5" t="s">
        <v>1223</v>
      </c>
      <c r="D4990" s="5" t="s">
        <v>1205</v>
      </c>
      <c r="E4990" s="10">
        <v>0.03</v>
      </c>
      <c r="F4990" s="11">
        <v>0.13</v>
      </c>
      <c r="G4990" s="10"/>
      <c r="H4990" s="12" t="e">
        <f t="shared" si="77"/>
        <v>#DIV/0!</v>
      </c>
    </row>
    <row r="4991" spans="1:8">
      <c r="A4991" s="5" t="s">
        <v>10845</v>
      </c>
      <c r="B4991" s="5" t="s">
        <v>10846</v>
      </c>
      <c r="C4991" s="5" t="s">
        <v>1223</v>
      </c>
      <c r="D4991" s="5" t="s">
        <v>1205</v>
      </c>
      <c r="E4991" s="10">
        <v>0.03</v>
      </c>
      <c r="F4991" s="11">
        <v>0.13</v>
      </c>
      <c r="G4991" s="10"/>
      <c r="H4991" s="12" t="e">
        <f t="shared" si="77"/>
        <v>#DIV/0!</v>
      </c>
    </row>
    <row r="4992" spans="1:8">
      <c r="A4992" s="5" t="s">
        <v>10847</v>
      </c>
      <c r="B4992" s="5" t="s">
        <v>10848</v>
      </c>
      <c r="C4992" s="5" t="s">
        <v>1223</v>
      </c>
      <c r="D4992" s="5" t="s">
        <v>1205</v>
      </c>
      <c r="E4992" s="10">
        <v>0.03</v>
      </c>
      <c r="F4992" s="11">
        <v>0.13</v>
      </c>
      <c r="G4992" s="10"/>
      <c r="H4992" s="12" t="e">
        <f t="shared" si="77"/>
        <v>#DIV/0!</v>
      </c>
    </row>
    <row r="4993" spans="1:8">
      <c r="A4993" s="5" t="s">
        <v>10849</v>
      </c>
      <c r="B4993" s="5" t="s">
        <v>10850</v>
      </c>
      <c r="C4993" s="5" t="s">
        <v>1223</v>
      </c>
      <c r="D4993" s="5" t="s">
        <v>1205</v>
      </c>
      <c r="E4993" s="10">
        <v>0.03</v>
      </c>
      <c r="F4993" s="11">
        <v>0.13</v>
      </c>
      <c r="G4993" s="10"/>
      <c r="H4993" s="12" t="e">
        <f t="shared" si="77"/>
        <v>#DIV/0!</v>
      </c>
    </row>
    <row r="4994" spans="1:8">
      <c r="A4994" s="5" t="s">
        <v>10851</v>
      </c>
      <c r="B4994" s="5" t="s">
        <v>10852</v>
      </c>
      <c r="C4994" s="5" t="s">
        <v>1223</v>
      </c>
      <c r="D4994" s="5" t="s">
        <v>1205</v>
      </c>
      <c r="E4994" s="10">
        <v>0.03</v>
      </c>
      <c r="F4994" s="11">
        <v>0.13</v>
      </c>
      <c r="G4994" s="10"/>
      <c r="H4994" s="12" t="e">
        <f t="shared" si="77"/>
        <v>#DIV/0!</v>
      </c>
    </row>
    <row r="4995" spans="1:8">
      <c r="A4995" s="5" t="s">
        <v>10853</v>
      </c>
      <c r="B4995" s="5" t="s">
        <v>10854</v>
      </c>
      <c r="C4995" s="5" t="s">
        <v>1223</v>
      </c>
      <c r="D4995" s="5" t="s">
        <v>1205</v>
      </c>
      <c r="E4995" s="10">
        <v>0.03</v>
      </c>
      <c r="F4995" s="11">
        <v>0.13</v>
      </c>
      <c r="G4995" s="10"/>
      <c r="H4995" s="12" t="e">
        <f t="shared" si="77"/>
        <v>#DIV/0!</v>
      </c>
    </row>
    <row r="4996" spans="1:8">
      <c r="A4996" s="5" t="s">
        <v>10855</v>
      </c>
      <c r="B4996" s="5" t="s">
        <v>10856</v>
      </c>
      <c r="C4996" s="5" t="s">
        <v>1223</v>
      </c>
      <c r="D4996" s="5" t="s">
        <v>1205</v>
      </c>
      <c r="E4996" s="10">
        <v>0.04</v>
      </c>
      <c r="F4996" s="11">
        <v>0.18</v>
      </c>
      <c r="G4996" s="10"/>
      <c r="H4996" s="12" t="e">
        <f t="shared" si="77"/>
        <v>#DIV/0!</v>
      </c>
    </row>
    <row r="4997" spans="1:8">
      <c r="A4997" s="5" t="s">
        <v>10857</v>
      </c>
      <c r="B4997" s="5" t="s">
        <v>10858</v>
      </c>
      <c r="C4997" s="5" t="s">
        <v>1223</v>
      </c>
      <c r="D4997" s="5" t="s">
        <v>1205</v>
      </c>
      <c r="E4997" s="10">
        <v>0.05</v>
      </c>
      <c r="F4997" s="11">
        <v>0.22</v>
      </c>
      <c r="G4997" s="10"/>
      <c r="H4997" s="12" t="e">
        <f t="shared" ref="H4997:H5060" si="78">IF(E4997=0,0,(F4997-G4997)/G4997*100)</f>
        <v>#DIV/0!</v>
      </c>
    </row>
    <row r="4998" spans="1:8">
      <c r="A4998" s="5" t="s">
        <v>10859</v>
      </c>
      <c r="B4998" s="5" t="s">
        <v>10860</v>
      </c>
      <c r="C4998" s="5" t="s">
        <v>1223</v>
      </c>
      <c r="D4998" s="5" t="s">
        <v>1205</v>
      </c>
      <c r="E4998" s="10">
        <v>0.06</v>
      </c>
      <c r="F4998" s="11">
        <v>0.27</v>
      </c>
      <c r="G4998" s="10"/>
      <c r="H4998" s="12" t="e">
        <f t="shared" si="78"/>
        <v>#DIV/0!</v>
      </c>
    </row>
    <row r="4999" spans="1:8">
      <c r="A4999" s="5" t="s">
        <v>10861</v>
      </c>
      <c r="B4999" s="5" t="s">
        <v>10862</v>
      </c>
      <c r="C4999" s="5" t="s">
        <v>1223</v>
      </c>
      <c r="D4999" s="5" t="s">
        <v>1205</v>
      </c>
      <c r="E4999" s="10">
        <v>0.06</v>
      </c>
      <c r="F4999" s="11">
        <v>0.27</v>
      </c>
      <c r="G4999" s="10"/>
      <c r="H4999" s="12" t="e">
        <f t="shared" si="78"/>
        <v>#DIV/0!</v>
      </c>
    </row>
    <row r="5000" spans="1:8">
      <c r="A5000" s="5" t="s">
        <v>10863</v>
      </c>
      <c r="B5000" s="5" t="s">
        <v>10864</v>
      </c>
      <c r="C5000" s="5" t="s">
        <v>10865</v>
      </c>
      <c r="D5000" s="5" t="s">
        <v>1205</v>
      </c>
      <c r="E5000" s="10">
        <v>0.08</v>
      </c>
      <c r="F5000" s="11">
        <v>0.35</v>
      </c>
      <c r="G5000" s="10"/>
      <c r="H5000" s="12" t="e">
        <f t="shared" si="78"/>
        <v>#DIV/0!</v>
      </c>
    </row>
    <row r="5001" spans="1:8">
      <c r="A5001" s="5" t="s">
        <v>10866</v>
      </c>
      <c r="B5001" s="5" t="s">
        <v>10867</v>
      </c>
      <c r="C5001" s="5" t="s">
        <v>1223</v>
      </c>
      <c r="D5001" s="5" t="s">
        <v>1205</v>
      </c>
      <c r="E5001" s="10">
        <v>0.25</v>
      </c>
      <c r="F5001" s="11">
        <v>1.1000000000000001</v>
      </c>
      <c r="G5001" s="10"/>
      <c r="H5001" s="12" t="e">
        <f t="shared" si="78"/>
        <v>#DIV/0!</v>
      </c>
    </row>
    <row r="5002" spans="1:8">
      <c r="A5002" s="5" t="s">
        <v>10868</v>
      </c>
      <c r="B5002" s="5" t="s">
        <v>10869</v>
      </c>
      <c r="C5002" s="5" t="s">
        <v>1223</v>
      </c>
      <c r="D5002" s="5" t="s">
        <v>1205</v>
      </c>
      <c r="E5002" s="10">
        <v>0.05</v>
      </c>
      <c r="F5002" s="11">
        <v>0.22</v>
      </c>
      <c r="G5002" s="10"/>
      <c r="H5002" s="12" t="e">
        <f t="shared" si="78"/>
        <v>#DIV/0!</v>
      </c>
    </row>
    <row r="5003" spans="1:8">
      <c r="A5003" s="5" t="s">
        <v>10870</v>
      </c>
      <c r="B5003" s="5" t="s">
        <v>10871</v>
      </c>
      <c r="C5003" s="5" t="s">
        <v>1223</v>
      </c>
      <c r="D5003" s="5" t="s">
        <v>1205</v>
      </c>
      <c r="E5003" s="10">
        <v>0.1</v>
      </c>
      <c r="F5003" s="11">
        <v>0.44</v>
      </c>
      <c r="G5003" s="10"/>
      <c r="H5003" s="12" t="e">
        <f t="shared" si="78"/>
        <v>#DIV/0!</v>
      </c>
    </row>
    <row r="5004" spans="1:8">
      <c r="A5004" s="5" t="s">
        <v>10872</v>
      </c>
      <c r="B5004" s="5" t="s">
        <v>10873</v>
      </c>
      <c r="C5004" s="5" t="s">
        <v>1223</v>
      </c>
      <c r="D5004" s="5" t="s">
        <v>1205</v>
      </c>
      <c r="E5004" s="10">
        <v>0.15</v>
      </c>
      <c r="F5004" s="11">
        <v>0.66</v>
      </c>
      <c r="G5004" s="10"/>
      <c r="H5004" s="12" t="e">
        <f t="shared" si="78"/>
        <v>#DIV/0!</v>
      </c>
    </row>
    <row r="5005" spans="1:8">
      <c r="A5005" s="5" t="s">
        <v>10874</v>
      </c>
      <c r="B5005" s="5" t="s">
        <v>10875</v>
      </c>
      <c r="C5005" s="5" t="s">
        <v>1223</v>
      </c>
      <c r="D5005" s="5" t="s">
        <v>1205</v>
      </c>
      <c r="E5005" s="10">
        <v>0.15</v>
      </c>
      <c r="F5005" s="11">
        <v>0.66</v>
      </c>
      <c r="G5005" s="10"/>
      <c r="H5005" s="12" t="e">
        <f t="shared" si="78"/>
        <v>#DIV/0!</v>
      </c>
    </row>
    <row r="5006" spans="1:8">
      <c r="A5006" s="5" t="s">
        <v>10876</v>
      </c>
      <c r="B5006" s="5" t="s">
        <v>10877</v>
      </c>
      <c r="C5006" s="5" t="s">
        <v>1223</v>
      </c>
      <c r="D5006" s="5" t="s">
        <v>1205</v>
      </c>
      <c r="E5006" s="10">
        <v>0.09</v>
      </c>
      <c r="F5006" s="11">
        <v>0.4</v>
      </c>
      <c r="G5006" s="10"/>
      <c r="H5006" s="12" t="e">
        <f t="shared" si="78"/>
        <v>#DIV/0!</v>
      </c>
    </row>
    <row r="5007" spans="1:8">
      <c r="A5007" s="5" t="s">
        <v>10878</v>
      </c>
      <c r="B5007" s="5" t="s">
        <v>10879</v>
      </c>
      <c r="C5007" s="5" t="s">
        <v>1223</v>
      </c>
      <c r="D5007" s="5" t="s">
        <v>1205</v>
      </c>
      <c r="E5007" s="10">
        <v>0.09</v>
      </c>
      <c r="F5007" s="11">
        <v>0.4</v>
      </c>
      <c r="G5007" s="10"/>
      <c r="H5007" s="12" t="e">
        <f t="shared" si="78"/>
        <v>#DIV/0!</v>
      </c>
    </row>
    <row r="5008" spans="1:8">
      <c r="A5008" s="5" t="s">
        <v>10880</v>
      </c>
      <c r="B5008" s="5" t="s">
        <v>10881</v>
      </c>
      <c r="C5008" s="5" t="s">
        <v>1223</v>
      </c>
      <c r="D5008" s="5" t="s">
        <v>1205</v>
      </c>
      <c r="E5008" s="10">
        <v>0.06</v>
      </c>
      <c r="F5008" s="11">
        <v>0.27</v>
      </c>
      <c r="G5008" s="10"/>
      <c r="H5008" s="12" t="e">
        <f t="shared" si="78"/>
        <v>#DIV/0!</v>
      </c>
    </row>
    <row r="5009" spans="1:8">
      <c r="A5009" s="5" t="s">
        <v>10882</v>
      </c>
      <c r="B5009" s="5" t="s">
        <v>10883</v>
      </c>
      <c r="C5009" s="5" t="s">
        <v>1223</v>
      </c>
      <c r="D5009" s="5" t="s">
        <v>1205</v>
      </c>
      <c r="E5009" s="10">
        <v>7.0000000000000007E-2</v>
      </c>
      <c r="F5009" s="11">
        <v>0.31</v>
      </c>
      <c r="G5009" s="10"/>
      <c r="H5009" s="12" t="e">
        <f t="shared" si="78"/>
        <v>#DIV/0!</v>
      </c>
    </row>
    <row r="5010" spans="1:8">
      <c r="A5010" s="5" t="s">
        <v>10884</v>
      </c>
      <c r="B5010" s="5" t="s">
        <v>10885</v>
      </c>
      <c r="C5010" s="5" t="s">
        <v>1223</v>
      </c>
      <c r="D5010" s="5" t="s">
        <v>1205</v>
      </c>
      <c r="E5010" s="10">
        <v>0.32</v>
      </c>
      <c r="F5010" s="11">
        <v>1.41</v>
      </c>
      <c r="G5010" s="10"/>
      <c r="H5010" s="12" t="e">
        <f t="shared" si="78"/>
        <v>#DIV/0!</v>
      </c>
    </row>
    <row r="5011" spans="1:8">
      <c r="A5011" s="5" t="s">
        <v>10886</v>
      </c>
      <c r="B5011" s="5" t="s">
        <v>10887</v>
      </c>
      <c r="C5011" s="5" t="s">
        <v>1223</v>
      </c>
      <c r="D5011" s="5" t="s">
        <v>1205</v>
      </c>
      <c r="E5011" s="10">
        <v>0.08</v>
      </c>
      <c r="F5011" s="11">
        <v>0.35</v>
      </c>
      <c r="G5011" s="10"/>
      <c r="H5011" s="12" t="e">
        <f t="shared" si="78"/>
        <v>#DIV/0!</v>
      </c>
    </row>
    <row r="5012" spans="1:8">
      <c r="A5012" s="5" t="s">
        <v>10888</v>
      </c>
      <c r="B5012" s="5" t="s">
        <v>10889</v>
      </c>
      <c r="C5012" s="5" t="s">
        <v>1223</v>
      </c>
      <c r="D5012" s="5" t="s">
        <v>1205</v>
      </c>
      <c r="E5012" s="10">
        <v>0.08</v>
      </c>
      <c r="F5012" s="11">
        <v>0.35</v>
      </c>
      <c r="G5012" s="10"/>
      <c r="H5012" s="12" t="e">
        <f t="shared" si="78"/>
        <v>#DIV/0!</v>
      </c>
    </row>
    <row r="5013" spans="1:8">
      <c r="A5013" s="5" t="s">
        <v>10890</v>
      </c>
      <c r="B5013" s="5" t="s">
        <v>10891</v>
      </c>
      <c r="C5013" s="5" t="s">
        <v>1223</v>
      </c>
      <c r="D5013" s="5" t="s">
        <v>1205</v>
      </c>
      <c r="E5013" s="10">
        <v>0.1</v>
      </c>
      <c r="F5013" s="11">
        <v>0.44</v>
      </c>
      <c r="G5013" s="10"/>
      <c r="H5013" s="12" t="e">
        <f t="shared" si="78"/>
        <v>#DIV/0!</v>
      </c>
    </row>
    <row r="5014" spans="1:8">
      <c r="A5014" s="5" t="s">
        <v>10892</v>
      </c>
      <c r="B5014" s="5" t="s">
        <v>10893</v>
      </c>
      <c r="C5014" s="5" t="s">
        <v>1223</v>
      </c>
      <c r="D5014" s="5" t="s">
        <v>1205</v>
      </c>
      <c r="E5014" s="10">
        <v>0.09</v>
      </c>
      <c r="F5014" s="11">
        <v>0.4</v>
      </c>
      <c r="G5014" s="10"/>
      <c r="H5014" s="12" t="e">
        <f t="shared" si="78"/>
        <v>#DIV/0!</v>
      </c>
    </row>
    <row r="5015" spans="1:8">
      <c r="A5015" s="5" t="s">
        <v>10894</v>
      </c>
      <c r="B5015" s="5" t="s">
        <v>10895</v>
      </c>
      <c r="C5015" s="5" t="s">
        <v>1223</v>
      </c>
      <c r="D5015" s="5" t="s">
        <v>1205</v>
      </c>
      <c r="E5015" s="10">
        <v>0.59</v>
      </c>
      <c r="F5015" s="11">
        <v>2.61</v>
      </c>
      <c r="G5015" s="10"/>
      <c r="H5015" s="12" t="e">
        <f t="shared" si="78"/>
        <v>#DIV/0!</v>
      </c>
    </row>
    <row r="5016" spans="1:8">
      <c r="A5016" s="5" t="s">
        <v>10896</v>
      </c>
      <c r="B5016" s="5" t="s">
        <v>10897</v>
      </c>
      <c r="C5016" s="5" t="s">
        <v>1223</v>
      </c>
      <c r="D5016" s="5" t="s">
        <v>1205</v>
      </c>
      <c r="E5016" s="10">
        <v>0.14000000000000001</v>
      </c>
      <c r="F5016" s="11">
        <v>0.62</v>
      </c>
      <c r="G5016" s="10"/>
      <c r="H5016" s="12" t="e">
        <f t="shared" si="78"/>
        <v>#DIV/0!</v>
      </c>
    </row>
    <row r="5017" spans="1:8">
      <c r="A5017" s="5" t="s">
        <v>10898</v>
      </c>
      <c r="B5017" s="5" t="s">
        <v>10899</v>
      </c>
      <c r="C5017" s="5" t="s">
        <v>1223</v>
      </c>
      <c r="D5017" s="5" t="s">
        <v>1205</v>
      </c>
      <c r="E5017" s="10">
        <v>0.14000000000000001</v>
      </c>
      <c r="F5017" s="11">
        <v>0.62</v>
      </c>
      <c r="G5017" s="10"/>
      <c r="H5017" s="12" t="e">
        <f t="shared" si="78"/>
        <v>#DIV/0!</v>
      </c>
    </row>
    <row r="5018" spans="1:8">
      <c r="A5018" s="5" t="s">
        <v>10900</v>
      </c>
      <c r="B5018" s="5" t="s">
        <v>10901</v>
      </c>
      <c r="C5018" s="5" t="s">
        <v>1223</v>
      </c>
      <c r="D5018" s="5" t="s">
        <v>1205</v>
      </c>
      <c r="E5018" s="10">
        <v>0.18</v>
      </c>
      <c r="F5018" s="11">
        <v>0.8</v>
      </c>
      <c r="G5018" s="10"/>
      <c r="H5018" s="12" t="e">
        <f t="shared" si="78"/>
        <v>#DIV/0!</v>
      </c>
    </row>
    <row r="5019" spans="1:8">
      <c r="A5019" s="5" t="s">
        <v>10902</v>
      </c>
      <c r="B5019" s="5" t="s">
        <v>10903</v>
      </c>
      <c r="C5019" s="5" t="s">
        <v>1223</v>
      </c>
      <c r="D5019" s="5" t="s">
        <v>1205</v>
      </c>
      <c r="E5019" s="10">
        <v>0.19</v>
      </c>
      <c r="F5019" s="11">
        <v>0.84</v>
      </c>
      <c r="G5019" s="10"/>
      <c r="H5019" s="12" t="e">
        <f t="shared" si="78"/>
        <v>#DIV/0!</v>
      </c>
    </row>
    <row r="5020" spans="1:8">
      <c r="A5020" s="5" t="s">
        <v>10904</v>
      </c>
      <c r="B5020" s="5" t="s">
        <v>10905</v>
      </c>
      <c r="C5020" s="5" t="s">
        <v>1223</v>
      </c>
      <c r="D5020" s="5" t="s">
        <v>1205</v>
      </c>
      <c r="E5020" s="10">
        <v>0.39</v>
      </c>
      <c r="F5020" s="11">
        <v>1.72</v>
      </c>
      <c r="G5020" s="10"/>
      <c r="H5020" s="12" t="e">
        <f t="shared" si="78"/>
        <v>#DIV/0!</v>
      </c>
    </row>
    <row r="5021" spans="1:8">
      <c r="A5021" s="5" t="s">
        <v>10906</v>
      </c>
      <c r="B5021" s="5" t="s">
        <v>10907</v>
      </c>
      <c r="C5021" s="5" t="s">
        <v>1223</v>
      </c>
      <c r="D5021" s="5" t="s">
        <v>1205</v>
      </c>
      <c r="E5021" s="10">
        <v>1.6</v>
      </c>
      <c r="F5021" s="11">
        <v>7.07</v>
      </c>
      <c r="G5021" s="10"/>
      <c r="H5021" s="12" t="e">
        <f t="shared" si="78"/>
        <v>#DIV/0!</v>
      </c>
    </row>
    <row r="5022" spans="1:8">
      <c r="A5022" s="5" t="s">
        <v>10908</v>
      </c>
      <c r="B5022" s="5" t="s">
        <v>10909</v>
      </c>
      <c r="C5022" s="5" t="s">
        <v>1223</v>
      </c>
      <c r="D5022" s="5" t="s">
        <v>1205</v>
      </c>
      <c r="E5022" s="10">
        <v>0.41</v>
      </c>
      <c r="F5022" s="11">
        <v>1.81</v>
      </c>
      <c r="G5022" s="10"/>
      <c r="H5022" s="12" t="e">
        <f t="shared" si="78"/>
        <v>#DIV/0!</v>
      </c>
    </row>
    <row r="5023" spans="1:8">
      <c r="A5023" s="5" t="s">
        <v>10910</v>
      </c>
      <c r="B5023" s="5" t="s">
        <v>10911</v>
      </c>
      <c r="C5023" s="5" t="s">
        <v>1223</v>
      </c>
      <c r="D5023" s="5" t="s">
        <v>1205</v>
      </c>
      <c r="E5023" s="10">
        <v>0.42</v>
      </c>
      <c r="F5023" s="11">
        <v>1.86</v>
      </c>
      <c r="G5023" s="10"/>
      <c r="H5023" s="12" t="e">
        <f t="shared" si="78"/>
        <v>#DIV/0!</v>
      </c>
    </row>
    <row r="5024" spans="1:8">
      <c r="A5024" s="5" t="s">
        <v>10912</v>
      </c>
      <c r="B5024" s="5" t="s">
        <v>10913</v>
      </c>
      <c r="C5024" s="5" t="s">
        <v>1223</v>
      </c>
      <c r="D5024" s="5" t="s">
        <v>1205</v>
      </c>
      <c r="E5024" s="10">
        <v>0.44</v>
      </c>
      <c r="F5024" s="11">
        <v>1.94</v>
      </c>
      <c r="G5024" s="10"/>
      <c r="H5024" s="12" t="e">
        <f t="shared" si="78"/>
        <v>#DIV/0!</v>
      </c>
    </row>
    <row r="5025" spans="1:8">
      <c r="A5025" s="5" t="s">
        <v>10914</v>
      </c>
      <c r="B5025" s="5" t="s">
        <v>10915</v>
      </c>
      <c r="C5025" s="5" t="s">
        <v>1223</v>
      </c>
      <c r="D5025" s="5" t="s">
        <v>1205</v>
      </c>
      <c r="E5025" s="10">
        <v>0.06</v>
      </c>
      <c r="F5025" s="11">
        <v>0.27</v>
      </c>
      <c r="G5025" s="10"/>
      <c r="H5025" s="12" t="e">
        <f t="shared" si="78"/>
        <v>#DIV/0!</v>
      </c>
    </row>
    <row r="5026" spans="1:8">
      <c r="A5026" s="5" t="s">
        <v>10916</v>
      </c>
      <c r="B5026" s="5" t="s">
        <v>10917</v>
      </c>
      <c r="C5026" s="5" t="s">
        <v>1223</v>
      </c>
      <c r="D5026" s="5" t="s">
        <v>1205</v>
      </c>
      <c r="E5026" s="10">
        <v>7.0000000000000007E-2</v>
      </c>
      <c r="F5026" s="11">
        <v>0.31</v>
      </c>
      <c r="G5026" s="10"/>
      <c r="H5026" s="12" t="e">
        <f t="shared" si="78"/>
        <v>#DIV/0!</v>
      </c>
    </row>
    <row r="5027" spans="1:8">
      <c r="A5027" s="5" t="s">
        <v>10918</v>
      </c>
      <c r="B5027" s="5" t="s">
        <v>10919</v>
      </c>
      <c r="C5027" s="5" t="s">
        <v>1223</v>
      </c>
      <c r="D5027" s="5" t="s">
        <v>1205</v>
      </c>
      <c r="E5027" s="10">
        <v>0.08</v>
      </c>
      <c r="F5027" s="11">
        <v>0.35</v>
      </c>
      <c r="G5027" s="10"/>
      <c r="H5027" s="12" t="e">
        <f t="shared" si="78"/>
        <v>#DIV/0!</v>
      </c>
    </row>
    <row r="5028" spans="1:8">
      <c r="A5028" s="5" t="s">
        <v>10920</v>
      </c>
      <c r="B5028" s="5" t="s">
        <v>10921</v>
      </c>
      <c r="C5028" s="5" t="s">
        <v>1223</v>
      </c>
      <c r="D5028" s="5" t="s">
        <v>1205</v>
      </c>
      <c r="E5028" s="10">
        <v>0.1</v>
      </c>
      <c r="F5028" s="11">
        <v>0.44</v>
      </c>
      <c r="G5028" s="10"/>
      <c r="H5028" s="12" t="e">
        <f t="shared" si="78"/>
        <v>#DIV/0!</v>
      </c>
    </row>
    <row r="5029" spans="1:8">
      <c r="A5029" s="5" t="s">
        <v>10922</v>
      </c>
      <c r="B5029" s="5" t="s">
        <v>10923</v>
      </c>
      <c r="C5029" s="5" t="s">
        <v>1223</v>
      </c>
      <c r="D5029" s="5" t="s">
        <v>1205</v>
      </c>
      <c r="E5029" s="10">
        <v>0.1</v>
      </c>
      <c r="F5029" s="11">
        <v>0.44</v>
      </c>
      <c r="G5029" s="10"/>
      <c r="H5029" s="12" t="e">
        <f t="shared" si="78"/>
        <v>#DIV/0!</v>
      </c>
    </row>
    <row r="5030" spans="1:8">
      <c r="A5030" s="5" t="s">
        <v>10924</v>
      </c>
      <c r="B5030" s="5" t="s">
        <v>10925</v>
      </c>
      <c r="C5030" s="5" t="s">
        <v>1223</v>
      </c>
      <c r="D5030" s="5" t="s">
        <v>1205</v>
      </c>
      <c r="E5030" s="10">
        <v>0.1</v>
      </c>
      <c r="F5030" s="11">
        <v>0.44</v>
      </c>
      <c r="G5030" s="10"/>
      <c r="H5030" s="12" t="e">
        <f t="shared" si="78"/>
        <v>#DIV/0!</v>
      </c>
    </row>
    <row r="5031" spans="1:8">
      <c r="A5031" s="5" t="s">
        <v>10926</v>
      </c>
      <c r="B5031" s="5" t="s">
        <v>10927</v>
      </c>
      <c r="C5031" s="5" t="s">
        <v>1223</v>
      </c>
      <c r="D5031" s="5" t="s">
        <v>1205</v>
      </c>
      <c r="E5031" s="10">
        <v>0.1</v>
      </c>
      <c r="F5031" s="11">
        <v>0.44</v>
      </c>
      <c r="G5031" s="10"/>
      <c r="H5031" s="12" t="e">
        <f t="shared" si="78"/>
        <v>#DIV/0!</v>
      </c>
    </row>
    <row r="5032" spans="1:8">
      <c r="A5032" s="5" t="s">
        <v>10928</v>
      </c>
      <c r="B5032" s="5" t="s">
        <v>10929</v>
      </c>
      <c r="C5032" s="5" t="s">
        <v>1223</v>
      </c>
      <c r="D5032" s="5" t="s">
        <v>1205</v>
      </c>
      <c r="E5032" s="10">
        <v>0.11</v>
      </c>
      <c r="F5032" s="11">
        <v>0.49</v>
      </c>
      <c r="G5032" s="10"/>
      <c r="H5032" s="12" t="e">
        <f t="shared" si="78"/>
        <v>#DIV/0!</v>
      </c>
    </row>
    <row r="5033" spans="1:8">
      <c r="A5033" s="5" t="s">
        <v>10930</v>
      </c>
      <c r="B5033" s="5" t="s">
        <v>10931</v>
      </c>
      <c r="C5033" s="5" t="s">
        <v>1223</v>
      </c>
      <c r="D5033" s="5" t="s">
        <v>1205</v>
      </c>
      <c r="E5033" s="10">
        <v>0.13</v>
      </c>
      <c r="F5033" s="11">
        <v>0.56999999999999995</v>
      </c>
      <c r="G5033" s="10"/>
      <c r="H5033" s="12" t="e">
        <f t="shared" si="78"/>
        <v>#DIV/0!</v>
      </c>
    </row>
    <row r="5034" spans="1:8">
      <c r="A5034" s="5" t="s">
        <v>10932</v>
      </c>
      <c r="B5034" s="5" t="s">
        <v>10933</v>
      </c>
      <c r="C5034" s="5" t="s">
        <v>1223</v>
      </c>
      <c r="D5034" s="5" t="s">
        <v>1205</v>
      </c>
      <c r="E5034" s="10">
        <v>0.15</v>
      </c>
      <c r="F5034" s="11">
        <v>0.66</v>
      </c>
      <c r="G5034" s="10"/>
      <c r="H5034" s="12" t="e">
        <f t="shared" si="78"/>
        <v>#DIV/0!</v>
      </c>
    </row>
    <row r="5035" spans="1:8">
      <c r="A5035" s="5" t="s">
        <v>10934</v>
      </c>
      <c r="B5035" s="5" t="s">
        <v>10935</v>
      </c>
      <c r="C5035" s="5" t="s">
        <v>1223</v>
      </c>
      <c r="D5035" s="5" t="s">
        <v>1205</v>
      </c>
      <c r="E5035" s="10">
        <v>0.15</v>
      </c>
      <c r="F5035" s="11">
        <v>0.66</v>
      </c>
      <c r="G5035" s="10"/>
      <c r="H5035" s="12" t="e">
        <f t="shared" si="78"/>
        <v>#DIV/0!</v>
      </c>
    </row>
    <row r="5036" spans="1:8">
      <c r="A5036" s="5" t="s">
        <v>10936</v>
      </c>
      <c r="B5036" s="5" t="s">
        <v>10937</v>
      </c>
      <c r="C5036" s="5" t="s">
        <v>1223</v>
      </c>
      <c r="D5036" s="5" t="s">
        <v>1205</v>
      </c>
      <c r="E5036" s="10">
        <v>0.21</v>
      </c>
      <c r="F5036" s="11">
        <v>0.93</v>
      </c>
      <c r="G5036" s="10"/>
      <c r="H5036" s="12" t="e">
        <f t="shared" si="78"/>
        <v>#DIV/0!</v>
      </c>
    </row>
    <row r="5037" spans="1:8">
      <c r="A5037" s="5" t="s">
        <v>10938</v>
      </c>
      <c r="B5037" s="5" t="s">
        <v>10939</v>
      </c>
      <c r="C5037" s="5" t="s">
        <v>1223</v>
      </c>
      <c r="D5037" s="5" t="s">
        <v>1205</v>
      </c>
      <c r="E5037" s="10">
        <v>0.22</v>
      </c>
      <c r="F5037" s="11">
        <v>0.97</v>
      </c>
      <c r="G5037" s="10"/>
      <c r="H5037" s="12" t="e">
        <f t="shared" si="78"/>
        <v>#DIV/0!</v>
      </c>
    </row>
    <row r="5038" spans="1:8">
      <c r="A5038" s="5" t="s">
        <v>10940</v>
      </c>
      <c r="B5038" s="5" t="s">
        <v>10941</v>
      </c>
      <c r="C5038" s="5" t="s">
        <v>1223</v>
      </c>
      <c r="D5038" s="5" t="s">
        <v>1205</v>
      </c>
      <c r="E5038" s="10">
        <v>0.23</v>
      </c>
      <c r="F5038" s="11">
        <v>1.02</v>
      </c>
      <c r="G5038" s="10"/>
      <c r="H5038" s="12" t="e">
        <f t="shared" si="78"/>
        <v>#DIV/0!</v>
      </c>
    </row>
    <row r="5039" spans="1:8">
      <c r="A5039" s="5" t="s">
        <v>10942</v>
      </c>
      <c r="B5039" s="5" t="s">
        <v>10943</v>
      </c>
      <c r="C5039" s="5" t="s">
        <v>1223</v>
      </c>
      <c r="D5039" s="5" t="s">
        <v>1205</v>
      </c>
      <c r="E5039" s="10">
        <v>0.24</v>
      </c>
      <c r="F5039" s="11">
        <v>1.06</v>
      </c>
      <c r="G5039" s="10"/>
      <c r="H5039" s="12" t="e">
        <f t="shared" si="78"/>
        <v>#DIV/0!</v>
      </c>
    </row>
    <row r="5040" spans="1:8">
      <c r="A5040" s="5" t="s">
        <v>10944</v>
      </c>
      <c r="B5040" s="5" t="s">
        <v>10945</v>
      </c>
      <c r="C5040" s="5" t="s">
        <v>1223</v>
      </c>
      <c r="D5040" s="5" t="s">
        <v>1205</v>
      </c>
      <c r="E5040" s="10">
        <v>0.36</v>
      </c>
      <c r="F5040" s="11">
        <v>1.59</v>
      </c>
      <c r="G5040" s="10"/>
      <c r="H5040" s="12" t="e">
        <f t="shared" si="78"/>
        <v>#DIV/0!</v>
      </c>
    </row>
    <row r="5041" spans="1:8">
      <c r="A5041" s="5" t="s">
        <v>10946</v>
      </c>
      <c r="B5041" s="5" t="s">
        <v>10947</v>
      </c>
      <c r="C5041" s="5" t="s">
        <v>1223</v>
      </c>
      <c r="D5041" s="5" t="s">
        <v>1205</v>
      </c>
      <c r="E5041" s="10">
        <v>0.33</v>
      </c>
      <c r="F5041" s="11">
        <v>1.46</v>
      </c>
      <c r="G5041" s="10"/>
      <c r="H5041" s="12" t="e">
        <f t="shared" si="78"/>
        <v>#DIV/0!</v>
      </c>
    </row>
    <row r="5042" spans="1:8">
      <c r="A5042" s="5" t="s">
        <v>10948</v>
      </c>
      <c r="B5042" s="5" t="s">
        <v>10949</v>
      </c>
      <c r="C5042" s="5" t="s">
        <v>1223</v>
      </c>
      <c r="D5042" s="5" t="s">
        <v>1205</v>
      </c>
      <c r="E5042" s="10">
        <v>0.36</v>
      </c>
      <c r="F5042" s="11">
        <v>1.59</v>
      </c>
      <c r="G5042" s="10"/>
      <c r="H5042" s="12" t="e">
        <f t="shared" si="78"/>
        <v>#DIV/0!</v>
      </c>
    </row>
    <row r="5043" spans="1:8">
      <c r="A5043" s="5" t="s">
        <v>10950</v>
      </c>
      <c r="B5043" s="5" t="s">
        <v>10951</v>
      </c>
      <c r="C5043" s="5" t="s">
        <v>1223</v>
      </c>
      <c r="D5043" s="5" t="s">
        <v>1205</v>
      </c>
      <c r="E5043" s="10">
        <v>0.43</v>
      </c>
      <c r="F5043" s="11">
        <v>1.9</v>
      </c>
      <c r="G5043" s="10"/>
      <c r="H5043" s="12" t="e">
        <f t="shared" si="78"/>
        <v>#DIV/0!</v>
      </c>
    </row>
    <row r="5044" spans="1:8">
      <c r="A5044" s="5" t="s">
        <v>10952</v>
      </c>
      <c r="B5044" s="5" t="s">
        <v>10953</v>
      </c>
      <c r="C5044" s="5" t="s">
        <v>1223</v>
      </c>
      <c r="D5044" s="5" t="s">
        <v>1205</v>
      </c>
      <c r="E5044" s="10">
        <v>0.59</v>
      </c>
      <c r="F5044" s="11">
        <v>2.61</v>
      </c>
      <c r="G5044" s="10"/>
      <c r="H5044" s="12" t="e">
        <f t="shared" si="78"/>
        <v>#DIV/0!</v>
      </c>
    </row>
    <row r="5045" spans="1:8">
      <c r="A5045" s="5" t="s">
        <v>10954</v>
      </c>
      <c r="B5045" s="5" t="s">
        <v>10955</v>
      </c>
      <c r="C5045" s="5" t="s">
        <v>1223</v>
      </c>
      <c r="D5045" s="5" t="s">
        <v>1205</v>
      </c>
      <c r="E5045" s="10">
        <v>0.63</v>
      </c>
      <c r="F5045" s="11">
        <v>2.78</v>
      </c>
      <c r="G5045" s="10"/>
      <c r="H5045" s="12" t="e">
        <f t="shared" si="78"/>
        <v>#DIV/0!</v>
      </c>
    </row>
    <row r="5046" spans="1:8">
      <c r="A5046" s="5" t="s">
        <v>10956</v>
      </c>
      <c r="B5046" s="5" t="s">
        <v>10957</v>
      </c>
      <c r="C5046" s="5" t="s">
        <v>1223</v>
      </c>
      <c r="D5046" s="5" t="s">
        <v>1205</v>
      </c>
      <c r="E5046" s="10">
        <v>0.63</v>
      </c>
      <c r="F5046" s="11">
        <v>2.78</v>
      </c>
      <c r="G5046" s="10"/>
      <c r="H5046" s="12" t="e">
        <f t="shared" si="78"/>
        <v>#DIV/0!</v>
      </c>
    </row>
    <row r="5047" spans="1:8">
      <c r="A5047" s="5" t="s">
        <v>10958</v>
      </c>
      <c r="B5047" s="5" t="s">
        <v>10959</v>
      </c>
      <c r="C5047" s="5" t="s">
        <v>1223</v>
      </c>
      <c r="D5047" s="5" t="s">
        <v>1205</v>
      </c>
      <c r="E5047" s="10">
        <v>0.69</v>
      </c>
      <c r="F5047" s="11">
        <v>3.05</v>
      </c>
      <c r="G5047" s="10"/>
      <c r="H5047" s="12" t="e">
        <f t="shared" si="78"/>
        <v>#DIV/0!</v>
      </c>
    </row>
    <row r="5048" spans="1:8">
      <c r="A5048" s="5" t="s">
        <v>10960</v>
      </c>
      <c r="B5048" s="5" t="s">
        <v>10961</v>
      </c>
      <c r="C5048" s="5" t="s">
        <v>1223</v>
      </c>
      <c r="D5048" s="5" t="s">
        <v>1205</v>
      </c>
      <c r="E5048" s="10">
        <v>0.75</v>
      </c>
      <c r="F5048" s="11">
        <v>3.32</v>
      </c>
      <c r="G5048" s="10"/>
      <c r="H5048" s="12" t="e">
        <f t="shared" si="78"/>
        <v>#DIV/0!</v>
      </c>
    </row>
    <row r="5049" spans="1:8">
      <c r="A5049" s="5" t="s">
        <v>10962</v>
      </c>
      <c r="B5049" s="5" t="s">
        <v>10963</v>
      </c>
      <c r="C5049" s="5" t="s">
        <v>1223</v>
      </c>
      <c r="D5049" s="5" t="s">
        <v>1205</v>
      </c>
      <c r="E5049" s="10">
        <v>0.8</v>
      </c>
      <c r="F5049" s="11">
        <v>3.54</v>
      </c>
      <c r="G5049" s="10"/>
      <c r="H5049" s="12" t="e">
        <f t="shared" si="78"/>
        <v>#DIV/0!</v>
      </c>
    </row>
    <row r="5050" spans="1:8">
      <c r="A5050" s="5" t="s">
        <v>10964</v>
      </c>
      <c r="B5050" s="5" t="s">
        <v>10965</v>
      </c>
      <c r="C5050" s="5" t="s">
        <v>1223</v>
      </c>
      <c r="D5050" s="5" t="s">
        <v>1205</v>
      </c>
      <c r="E5050" s="10">
        <v>0.9</v>
      </c>
      <c r="F5050" s="11">
        <v>3.98</v>
      </c>
      <c r="G5050" s="10"/>
      <c r="H5050" s="12" t="e">
        <f t="shared" si="78"/>
        <v>#DIV/0!</v>
      </c>
    </row>
    <row r="5051" spans="1:8">
      <c r="A5051" s="5" t="s">
        <v>10966</v>
      </c>
      <c r="B5051" s="5" t="s">
        <v>10967</v>
      </c>
      <c r="C5051" s="5" t="s">
        <v>1223</v>
      </c>
      <c r="D5051" s="5" t="s">
        <v>1205</v>
      </c>
      <c r="E5051" s="10">
        <v>0.89</v>
      </c>
      <c r="F5051" s="11">
        <v>3.93</v>
      </c>
      <c r="G5051" s="10"/>
      <c r="H5051" s="12" t="e">
        <f t="shared" si="78"/>
        <v>#DIV/0!</v>
      </c>
    </row>
    <row r="5052" spans="1:8">
      <c r="A5052" s="5" t="s">
        <v>10968</v>
      </c>
      <c r="B5052" s="5" t="s">
        <v>10969</v>
      </c>
      <c r="C5052" s="5" t="s">
        <v>1223</v>
      </c>
      <c r="D5052" s="5" t="s">
        <v>1205</v>
      </c>
      <c r="E5052" s="10">
        <v>0.89</v>
      </c>
      <c r="F5052" s="11">
        <v>3.93</v>
      </c>
      <c r="G5052" s="10"/>
      <c r="H5052" s="12" t="e">
        <f t="shared" si="78"/>
        <v>#DIV/0!</v>
      </c>
    </row>
    <row r="5053" spans="1:8">
      <c r="A5053" s="5" t="s">
        <v>10970</v>
      </c>
      <c r="B5053" s="5" t="s">
        <v>10971</v>
      </c>
      <c r="C5053" s="5" t="s">
        <v>1223</v>
      </c>
      <c r="D5053" s="5" t="s">
        <v>1205</v>
      </c>
      <c r="E5053" s="10">
        <v>0.66</v>
      </c>
      <c r="F5053" s="11">
        <v>2.92</v>
      </c>
      <c r="G5053" s="10"/>
      <c r="H5053" s="12" t="e">
        <f t="shared" si="78"/>
        <v>#DIV/0!</v>
      </c>
    </row>
    <row r="5054" spans="1:8">
      <c r="A5054" s="5" t="s">
        <v>10972</v>
      </c>
      <c r="B5054" s="5" t="s">
        <v>10973</v>
      </c>
      <c r="C5054" s="5" t="s">
        <v>1223</v>
      </c>
      <c r="D5054" s="5" t="s">
        <v>1205</v>
      </c>
      <c r="E5054" s="10">
        <v>0.75</v>
      </c>
      <c r="F5054" s="11">
        <v>3.32</v>
      </c>
      <c r="G5054" s="10"/>
      <c r="H5054" s="12" t="e">
        <f t="shared" si="78"/>
        <v>#DIV/0!</v>
      </c>
    </row>
    <row r="5055" spans="1:8">
      <c r="A5055" s="5" t="s">
        <v>3900</v>
      </c>
      <c r="B5055" s="5" t="s">
        <v>3901</v>
      </c>
      <c r="C5055" s="5" t="s">
        <v>1223</v>
      </c>
      <c r="D5055" s="5" t="s">
        <v>1205</v>
      </c>
      <c r="E5055" s="10">
        <v>0</v>
      </c>
      <c r="F5055" s="11">
        <v>0</v>
      </c>
      <c r="G5055" s="10"/>
      <c r="H5055" s="12">
        <f t="shared" si="78"/>
        <v>0</v>
      </c>
    </row>
    <row r="5056" spans="1:8">
      <c r="A5056" s="5" t="s">
        <v>3902</v>
      </c>
      <c r="B5056" s="5" t="s">
        <v>3903</v>
      </c>
      <c r="C5056" s="5" t="s">
        <v>1223</v>
      </c>
      <c r="D5056" s="5" t="s">
        <v>1205</v>
      </c>
      <c r="E5056" s="10">
        <v>0</v>
      </c>
      <c r="F5056" s="11">
        <v>0</v>
      </c>
      <c r="G5056" s="10"/>
      <c r="H5056" s="12">
        <f t="shared" si="78"/>
        <v>0</v>
      </c>
    </row>
    <row r="5057" spans="1:8">
      <c r="A5057" s="5" t="s">
        <v>3904</v>
      </c>
      <c r="B5057" s="5" t="s">
        <v>3905</v>
      </c>
      <c r="C5057" s="5" t="s">
        <v>1223</v>
      </c>
      <c r="D5057" s="5" t="s">
        <v>1205</v>
      </c>
      <c r="E5057" s="10">
        <v>0</v>
      </c>
      <c r="F5057" s="11">
        <v>0</v>
      </c>
      <c r="G5057" s="10"/>
      <c r="H5057" s="12">
        <f t="shared" si="78"/>
        <v>0</v>
      </c>
    </row>
    <row r="5058" spans="1:8">
      <c r="A5058" s="5" t="s">
        <v>3906</v>
      </c>
      <c r="B5058" s="5" t="s">
        <v>3907</v>
      </c>
      <c r="C5058" s="5" t="s">
        <v>1223</v>
      </c>
      <c r="D5058" s="5" t="s">
        <v>1205</v>
      </c>
      <c r="E5058" s="10">
        <v>0</v>
      </c>
      <c r="F5058" s="11">
        <v>0</v>
      </c>
      <c r="G5058" s="10"/>
      <c r="H5058" s="12">
        <f t="shared" si="78"/>
        <v>0</v>
      </c>
    </row>
    <row r="5059" spans="1:8">
      <c r="A5059" s="5" t="s">
        <v>3908</v>
      </c>
      <c r="B5059" s="5" t="s">
        <v>3909</v>
      </c>
      <c r="C5059" s="5" t="s">
        <v>1223</v>
      </c>
      <c r="D5059" s="5" t="s">
        <v>1205</v>
      </c>
      <c r="E5059" s="10">
        <v>0</v>
      </c>
      <c r="F5059" s="11">
        <v>0</v>
      </c>
      <c r="G5059" s="10"/>
      <c r="H5059" s="12">
        <f t="shared" si="78"/>
        <v>0</v>
      </c>
    </row>
    <row r="5060" spans="1:8">
      <c r="A5060" s="5" t="s">
        <v>3910</v>
      </c>
      <c r="B5060" s="5" t="s">
        <v>3911</v>
      </c>
      <c r="C5060" s="5" t="s">
        <v>1223</v>
      </c>
      <c r="D5060" s="5" t="s">
        <v>1205</v>
      </c>
      <c r="E5060" s="10">
        <v>0</v>
      </c>
      <c r="F5060" s="11">
        <v>0</v>
      </c>
      <c r="G5060" s="10"/>
      <c r="H5060" s="12">
        <f t="shared" si="78"/>
        <v>0</v>
      </c>
    </row>
    <row r="5061" spans="1:8">
      <c r="A5061" s="5" t="s">
        <v>3912</v>
      </c>
      <c r="B5061" s="5" t="s">
        <v>3913</v>
      </c>
      <c r="C5061" s="5" t="s">
        <v>1223</v>
      </c>
      <c r="D5061" s="5" t="s">
        <v>1205</v>
      </c>
      <c r="E5061" s="10">
        <v>0</v>
      </c>
      <c r="F5061" s="11">
        <v>0</v>
      </c>
      <c r="G5061" s="10"/>
      <c r="H5061" s="12">
        <f t="shared" ref="H5061:H5124" si="79">IF(E5061=0,0,(F5061-G5061)/G5061*100)</f>
        <v>0</v>
      </c>
    </row>
    <row r="5062" spans="1:8">
      <c r="A5062" s="5" t="s">
        <v>14056</v>
      </c>
      <c r="B5062" s="5" t="s">
        <v>14057</v>
      </c>
      <c r="C5062" s="5" t="s">
        <v>1223</v>
      </c>
      <c r="D5062" s="5" t="s">
        <v>1205</v>
      </c>
      <c r="E5062" s="10">
        <v>0</v>
      </c>
      <c r="F5062" s="11">
        <v>0</v>
      </c>
      <c r="G5062" s="10"/>
      <c r="H5062" s="12">
        <f t="shared" si="79"/>
        <v>0</v>
      </c>
    </row>
    <row r="5063" spans="1:8">
      <c r="A5063" s="5" t="s">
        <v>14058</v>
      </c>
      <c r="B5063" s="5" t="s">
        <v>14059</v>
      </c>
      <c r="C5063" s="5"/>
      <c r="D5063" s="5"/>
      <c r="E5063" s="10"/>
      <c r="F5063" s="11"/>
      <c r="G5063" s="10"/>
      <c r="H5063" s="12">
        <f t="shared" si="79"/>
        <v>0</v>
      </c>
    </row>
    <row r="5064" spans="1:8">
      <c r="A5064" s="5" t="s">
        <v>14060</v>
      </c>
      <c r="B5064" s="5" t="s">
        <v>14061</v>
      </c>
      <c r="C5064" s="5"/>
      <c r="D5064" s="5"/>
      <c r="E5064" s="10"/>
      <c r="F5064" s="11"/>
      <c r="G5064" s="10"/>
      <c r="H5064" s="12">
        <f t="shared" si="79"/>
        <v>0</v>
      </c>
    </row>
    <row r="5065" spans="1:8">
      <c r="A5065" s="5" t="s">
        <v>10974</v>
      </c>
      <c r="B5065" s="5" t="s">
        <v>10975</v>
      </c>
      <c r="C5065" s="5"/>
      <c r="D5065" s="5"/>
      <c r="E5065" s="10"/>
      <c r="F5065" s="11"/>
      <c r="G5065" s="10"/>
      <c r="H5065" s="12">
        <f t="shared" si="79"/>
        <v>0</v>
      </c>
    </row>
    <row r="5066" spans="1:8">
      <c r="A5066" s="5" t="s">
        <v>10976</v>
      </c>
      <c r="B5066" s="5" t="s">
        <v>10977</v>
      </c>
      <c r="C5066" s="5" t="s">
        <v>1223</v>
      </c>
      <c r="D5066" s="5" t="s">
        <v>1205</v>
      </c>
      <c r="E5066" s="10">
        <v>0.01</v>
      </c>
      <c r="F5066" s="11">
        <v>0.04</v>
      </c>
      <c r="G5066" s="10"/>
      <c r="H5066" s="12" t="e">
        <f t="shared" si="79"/>
        <v>#DIV/0!</v>
      </c>
    </row>
    <row r="5067" spans="1:8">
      <c r="A5067" s="5" t="s">
        <v>10978</v>
      </c>
      <c r="B5067" s="5" t="s">
        <v>10979</v>
      </c>
      <c r="C5067" s="5" t="s">
        <v>1223</v>
      </c>
      <c r="D5067" s="5" t="s">
        <v>1205</v>
      </c>
      <c r="E5067" s="10">
        <v>0.01</v>
      </c>
      <c r="F5067" s="11">
        <v>0.04</v>
      </c>
      <c r="G5067" s="10"/>
      <c r="H5067" s="12" t="e">
        <f t="shared" si="79"/>
        <v>#DIV/0!</v>
      </c>
    </row>
    <row r="5068" spans="1:8">
      <c r="A5068" s="5" t="s">
        <v>10980</v>
      </c>
      <c r="B5068" s="5" t="s">
        <v>10981</v>
      </c>
      <c r="C5068" s="5" t="s">
        <v>1223</v>
      </c>
      <c r="D5068" s="5" t="s">
        <v>1205</v>
      </c>
      <c r="E5068" s="10">
        <v>0.01</v>
      </c>
      <c r="F5068" s="11">
        <v>0.04</v>
      </c>
      <c r="G5068" s="10"/>
      <c r="H5068" s="12" t="e">
        <f t="shared" si="79"/>
        <v>#DIV/0!</v>
      </c>
    </row>
    <row r="5069" spans="1:8">
      <c r="A5069" s="5" t="s">
        <v>10982</v>
      </c>
      <c r="B5069" s="5" t="s">
        <v>10983</v>
      </c>
      <c r="C5069" s="5" t="s">
        <v>1223</v>
      </c>
      <c r="D5069" s="5" t="s">
        <v>1205</v>
      </c>
      <c r="E5069" s="10">
        <v>0.01</v>
      </c>
      <c r="F5069" s="11">
        <v>0.04</v>
      </c>
      <c r="G5069" s="10"/>
      <c r="H5069" s="12" t="e">
        <f t="shared" si="79"/>
        <v>#DIV/0!</v>
      </c>
    </row>
    <row r="5070" spans="1:8">
      <c r="A5070" s="5" t="s">
        <v>10984</v>
      </c>
      <c r="B5070" s="5" t="s">
        <v>10985</v>
      </c>
      <c r="C5070" s="5" t="s">
        <v>1223</v>
      </c>
      <c r="D5070" s="5" t="s">
        <v>1205</v>
      </c>
      <c r="E5070" s="10">
        <v>0.01</v>
      </c>
      <c r="F5070" s="11">
        <v>0.04</v>
      </c>
      <c r="G5070" s="10"/>
      <c r="H5070" s="12" t="e">
        <f t="shared" si="79"/>
        <v>#DIV/0!</v>
      </c>
    </row>
    <row r="5071" spans="1:8">
      <c r="A5071" s="5" t="s">
        <v>10986</v>
      </c>
      <c r="B5071" s="5" t="s">
        <v>10987</v>
      </c>
      <c r="C5071" s="5" t="s">
        <v>1223</v>
      </c>
      <c r="D5071" s="5" t="s">
        <v>1205</v>
      </c>
      <c r="E5071" s="10">
        <v>0.01</v>
      </c>
      <c r="F5071" s="11">
        <v>0.04</v>
      </c>
      <c r="G5071" s="10"/>
      <c r="H5071" s="12" t="e">
        <f t="shared" si="79"/>
        <v>#DIV/0!</v>
      </c>
    </row>
    <row r="5072" spans="1:8">
      <c r="A5072" s="5" t="s">
        <v>10988</v>
      </c>
      <c r="B5072" s="5" t="s">
        <v>10989</v>
      </c>
      <c r="C5072" s="5" t="s">
        <v>1223</v>
      </c>
      <c r="D5072" s="5" t="s">
        <v>1205</v>
      </c>
      <c r="E5072" s="10">
        <v>0.01</v>
      </c>
      <c r="F5072" s="11">
        <v>0.04</v>
      </c>
      <c r="G5072" s="10"/>
      <c r="H5072" s="12" t="e">
        <f t="shared" si="79"/>
        <v>#DIV/0!</v>
      </c>
    </row>
    <row r="5073" spans="1:8">
      <c r="A5073" s="5" t="s">
        <v>10990</v>
      </c>
      <c r="B5073" s="5" t="s">
        <v>10991</v>
      </c>
      <c r="C5073" s="5" t="s">
        <v>1223</v>
      </c>
      <c r="D5073" s="5" t="s">
        <v>1205</v>
      </c>
      <c r="E5073" s="10">
        <v>0.01</v>
      </c>
      <c r="F5073" s="11">
        <v>0.04</v>
      </c>
      <c r="G5073" s="10"/>
      <c r="H5073" s="12" t="e">
        <f t="shared" si="79"/>
        <v>#DIV/0!</v>
      </c>
    </row>
    <row r="5074" spans="1:8">
      <c r="A5074" s="5" t="s">
        <v>10992</v>
      </c>
      <c r="B5074" s="5" t="s">
        <v>10993</v>
      </c>
      <c r="C5074" s="5" t="s">
        <v>1223</v>
      </c>
      <c r="D5074" s="5" t="s">
        <v>1205</v>
      </c>
      <c r="E5074" s="10">
        <v>0.01</v>
      </c>
      <c r="F5074" s="11">
        <v>0.04</v>
      </c>
      <c r="G5074" s="10"/>
      <c r="H5074" s="12" t="e">
        <f t="shared" si="79"/>
        <v>#DIV/0!</v>
      </c>
    </row>
    <row r="5075" spans="1:8">
      <c r="A5075" s="5" t="s">
        <v>10994</v>
      </c>
      <c r="B5075" s="5" t="s">
        <v>10995</v>
      </c>
      <c r="C5075" s="5" t="s">
        <v>1223</v>
      </c>
      <c r="D5075" s="5" t="s">
        <v>1205</v>
      </c>
      <c r="E5075" s="10">
        <v>0.01</v>
      </c>
      <c r="F5075" s="11">
        <v>0.04</v>
      </c>
      <c r="G5075" s="10"/>
      <c r="H5075" s="12" t="e">
        <f t="shared" si="79"/>
        <v>#DIV/0!</v>
      </c>
    </row>
    <row r="5076" spans="1:8">
      <c r="A5076" s="5" t="s">
        <v>10996</v>
      </c>
      <c r="B5076" s="5" t="s">
        <v>10997</v>
      </c>
      <c r="C5076" s="5" t="s">
        <v>1223</v>
      </c>
      <c r="D5076" s="5" t="s">
        <v>1205</v>
      </c>
      <c r="E5076" s="10">
        <v>0.01</v>
      </c>
      <c r="F5076" s="11">
        <v>0.04</v>
      </c>
      <c r="G5076" s="10"/>
      <c r="H5076" s="12" t="e">
        <f t="shared" si="79"/>
        <v>#DIV/0!</v>
      </c>
    </row>
    <row r="5077" spans="1:8">
      <c r="A5077" s="5" t="s">
        <v>10998</v>
      </c>
      <c r="B5077" s="5" t="s">
        <v>10999</v>
      </c>
      <c r="C5077" s="5" t="s">
        <v>1223</v>
      </c>
      <c r="D5077" s="5" t="s">
        <v>1205</v>
      </c>
      <c r="E5077" s="10">
        <v>0.01</v>
      </c>
      <c r="F5077" s="11">
        <v>0.04</v>
      </c>
      <c r="G5077" s="10"/>
      <c r="H5077" s="12" t="e">
        <f t="shared" si="79"/>
        <v>#DIV/0!</v>
      </c>
    </row>
    <row r="5078" spans="1:8">
      <c r="A5078" s="5" t="s">
        <v>11000</v>
      </c>
      <c r="B5078" s="5" t="s">
        <v>11001</v>
      </c>
      <c r="C5078" s="5" t="s">
        <v>1223</v>
      </c>
      <c r="D5078" s="5" t="s">
        <v>1205</v>
      </c>
      <c r="E5078" s="10">
        <v>0.01</v>
      </c>
      <c r="F5078" s="11">
        <v>0.04</v>
      </c>
      <c r="G5078" s="10"/>
      <c r="H5078" s="12" t="e">
        <f t="shared" si="79"/>
        <v>#DIV/0!</v>
      </c>
    </row>
    <row r="5079" spans="1:8">
      <c r="A5079" s="5" t="s">
        <v>11002</v>
      </c>
      <c r="B5079" s="5" t="s">
        <v>11003</v>
      </c>
      <c r="C5079" s="5" t="s">
        <v>1223</v>
      </c>
      <c r="D5079" s="5" t="s">
        <v>1205</v>
      </c>
      <c r="E5079" s="10">
        <v>0.01</v>
      </c>
      <c r="F5079" s="11">
        <v>0.04</v>
      </c>
      <c r="G5079" s="10"/>
      <c r="H5079" s="12" t="e">
        <f t="shared" si="79"/>
        <v>#DIV/0!</v>
      </c>
    </row>
    <row r="5080" spans="1:8">
      <c r="A5080" s="5" t="s">
        <v>11004</v>
      </c>
      <c r="B5080" s="5" t="s">
        <v>11005</v>
      </c>
      <c r="C5080" s="5" t="s">
        <v>1223</v>
      </c>
      <c r="D5080" s="5" t="s">
        <v>1205</v>
      </c>
      <c r="E5080" s="10">
        <v>0.01</v>
      </c>
      <c r="F5080" s="11">
        <v>0.04</v>
      </c>
      <c r="G5080" s="10"/>
      <c r="H5080" s="12" t="e">
        <f t="shared" si="79"/>
        <v>#DIV/0!</v>
      </c>
    </row>
    <row r="5081" spans="1:8">
      <c r="A5081" s="5" t="s">
        <v>11006</v>
      </c>
      <c r="B5081" s="5" t="s">
        <v>11007</v>
      </c>
      <c r="C5081" s="5" t="s">
        <v>1223</v>
      </c>
      <c r="D5081" s="5" t="s">
        <v>1205</v>
      </c>
      <c r="E5081" s="10">
        <v>0.01</v>
      </c>
      <c r="F5081" s="11">
        <v>0.04</v>
      </c>
      <c r="G5081" s="10"/>
      <c r="H5081" s="12" t="e">
        <f t="shared" si="79"/>
        <v>#DIV/0!</v>
      </c>
    </row>
    <row r="5082" spans="1:8">
      <c r="A5082" s="5" t="s">
        <v>11008</v>
      </c>
      <c r="B5082" s="5" t="s">
        <v>11009</v>
      </c>
      <c r="C5082" s="5" t="s">
        <v>1223</v>
      </c>
      <c r="D5082" s="5" t="s">
        <v>1205</v>
      </c>
      <c r="E5082" s="10">
        <v>0.01</v>
      </c>
      <c r="F5082" s="11">
        <v>0.04</v>
      </c>
      <c r="G5082" s="10"/>
      <c r="H5082" s="12" t="e">
        <f t="shared" si="79"/>
        <v>#DIV/0!</v>
      </c>
    </row>
    <row r="5083" spans="1:8">
      <c r="A5083" s="5" t="s">
        <v>11010</v>
      </c>
      <c r="B5083" s="5" t="s">
        <v>11011</v>
      </c>
      <c r="C5083" s="5" t="s">
        <v>1223</v>
      </c>
      <c r="D5083" s="5" t="s">
        <v>1205</v>
      </c>
      <c r="E5083" s="10">
        <v>0.01</v>
      </c>
      <c r="F5083" s="11">
        <v>0.04</v>
      </c>
      <c r="G5083" s="10"/>
      <c r="H5083" s="12" t="e">
        <f t="shared" si="79"/>
        <v>#DIV/0!</v>
      </c>
    </row>
    <row r="5084" spans="1:8">
      <c r="A5084" s="5" t="s">
        <v>11012</v>
      </c>
      <c r="B5084" s="5" t="s">
        <v>11013</v>
      </c>
      <c r="C5084" s="5" t="s">
        <v>1223</v>
      </c>
      <c r="D5084" s="5" t="s">
        <v>1205</v>
      </c>
      <c r="E5084" s="10">
        <v>0.01</v>
      </c>
      <c r="F5084" s="11">
        <v>0.04</v>
      </c>
      <c r="G5084" s="10"/>
      <c r="H5084" s="12" t="e">
        <f t="shared" si="79"/>
        <v>#DIV/0!</v>
      </c>
    </row>
    <row r="5085" spans="1:8">
      <c r="A5085" s="5" t="s">
        <v>11014</v>
      </c>
      <c r="B5085" s="5" t="s">
        <v>11015</v>
      </c>
      <c r="C5085" s="5" t="s">
        <v>1223</v>
      </c>
      <c r="D5085" s="5" t="s">
        <v>1205</v>
      </c>
      <c r="E5085" s="10">
        <v>0.01</v>
      </c>
      <c r="F5085" s="11">
        <v>0.04</v>
      </c>
      <c r="G5085" s="10"/>
      <c r="H5085" s="12" t="e">
        <f t="shared" si="79"/>
        <v>#DIV/0!</v>
      </c>
    </row>
    <row r="5086" spans="1:8">
      <c r="A5086" s="5" t="s">
        <v>11016</v>
      </c>
      <c r="B5086" s="5" t="s">
        <v>11017</v>
      </c>
      <c r="C5086" s="5" t="s">
        <v>1223</v>
      </c>
      <c r="D5086" s="5" t="s">
        <v>1205</v>
      </c>
      <c r="E5086" s="10">
        <v>0.03</v>
      </c>
      <c r="F5086" s="11">
        <v>0.13</v>
      </c>
      <c r="G5086" s="10"/>
      <c r="H5086" s="12" t="e">
        <f t="shared" si="79"/>
        <v>#DIV/0!</v>
      </c>
    </row>
    <row r="5087" spans="1:8">
      <c r="A5087" s="5" t="s">
        <v>11018</v>
      </c>
      <c r="B5087" s="5" t="s">
        <v>11019</v>
      </c>
      <c r="C5087" s="5" t="s">
        <v>1223</v>
      </c>
      <c r="D5087" s="5" t="s">
        <v>1205</v>
      </c>
      <c r="E5087" s="10">
        <v>0.01</v>
      </c>
      <c r="F5087" s="11">
        <v>0.04</v>
      </c>
      <c r="G5087" s="10"/>
      <c r="H5087" s="12" t="e">
        <f t="shared" si="79"/>
        <v>#DIV/0!</v>
      </c>
    </row>
    <row r="5088" spans="1:8">
      <c r="A5088" s="5" t="s">
        <v>11020</v>
      </c>
      <c r="B5088" s="5" t="s">
        <v>11021</v>
      </c>
      <c r="C5088" s="5" t="s">
        <v>1223</v>
      </c>
      <c r="D5088" s="5" t="s">
        <v>1205</v>
      </c>
      <c r="E5088" s="10">
        <v>0.01</v>
      </c>
      <c r="F5088" s="11">
        <v>0.04</v>
      </c>
      <c r="G5088" s="10"/>
      <c r="H5088" s="12" t="e">
        <f t="shared" si="79"/>
        <v>#DIV/0!</v>
      </c>
    </row>
    <row r="5089" spans="1:8">
      <c r="A5089" s="5" t="s">
        <v>11022</v>
      </c>
      <c r="B5089" s="5" t="s">
        <v>11023</v>
      </c>
      <c r="C5089" s="5" t="s">
        <v>1223</v>
      </c>
      <c r="D5089" s="5" t="s">
        <v>1205</v>
      </c>
      <c r="E5089" s="10">
        <v>0.02</v>
      </c>
      <c r="F5089" s="11">
        <v>0.09</v>
      </c>
      <c r="G5089" s="10"/>
      <c r="H5089" s="12" t="e">
        <f t="shared" si="79"/>
        <v>#DIV/0!</v>
      </c>
    </row>
    <row r="5090" spans="1:8">
      <c r="A5090" s="5" t="s">
        <v>11024</v>
      </c>
      <c r="B5090" s="5" t="s">
        <v>11025</v>
      </c>
      <c r="C5090" s="5" t="s">
        <v>1223</v>
      </c>
      <c r="D5090" s="5" t="s">
        <v>1205</v>
      </c>
      <c r="E5090" s="10">
        <v>0.02</v>
      </c>
      <c r="F5090" s="11">
        <v>0.09</v>
      </c>
      <c r="G5090" s="10"/>
      <c r="H5090" s="12" t="e">
        <f t="shared" si="79"/>
        <v>#DIV/0!</v>
      </c>
    </row>
    <row r="5091" spans="1:8">
      <c r="A5091" s="5" t="s">
        <v>11026</v>
      </c>
      <c r="B5091" s="5" t="s">
        <v>11027</v>
      </c>
      <c r="C5091" s="5" t="s">
        <v>1223</v>
      </c>
      <c r="D5091" s="5" t="s">
        <v>1205</v>
      </c>
      <c r="E5091" s="10">
        <v>0.03</v>
      </c>
      <c r="F5091" s="11">
        <v>0.13</v>
      </c>
      <c r="G5091" s="10"/>
      <c r="H5091" s="12" t="e">
        <f t="shared" si="79"/>
        <v>#DIV/0!</v>
      </c>
    </row>
    <row r="5092" spans="1:8">
      <c r="A5092" s="5" t="s">
        <v>11028</v>
      </c>
      <c r="B5092" s="5" t="s">
        <v>11029</v>
      </c>
      <c r="C5092" s="5" t="s">
        <v>1223</v>
      </c>
      <c r="D5092" s="5" t="s">
        <v>1205</v>
      </c>
      <c r="E5092" s="10">
        <v>0.02</v>
      </c>
      <c r="F5092" s="11">
        <v>0.09</v>
      </c>
      <c r="G5092" s="10"/>
      <c r="H5092" s="12" t="e">
        <f t="shared" si="79"/>
        <v>#DIV/0!</v>
      </c>
    </row>
    <row r="5093" spans="1:8">
      <c r="A5093" s="5" t="s">
        <v>11030</v>
      </c>
      <c r="B5093" s="5" t="s">
        <v>11031</v>
      </c>
      <c r="C5093" s="5" t="s">
        <v>1223</v>
      </c>
      <c r="D5093" s="5" t="s">
        <v>1205</v>
      </c>
      <c r="E5093" s="10">
        <v>0.03</v>
      </c>
      <c r="F5093" s="11">
        <v>0.13</v>
      </c>
      <c r="G5093" s="10"/>
      <c r="H5093" s="12" t="e">
        <f t="shared" si="79"/>
        <v>#DIV/0!</v>
      </c>
    </row>
    <row r="5094" spans="1:8">
      <c r="A5094" s="5" t="s">
        <v>11032</v>
      </c>
      <c r="B5094" s="5" t="s">
        <v>11033</v>
      </c>
      <c r="C5094" s="5" t="s">
        <v>1223</v>
      </c>
      <c r="D5094" s="5" t="s">
        <v>1205</v>
      </c>
      <c r="E5094" s="10">
        <v>0.01</v>
      </c>
      <c r="F5094" s="11">
        <v>0.04</v>
      </c>
      <c r="G5094" s="10"/>
      <c r="H5094" s="12" t="e">
        <f t="shared" si="79"/>
        <v>#DIV/0!</v>
      </c>
    </row>
    <row r="5095" spans="1:8">
      <c r="A5095" s="5" t="s">
        <v>11034</v>
      </c>
      <c r="B5095" s="5" t="s">
        <v>11035</v>
      </c>
      <c r="C5095" s="5" t="s">
        <v>1223</v>
      </c>
      <c r="D5095" s="5" t="s">
        <v>1205</v>
      </c>
      <c r="E5095" s="10">
        <v>0.01</v>
      </c>
      <c r="F5095" s="11">
        <v>0.04</v>
      </c>
      <c r="G5095" s="10"/>
      <c r="H5095" s="12" t="e">
        <f t="shared" si="79"/>
        <v>#DIV/0!</v>
      </c>
    </row>
    <row r="5096" spans="1:8">
      <c r="A5096" s="5" t="s">
        <v>11036</v>
      </c>
      <c r="B5096" s="5" t="s">
        <v>11037</v>
      </c>
      <c r="C5096" s="5" t="s">
        <v>1223</v>
      </c>
      <c r="D5096" s="5" t="s">
        <v>1205</v>
      </c>
      <c r="E5096" s="10">
        <v>0.01</v>
      </c>
      <c r="F5096" s="11">
        <v>0.04</v>
      </c>
      <c r="G5096" s="10"/>
      <c r="H5096" s="12" t="e">
        <f t="shared" si="79"/>
        <v>#DIV/0!</v>
      </c>
    </row>
    <row r="5097" spans="1:8">
      <c r="A5097" s="5" t="s">
        <v>11038</v>
      </c>
      <c r="B5097" s="5" t="s">
        <v>11039</v>
      </c>
      <c r="C5097" s="5" t="s">
        <v>1223</v>
      </c>
      <c r="D5097" s="5" t="s">
        <v>1205</v>
      </c>
      <c r="E5097" s="10">
        <v>0.01</v>
      </c>
      <c r="F5097" s="11">
        <v>0.04</v>
      </c>
      <c r="G5097" s="10"/>
      <c r="H5097" s="12" t="e">
        <f t="shared" si="79"/>
        <v>#DIV/0!</v>
      </c>
    </row>
    <row r="5098" spans="1:8">
      <c r="A5098" s="5" t="s">
        <v>11040</v>
      </c>
      <c r="B5098" s="5" t="s">
        <v>11041</v>
      </c>
      <c r="C5098" s="5" t="s">
        <v>1223</v>
      </c>
      <c r="D5098" s="5" t="s">
        <v>1205</v>
      </c>
      <c r="E5098" s="10">
        <v>0.01</v>
      </c>
      <c r="F5098" s="11">
        <v>0.04</v>
      </c>
      <c r="G5098" s="10"/>
      <c r="H5098" s="12" t="e">
        <f t="shared" si="79"/>
        <v>#DIV/0!</v>
      </c>
    </row>
    <row r="5099" spans="1:8">
      <c r="A5099" s="5" t="s">
        <v>11042</v>
      </c>
      <c r="B5099" s="5" t="s">
        <v>11043</v>
      </c>
      <c r="C5099" s="5" t="s">
        <v>1223</v>
      </c>
      <c r="D5099" s="5" t="s">
        <v>1205</v>
      </c>
      <c r="E5099" s="10">
        <v>0.03</v>
      </c>
      <c r="F5099" s="11">
        <v>0.13</v>
      </c>
      <c r="G5099" s="10"/>
      <c r="H5099" s="12" t="e">
        <f t="shared" si="79"/>
        <v>#DIV/0!</v>
      </c>
    </row>
    <row r="5100" spans="1:8">
      <c r="A5100" s="5" t="s">
        <v>11044</v>
      </c>
      <c r="B5100" s="5" t="s">
        <v>11045</v>
      </c>
      <c r="C5100" s="5" t="s">
        <v>1223</v>
      </c>
      <c r="D5100" s="5" t="s">
        <v>1205</v>
      </c>
      <c r="E5100" s="10">
        <v>0.02</v>
      </c>
      <c r="F5100" s="11">
        <v>0.09</v>
      </c>
      <c r="G5100" s="10"/>
      <c r="H5100" s="12" t="e">
        <f t="shared" si="79"/>
        <v>#DIV/0!</v>
      </c>
    </row>
    <row r="5101" spans="1:8">
      <c r="A5101" s="5" t="s">
        <v>11046</v>
      </c>
      <c r="B5101" s="5" t="s">
        <v>11047</v>
      </c>
      <c r="C5101" s="5" t="s">
        <v>1223</v>
      </c>
      <c r="D5101" s="5" t="s">
        <v>1205</v>
      </c>
      <c r="E5101" s="10">
        <v>0.05</v>
      </c>
      <c r="F5101" s="11">
        <v>0.22</v>
      </c>
      <c r="G5101" s="10"/>
      <c r="H5101" s="12" t="e">
        <f t="shared" si="79"/>
        <v>#DIV/0!</v>
      </c>
    </row>
    <row r="5102" spans="1:8">
      <c r="A5102" s="5" t="s">
        <v>11048</v>
      </c>
      <c r="B5102" s="5" t="s">
        <v>11049</v>
      </c>
      <c r="C5102" s="5" t="s">
        <v>1223</v>
      </c>
      <c r="D5102" s="5" t="s">
        <v>1205</v>
      </c>
      <c r="E5102" s="10">
        <v>0.02</v>
      </c>
      <c r="F5102" s="11">
        <v>0.09</v>
      </c>
      <c r="G5102" s="10"/>
      <c r="H5102" s="12" t="e">
        <f t="shared" si="79"/>
        <v>#DIV/0!</v>
      </c>
    </row>
    <row r="5103" spans="1:8">
      <c r="A5103" s="5" t="s">
        <v>11050</v>
      </c>
      <c r="B5103" s="5" t="s">
        <v>11051</v>
      </c>
      <c r="C5103" s="5" t="s">
        <v>1223</v>
      </c>
      <c r="D5103" s="5" t="s">
        <v>1205</v>
      </c>
      <c r="E5103" s="10">
        <v>0.04</v>
      </c>
      <c r="F5103" s="11">
        <v>0.18</v>
      </c>
      <c r="G5103" s="10"/>
      <c r="H5103" s="12" t="e">
        <f t="shared" si="79"/>
        <v>#DIV/0!</v>
      </c>
    </row>
    <row r="5104" spans="1:8">
      <c r="A5104" s="5" t="s">
        <v>11052</v>
      </c>
      <c r="B5104" s="5" t="s">
        <v>11053</v>
      </c>
      <c r="C5104" s="5" t="s">
        <v>1223</v>
      </c>
      <c r="D5104" s="5" t="s">
        <v>1205</v>
      </c>
      <c r="E5104" s="10">
        <v>0.03</v>
      </c>
      <c r="F5104" s="11">
        <v>0.13</v>
      </c>
      <c r="G5104" s="10"/>
      <c r="H5104" s="12" t="e">
        <f t="shared" si="79"/>
        <v>#DIV/0!</v>
      </c>
    </row>
    <row r="5105" spans="1:8">
      <c r="A5105" s="5" t="s">
        <v>11054</v>
      </c>
      <c r="B5105" s="5" t="s">
        <v>11055</v>
      </c>
      <c r="C5105" s="5" t="s">
        <v>1223</v>
      </c>
      <c r="D5105" s="5" t="s">
        <v>1223</v>
      </c>
      <c r="E5105" s="10">
        <v>0.04</v>
      </c>
      <c r="F5105" s="11">
        <v>0.18</v>
      </c>
      <c r="G5105" s="10"/>
      <c r="H5105" s="12" t="e">
        <f t="shared" si="79"/>
        <v>#DIV/0!</v>
      </c>
    </row>
    <row r="5106" spans="1:8">
      <c r="A5106" s="5" t="s">
        <v>11056</v>
      </c>
      <c r="B5106" s="5" t="s">
        <v>11057</v>
      </c>
      <c r="C5106" s="5" t="s">
        <v>1223</v>
      </c>
      <c r="D5106" s="5" t="s">
        <v>1205</v>
      </c>
      <c r="E5106" s="10">
        <v>0.03</v>
      </c>
      <c r="F5106" s="11">
        <v>0.13</v>
      </c>
      <c r="G5106" s="10"/>
      <c r="H5106" s="12" t="e">
        <f t="shared" si="79"/>
        <v>#DIV/0!</v>
      </c>
    </row>
    <row r="5107" spans="1:8">
      <c r="A5107" s="5" t="s">
        <v>11058</v>
      </c>
      <c r="B5107" s="5" t="s">
        <v>11059</v>
      </c>
      <c r="C5107" s="5" t="s">
        <v>1223</v>
      </c>
      <c r="D5107" s="5" t="s">
        <v>1205</v>
      </c>
      <c r="E5107" s="10">
        <v>0.05</v>
      </c>
      <c r="F5107" s="11">
        <v>0.22</v>
      </c>
      <c r="G5107" s="10"/>
      <c r="H5107" s="12" t="e">
        <f t="shared" si="79"/>
        <v>#DIV/0!</v>
      </c>
    </row>
    <row r="5108" spans="1:8">
      <c r="A5108" s="5" t="s">
        <v>11060</v>
      </c>
      <c r="B5108" s="5" t="s">
        <v>11061</v>
      </c>
      <c r="C5108" s="5" t="s">
        <v>1223</v>
      </c>
      <c r="D5108" s="5" t="s">
        <v>1205</v>
      </c>
      <c r="E5108" s="10">
        <v>0.03</v>
      </c>
      <c r="F5108" s="11">
        <v>0.13</v>
      </c>
      <c r="G5108" s="10"/>
      <c r="H5108" s="12" t="e">
        <f t="shared" si="79"/>
        <v>#DIV/0!</v>
      </c>
    </row>
    <row r="5109" spans="1:8">
      <c r="A5109" s="5" t="s">
        <v>11062</v>
      </c>
      <c r="B5109" s="5" t="s">
        <v>11063</v>
      </c>
      <c r="C5109" s="5" t="s">
        <v>1223</v>
      </c>
      <c r="D5109" s="5" t="s">
        <v>1205</v>
      </c>
      <c r="E5109" s="10">
        <v>0.08</v>
      </c>
      <c r="F5109" s="11">
        <v>0.35</v>
      </c>
      <c r="G5109" s="10"/>
      <c r="H5109" s="12" t="e">
        <f t="shared" si="79"/>
        <v>#DIV/0!</v>
      </c>
    </row>
    <row r="5110" spans="1:8">
      <c r="A5110" s="5" t="s">
        <v>11064</v>
      </c>
      <c r="B5110" s="5" t="s">
        <v>11065</v>
      </c>
      <c r="C5110" s="5" t="s">
        <v>1223</v>
      </c>
      <c r="D5110" s="5" t="s">
        <v>1205</v>
      </c>
      <c r="E5110" s="10">
        <v>0.03</v>
      </c>
      <c r="F5110" s="11">
        <v>0.13</v>
      </c>
      <c r="G5110" s="10"/>
      <c r="H5110" s="12" t="e">
        <f t="shared" si="79"/>
        <v>#DIV/0!</v>
      </c>
    </row>
    <row r="5111" spans="1:8">
      <c r="A5111" s="5" t="s">
        <v>11066</v>
      </c>
      <c r="B5111" s="5" t="s">
        <v>11067</v>
      </c>
      <c r="C5111" s="5" t="s">
        <v>1223</v>
      </c>
      <c r="D5111" s="5" t="s">
        <v>1205</v>
      </c>
      <c r="E5111" s="10">
        <v>0.08</v>
      </c>
      <c r="F5111" s="11">
        <v>0.35</v>
      </c>
      <c r="G5111" s="10"/>
      <c r="H5111" s="12" t="e">
        <f t="shared" si="79"/>
        <v>#DIV/0!</v>
      </c>
    </row>
    <row r="5112" spans="1:8">
      <c r="A5112" s="5" t="s">
        <v>11068</v>
      </c>
      <c r="B5112" s="5" t="s">
        <v>11069</v>
      </c>
      <c r="C5112" s="5" t="s">
        <v>1223</v>
      </c>
      <c r="D5112" s="5" t="s">
        <v>1205</v>
      </c>
      <c r="E5112" s="10">
        <v>0.02</v>
      </c>
      <c r="F5112" s="11">
        <v>0.09</v>
      </c>
      <c r="G5112" s="10"/>
      <c r="H5112" s="12" t="e">
        <f t="shared" si="79"/>
        <v>#DIV/0!</v>
      </c>
    </row>
    <row r="5113" spans="1:8">
      <c r="A5113" s="5" t="s">
        <v>11070</v>
      </c>
      <c r="B5113" s="5" t="s">
        <v>11071</v>
      </c>
      <c r="C5113" s="5" t="s">
        <v>1223</v>
      </c>
      <c r="D5113" s="5" t="s">
        <v>1205</v>
      </c>
      <c r="E5113" s="10">
        <v>0.02</v>
      </c>
      <c r="F5113" s="11">
        <v>0.09</v>
      </c>
      <c r="G5113" s="10"/>
      <c r="H5113" s="12" t="e">
        <f t="shared" si="79"/>
        <v>#DIV/0!</v>
      </c>
    </row>
    <row r="5114" spans="1:8">
      <c r="A5114" s="5" t="s">
        <v>11072</v>
      </c>
      <c r="B5114" s="5" t="s">
        <v>11073</v>
      </c>
      <c r="C5114" s="5" t="s">
        <v>1223</v>
      </c>
      <c r="D5114" s="5" t="s">
        <v>1205</v>
      </c>
      <c r="E5114" s="10">
        <v>0.02</v>
      </c>
      <c r="F5114" s="11">
        <v>0.09</v>
      </c>
      <c r="G5114" s="10"/>
      <c r="H5114" s="12" t="e">
        <f t="shared" si="79"/>
        <v>#DIV/0!</v>
      </c>
    </row>
    <row r="5115" spans="1:8">
      <c r="A5115" s="5" t="s">
        <v>11074</v>
      </c>
      <c r="B5115" s="5" t="s">
        <v>11075</v>
      </c>
      <c r="C5115" s="5" t="s">
        <v>1223</v>
      </c>
      <c r="D5115" s="5" t="s">
        <v>1205</v>
      </c>
      <c r="E5115" s="10">
        <v>0.03</v>
      </c>
      <c r="F5115" s="11">
        <v>0.13</v>
      </c>
      <c r="G5115" s="10"/>
      <c r="H5115" s="12" t="e">
        <f t="shared" si="79"/>
        <v>#DIV/0!</v>
      </c>
    </row>
    <row r="5116" spans="1:8">
      <c r="A5116" s="5" t="s">
        <v>11076</v>
      </c>
      <c r="B5116" s="5" t="s">
        <v>11077</v>
      </c>
      <c r="C5116" s="5" t="s">
        <v>1223</v>
      </c>
      <c r="D5116" s="5" t="s">
        <v>1205</v>
      </c>
      <c r="E5116" s="10">
        <v>0.03</v>
      </c>
      <c r="F5116" s="11">
        <v>0.13</v>
      </c>
      <c r="G5116" s="10"/>
      <c r="H5116" s="12" t="e">
        <f t="shared" si="79"/>
        <v>#DIV/0!</v>
      </c>
    </row>
    <row r="5117" spans="1:8">
      <c r="A5117" s="5" t="s">
        <v>11078</v>
      </c>
      <c r="B5117" s="5" t="s">
        <v>11079</v>
      </c>
      <c r="C5117" s="5" t="s">
        <v>1223</v>
      </c>
      <c r="D5117" s="5" t="s">
        <v>1205</v>
      </c>
      <c r="E5117" s="10">
        <v>0.04</v>
      </c>
      <c r="F5117" s="11">
        <v>0.18</v>
      </c>
      <c r="G5117" s="10"/>
      <c r="H5117" s="12" t="e">
        <f t="shared" si="79"/>
        <v>#DIV/0!</v>
      </c>
    </row>
    <row r="5118" spans="1:8">
      <c r="A5118" s="5" t="s">
        <v>11080</v>
      </c>
      <c r="B5118" s="5" t="s">
        <v>11081</v>
      </c>
      <c r="C5118" s="5" t="s">
        <v>1223</v>
      </c>
      <c r="D5118" s="5" t="s">
        <v>1205</v>
      </c>
      <c r="E5118" s="10">
        <v>0.04</v>
      </c>
      <c r="F5118" s="11">
        <v>0.18</v>
      </c>
      <c r="G5118" s="10"/>
      <c r="H5118" s="12" t="e">
        <f t="shared" si="79"/>
        <v>#DIV/0!</v>
      </c>
    </row>
    <row r="5119" spans="1:8">
      <c r="A5119" s="5" t="s">
        <v>11082</v>
      </c>
      <c r="B5119" s="5" t="s">
        <v>11083</v>
      </c>
      <c r="C5119" s="5" t="s">
        <v>1223</v>
      </c>
      <c r="D5119" s="5" t="s">
        <v>1205</v>
      </c>
      <c r="E5119" s="10">
        <v>0.05</v>
      </c>
      <c r="F5119" s="11">
        <v>0.22</v>
      </c>
      <c r="G5119" s="10"/>
      <c r="H5119" s="12" t="e">
        <f t="shared" si="79"/>
        <v>#DIV/0!</v>
      </c>
    </row>
    <row r="5120" spans="1:8">
      <c r="A5120" s="5" t="s">
        <v>11084</v>
      </c>
      <c r="B5120" s="5" t="s">
        <v>11085</v>
      </c>
      <c r="C5120" s="5" t="s">
        <v>1223</v>
      </c>
      <c r="D5120" s="5" t="s">
        <v>1205</v>
      </c>
      <c r="E5120" s="10">
        <v>0.05</v>
      </c>
      <c r="F5120" s="11">
        <v>0.22</v>
      </c>
      <c r="G5120" s="10"/>
      <c r="H5120" s="12" t="e">
        <f t="shared" si="79"/>
        <v>#DIV/0!</v>
      </c>
    </row>
    <row r="5121" spans="1:8">
      <c r="A5121" s="5" t="s">
        <v>11086</v>
      </c>
      <c r="B5121" s="5" t="s">
        <v>11087</v>
      </c>
      <c r="C5121" s="5" t="s">
        <v>1223</v>
      </c>
      <c r="D5121" s="5" t="s">
        <v>1205</v>
      </c>
      <c r="E5121" s="10">
        <v>0.06</v>
      </c>
      <c r="F5121" s="11">
        <v>0.27</v>
      </c>
      <c r="G5121" s="10"/>
      <c r="H5121" s="12" t="e">
        <f t="shared" si="79"/>
        <v>#DIV/0!</v>
      </c>
    </row>
    <row r="5122" spans="1:8">
      <c r="A5122" s="5" t="s">
        <v>11088</v>
      </c>
      <c r="B5122" s="5" t="s">
        <v>11089</v>
      </c>
      <c r="C5122" s="5" t="s">
        <v>1223</v>
      </c>
      <c r="D5122" s="5" t="s">
        <v>1205</v>
      </c>
      <c r="E5122" s="10">
        <v>0.08</v>
      </c>
      <c r="F5122" s="11">
        <v>0.35</v>
      </c>
      <c r="G5122" s="10"/>
      <c r="H5122" s="12" t="e">
        <f t="shared" si="79"/>
        <v>#DIV/0!</v>
      </c>
    </row>
    <row r="5123" spans="1:8">
      <c r="A5123" s="5" t="s">
        <v>11090</v>
      </c>
      <c r="B5123" s="5" t="s">
        <v>11091</v>
      </c>
      <c r="C5123" s="5" t="s">
        <v>1223</v>
      </c>
      <c r="D5123" s="5" t="s">
        <v>1205</v>
      </c>
      <c r="E5123" s="10">
        <v>0.08</v>
      </c>
      <c r="F5123" s="11">
        <v>0.35</v>
      </c>
      <c r="G5123" s="10"/>
      <c r="H5123" s="12" t="e">
        <f t="shared" si="79"/>
        <v>#DIV/0!</v>
      </c>
    </row>
    <row r="5124" spans="1:8">
      <c r="A5124" s="5" t="s">
        <v>11092</v>
      </c>
      <c r="B5124" s="5" t="s">
        <v>11093</v>
      </c>
      <c r="C5124" s="5" t="s">
        <v>1223</v>
      </c>
      <c r="D5124" s="5" t="s">
        <v>1205</v>
      </c>
      <c r="E5124" s="10">
        <v>0.09</v>
      </c>
      <c r="F5124" s="11">
        <v>0.4</v>
      </c>
      <c r="G5124" s="10"/>
      <c r="H5124" s="12" t="e">
        <f t="shared" si="79"/>
        <v>#DIV/0!</v>
      </c>
    </row>
    <row r="5125" spans="1:8">
      <c r="A5125" s="5" t="s">
        <v>11094</v>
      </c>
      <c r="B5125" s="5" t="s">
        <v>11095</v>
      </c>
      <c r="C5125" s="5" t="s">
        <v>1223</v>
      </c>
      <c r="D5125" s="5" t="s">
        <v>1205</v>
      </c>
      <c r="E5125" s="10">
        <v>0.14000000000000001</v>
      </c>
      <c r="F5125" s="11">
        <v>0.62</v>
      </c>
      <c r="G5125" s="10"/>
      <c r="H5125" s="12" t="e">
        <f t="shared" ref="H5125:H5188" si="80">IF(E5125=0,0,(F5125-G5125)/G5125*100)</f>
        <v>#DIV/0!</v>
      </c>
    </row>
    <row r="5126" spans="1:8">
      <c r="A5126" s="5" t="s">
        <v>14062</v>
      </c>
      <c r="B5126" s="5" t="s">
        <v>14063</v>
      </c>
      <c r="C5126" s="5"/>
      <c r="D5126" s="5"/>
      <c r="E5126" s="10"/>
      <c r="F5126" s="11"/>
      <c r="G5126" s="10"/>
      <c r="H5126" s="12">
        <f t="shared" si="80"/>
        <v>0</v>
      </c>
    </row>
    <row r="5127" spans="1:8">
      <c r="A5127" s="5" t="s">
        <v>14064</v>
      </c>
      <c r="B5127" s="5" t="s">
        <v>14065</v>
      </c>
      <c r="C5127" s="5"/>
      <c r="D5127" s="5"/>
      <c r="E5127" s="10"/>
      <c r="F5127" s="11"/>
      <c r="G5127" s="10"/>
      <c r="H5127" s="12">
        <f t="shared" si="80"/>
        <v>0</v>
      </c>
    </row>
    <row r="5128" spans="1:8">
      <c r="A5128" s="5" t="s">
        <v>11096</v>
      </c>
      <c r="B5128" s="5" t="s">
        <v>11097</v>
      </c>
      <c r="C5128" s="5" t="s">
        <v>1223</v>
      </c>
      <c r="D5128" s="5" t="s">
        <v>1223</v>
      </c>
      <c r="E5128" s="10"/>
      <c r="F5128" s="11"/>
      <c r="G5128" s="10"/>
      <c r="H5128" s="12">
        <f t="shared" si="80"/>
        <v>0</v>
      </c>
    </row>
    <row r="5129" spans="1:8">
      <c r="A5129" s="5" t="s">
        <v>11098</v>
      </c>
      <c r="B5129" s="5" t="s">
        <v>11099</v>
      </c>
      <c r="C5129" s="5" t="s">
        <v>1223</v>
      </c>
      <c r="D5129" s="5" t="s">
        <v>1205</v>
      </c>
      <c r="E5129" s="10">
        <v>0.02</v>
      </c>
      <c r="F5129" s="11">
        <v>0.09</v>
      </c>
      <c r="G5129" s="10"/>
      <c r="H5129" s="12" t="e">
        <f t="shared" si="80"/>
        <v>#DIV/0!</v>
      </c>
    </row>
    <row r="5130" spans="1:8">
      <c r="A5130" s="5" t="s">
        <v>11100</v>
      </c>
      <c r="B5130" s="5" t="s">
        <v>11101</v>
      </c>
      <c r="C5130" s="5" t="s">
        <v>1223</v>
      </c>
      <c r="D5130" s="5" t="s">
        <v>1205</v>
      </c>
      <c r="E5130" s="10">
        <v>0.11</v>
      </c>
      <c r="F5130" s="11">
        <v>0.49</v>
      </c>
      <c r="G5130" s="10"/>
      <c r="H5130" s="12" t="e">
        <f t="shared" si="80"/>
        <v>#DIV/0!</v>
      </c>
    </row>
    <row r="5131" spans="1:8">
      <c r="A5131" s="5" t="s">
        <v>11102</v>
      </c>
      <c r="B5131" s="5" t="s">
        <v>11103</v>
      </c>
      <c r="C5131" s="5" t="s">
        <v>1223</v>
      </c>
      <c r="D5131" s="5" t="s">
        <v>1205</v>
      </c>
      <c r="E5131" s="10">
        <v>0.03</v>
      </c>
      <c r="F5131" s="11">
        <v>0.13</v>
      </c>
      <c r="G5131" s="10"/>
      <c r="H5131" s="12" t="e">
        <f t="shared" si="80"/>
        <v>#DIV/0!</v>
      </c>
    </row>
    <row r="5132" spans="1:8">
      <c r="A5132" s="5" t="s">
        <v>11104</v>
      </c>
      <c r="B5132" s="5" t="s">
        <v>11105</v>
      </c>
      <c r="C5132" s="5" t="s">
        <v>1223</v>
      </c>
      <c r="D5132" s="5" t="s">
        <v>1205</v>
      </c>
      <c r="E5132" s="10">
        <v>0.03</v>
      </c>
      <c r="F5132" s="11">
        <v>0.13</v>
      </c>
      <c r="G5132" s="10"/>
      <c r="H5132" s="12" t="e">
        <f t="shared" si="80"/>
        <v>#DIV/0!</v>
      </c>
    </row>
    <row r="5133" spans="1:8">
      <c r="A5133" s="5" t="s">
        <v>11106</v>
      </c>
      <c r="B5133" s="5" t="s">
        <v>11107</v>
      </c>
      <c r="C5133" s="5" t="s">
        <v>1223</v>
      </c>
      <c r="D5133" s="5" t="s">
        <v>1205</v>
      </c>
      <c r="E5133" s="10">
        <v>0.12</v>
      </c>
      <c r="F5133" s="11">
        <v>0.53</v>
      </c>
      <c r="G5133" s="10"/>
      <c r="H5133" s="12" t="e">
        <f t="shared" si="80"/>
        <v>#DIV/0!</v>
      </c>
    </row>
    <row r="5134" spans="1:8">
      <c r="A5134" s="5" t="s">
        <v>11108</v>
      </c>
      <c r="B5134" s="5" t="s">
        <v>11109</v>
      </c>
      <c r="C5134" s="5" t="s">
        <v>1223</v>
      </c>
      <c r="D5134" s="5" t="s">
        <v>1205</v>
      </c>
      <c r="E5134" s="10">
        <v>0.04</v>
      </c>
      <c r="F5134" s="11">
        <v>0.18</v>
      </c>
      <c r="G5134" s="10"/>
      <c r="H5134" s="12" t="e">
        <f t="shared" si="80"/>
        <v>#DIV/0!</v>
      </c>
    </row>
    <row r="5135" spans="1:8">
      <c r="A5135" s="5" t="s">
        <v>11110</v>
      </c>
      <c r="B5135" s="5" t="s">
        <v>11111</v>
      </c>
      <c r="C5135" s="5" t="s">
        <v>1223</v>
      </c>
      <c r="D5135" s="5" t="s">
        <v>1205</v>
      </c>
      <c r="E5135" s="10">
        <v>0.05</v>
      </c>
      <c r="F5135" s="11">
        <v>0.22</v>
      </c>
      <c r="G5135" s="10"/>
      <c r="H5135" s="12" t="e">
        <f t="shared" si="80"/>
        <v>#DIV/0!</v>
      </c>
    </row>
    <row r="5136" spans="1:8">
      <c r="A5136" s="5" t="s">
        <v>11112</v>
      </c>
      <c r="B5136" s="5" t="s">
        <v>11113</v>
      </c>
      <c r="C5136" s="5" t="s">
        <v>1223</v>
      </c>
      <c r="D5136" s="5" t="s">
        <v>1205</v>
      </c>
      <c r="E5136" s="10">
        <v>0.05</v>
      </c>
      <c r="F5136" s="11">
        <v>0.22</v>
      </c>
      <c r="G5136" s="10"/>
      <c r="H5136" s="12" t="e">
        <f t="shared" si="80"/>
        <v>#DIV/0!</v>
      </c>
    </row>
    <row r="5137" spans="1:8">
      <c r="A5137" s="5" t="s">
        <v>11114</v>
      </c>
      <c r="B5137" s="5" t="s">
        <v>11115</v>
      </c>
      <c r="C5137" s="5" t="s">
        <v>1223</v>
      </c>
      <c r="D5137" s="5" t="s">
        <v>1205</v>
      </c>
      <c r="E5137" s="10">
        <v>0.06</v>
      </c>
      <c r="F5137" s="11">
        <v>0.27</v>
      </c>
      <c r="G5137" s="10"/>
      <c r="H5137" s="12" t="e">
        <f t="shared" si="80"/>
        <v>#DIV/0!</v>
      </c>
    </row>
    <row r="5138" spans="1:8">
      <c r="A5138" s="5" t="s">
        <v>11116</v>
      </c>
      <c r="B5138" s="5" t="s">
        <v>11117</v>
      </c>
      <c r="C5138" s="5" t="s">
        <v>1223</v>
      </c>
      <c r="D5138" s="5" t="s">
        <v>1205</v>
      </c>
      <c r="E5138" s="10">
        <v>0.06</v>
      </c>
      <c r="F5138" s="11">
        <v>0.27</v>
      </c>
      <c r="G5138" s="10"/>
      <c r="H5138" s="12" t="e">
        <f t="shared" si="80"/>
        <v>#DIV/0!</v>
      </c>
    </row>
    <row r="5139" spans="1:8">
      <c r="A5139" s="5" t="s">
        <v>11118</v>
      </c>
      <c r="B5139" s="5" t="s">
        <v>11119</v>
      </c>
      <c r="C5139" s="5" t="s">
        <v>1223</v>
      </c>
      <c r="D5139" s="5" t="s">
        <v>1205</v>
      </c>
      <c r="E5139" s="10">
        <v>0.08</v>
      </c>
      <c r="F5139" s="11">
        <v>0.35</v>
      </c>
      <c r="G5139" s="10"/>
      <c r="H5139" s="12" t="e">
        <f t="shared" si="80"/>
        <v>#DIV/0!</v>
      </c>
    </row>
    <row r="5140" spans="1:8">
      <c r="A5140" s="5" t="s">
        <v>11120</v>
      </c>
      <c r="B5140" s="5" t="s">
        <v>11121</v>
      </c>
      <c r="C5140" s="5" t="s">
        <v>1223</v>
      </c>
      <c r="D5140" s="5" t="s">
        <v>1205</v>
      </c>
      <c r="E5140" s="10">
        <v>0.12</v>
      </c>
      <c r="F5140" s="11">
        <v>0.53</v>
      </c>
      <c r="G5140" s="10"/>
      <c r="H5140" s="12" t="e">
        <f t="shared" si="80"/>
        <v>#DIV/0!</v>
      </c>
    </row>
    <row r="5141" spans="1:8">
      <c r="A5141" s="5" t="s">
        <v>11122</v>
      </c>
      <c r="B5141" s="5" t="s">
        <v>11123</v>
      </c>
      <c r="C5141" s="5" t="s">
        <v>1223</v>
      </c>
      <c r="D5141" s="5" t="s">
        <v>1205</v>
      </c>
      <c r="E5141" s="10">
        <v>0.13</v>
      </c>
      <c r="F5141" s="11">
        <v>0.56999999999999995</v>
      </c>
      <c r="G5141" s="10"/>
      <c r="H5141" s="12" t="e">
        <f t="shared" si="80"/>
        <v>#DIV/0!</v>
      </c>
    </row>
    <row r="5142" spans="1:8">
      <c r="A5142" s="5" t="s">
        <v>11124</v>
      </c>
      <c r="B5142" s="5" t="s">
        <v>11125</v>
      </c>
      <c r="C5142" s="5" t="s">
        <v>11126</v>
      </c>
      <c r="D5142" s="5" t="s">
        <v>1205</v>
      </c>
      <c r="E5142" s="10">
        <v>0.11</v>
      </c>
      <c r="F5142" s="11">
        <v>0.49</v>
      </c>
      <c r="G5142" s="10"/>
      <c r="H5142" s="12" t="e">
        <f t="shared" si="80"/>
        <v>#DIV/0!</v>
      </c>
    </row>
    <row r="5143" spans="1:8">
      <c r="A5143" s="5" t="s">
        <v>11127</v>
      </c>
      <c r="B5143" s="5" t="s">
        <v>11128</v>
      </c>
      <c r="C5143" s="5" t="s">
        <v>1223</v>
      </c>
      <c r="D5143" s="5" t="s">
        <v>1223</v>
      </c>
      <c r="E5143" s="10"/>
      <c r="F5143" s="11"/>
      <c r="G5143" s="10"/>
      <c r="H5143" s="12">
        <f t="shared" si="80"/>
        <v>0</v>
      </c>
    </row>
    <row r="5144" spans="1:8">
      <c r="A5144" s="5" t="s">
        <v>11129</v>
      </c>
      <c r="B5144" s="5" t="s">
        <v>14091</v>
      </c>
      <c r="C5144" s="5" t="s">
        <v>1223</v>
      </c>
      <c r="D5144" s="5" t="s">
        <v>1205</v>
      </c>
      <c r="E5144" s="10">
        <v>0.02</v>
      </c>
      <c r="F5144" s="11">
        <v>0.09</v>
      </c>
      <c r="G5144" s="10"/>
      <c r="H5144" s="12" t="e">
        <f t="shared" si="80"/>
        <v>#DIV/0!</v>
      </c>
    </row>
    <row r="5145" spans="1:8">
      <c r="A5145" s="5" t="s">
        <v>14092</v>
      </c>
      <c r="B5145" s="5" t="s">
        <v>14093</v>
      </c>
      <c r="C5145" s="5" t="s">
        <v>1223</v>
      </c>
      <c r="D5145" s="5" t="s">
        <v>1205</v>
      </c>
      <c r="E5145" s="10">
        <v>0.02</v>
      </c>
      <c r="F5145" s="11">
        <v>0.09</v>
      </c>
      <c r="G5145" s="10"/>
      <c r="H5145" s="12" t="e">
        <f t="shared" si="80"/>
        <v>#DIV/0!</v>
      </c>
    </row>
    <row r="5146" spans="1:8">
      <c r="A5146" s="5" t="s">
        <v>14094</v>
      </c>
      <c r="B5146" s="5" t="s">
        <v>14095</v>
      </c>
      <c r="C5146" s="5" t="s">
        <v>1223</v>
      </c>
      <c r="D5146" s="5" t="s">
        <v>1205</v>
      </c>
      <c r="E5146" s="10">
        <v>0.05</v>
      </c>
      <c r="F5146" s="11">
        <v>0.22</v>
      </c>
      <c r="G5146" s="10"/>
      <c r="H5146" s="12" t="e">
        <f t="shared" si="80"/>
        <v>#DIV/0!</v>
      </c>
    </row>
    <row r="5147" spans="1:8">
      <c r="A5147" s="5" t="s">
        <v>14096</v>
      </c>
      <c r="B5147" s="5" t="s">
        <v>14097</v>
      </c>
      <c r="C5147" s="5" t="s">
        <v>1223</v>
      </c>
      <c r="D5147" s="5" t="s">
        <v>1205</v>
      </c>
      <c r="E5147" s="10">
        <v>0.03</v>
      </c>
      <c r="F5147" s="11">
        <v>0.13</v>
      </c>
      <c r="G5147" s="10"/>
      <c r="H5147" s="12" t="e">
        <f t="shared" si="80"/>
        <v>#DIV/0!</v>
      </c>
    </row>
    <row r="5148" spans="1:8">
      <c r="A5148" s="5" t="s">
        <v>14098</v>
      </c>
      <c r="B5148" s="5" t="s">
        <v>14099</v>
      </c>
      <c r="C5148" s="5" t="s">
        <v>1223</v>
      </c>
      <c r="D5148" s="5" t="s">
        <v>1205</v>
      </c>
      <c r="E5148" s="10">
        <v>0.03</v>
      </c>
      <c r="F5148" s="11">
        <v>0.13</v>
      </c>
      <c r="G5148" s="10">
        <v>0.1</v>
      </c>
      <c r="H5148" s="12">
        <f t="shared" si="80"/>
        <v>30</v>
      </c>
    </row>
    <row r="5149" spans="1:8">
      <c r="A5149" s="5" t="s">
        <v>14100</v>
      </c>
      <c r="B5149" s="5" t="s">
        <v>14101</v>
      </c>
      <c r="C5149" s="5" t="s">
        <v>1223</v>
      </c>
      <c r="D5149" s="5" t="s">
        <v>1205</v>
      </c>
      <c r="E5149" s="10">
        <v>0.04</v>
      </c>
      <c r="F5149" s="11">
        <v>0.18</v>
      </c>
      <c r="G5149" s="10"/>
      <c r="H5149" s="12" t="e">
        <f t="shared" si="80"/>
        <v>#DIV/0!</v>
      </c>
    </row>
    <row r="5150" spans="1:8">
      <c r="A5150" s="5" t="s">
        <v>14102</v>
      </c>
      <c r="B5150" s="5" t="s">
        <v>14103</v>
      </c>
      <c r="C5150" s="5" t="s">
        <v>1223</v>
      </c>
      <c r="D5150" s="5" t="s">
        <v>1205</v>
      </c>
      <c r="E5150" s="10">
        <v>0.04</v>
      </c>
      <c r="F5150" s="11">
        <v>0.18</v>
      </c>
      <c r="G5150" s="10"/>
      <c r="H5150" s="12" t="e">
        <f t="shared" si="80"/>
        <v>#DIV/0!</v>
      </c>
    </row>
    <row r="5151" spans="1:8">
      <c r="A5151" s="5" t="s">
        <v>14104</v>
      </c>
      <c r="B5151" s="5" t="s">
        <v>14105</v>
      </c>
      <c r="C5151" s="5" t="s">
        <v>1223</v>
      </c>
      <c r="D5151" s="5" t="s">
        <v>1205</v>
      </c>
      <c r="E5151" s="10">
        <v>0.04</v>
      </c>
      <c r="F5151" s="11">
        <v>0.18</v>
      </c>
      <c r="G5151" s="10"/>
      <c r="H5151" s="12" t="e">
        <f t="shared" si="80"/>
        <v>#DIV/0!</v>
      </c>
    </row>
    <row r="5152" spans="1:8">
      <c r="A5152" s="5" t="s">
        <v>14106</v>
      </c>
      <c r="B5152" s="5" t="s">
        <v>14107</v>
      </c>
      <c r="C5152" s="5" t="s">
        <v>1223</v>
      </c>
      <c r="D5152" s="5" t="s">
        <v>1205</v>
      </c>
      <c r="E5152" s="10">
        <v>0.05</v>
      </c>
      <c r="F5152" s="11">
        <v>0.22</v>
      </c>
      <c r="G5152" s="10"/>
      <c r="H5152" s="12" t="e">
        <f t="shared" si="80"/>
        <v>#DIV/0!</v>
      </c>
    </row>
    <row r="5153" spans="1:8">
      <c r="A5153" s="5" t="s">
        <v>14108</v>
      </c>
      <c r="B5153" s="5" t="s">
        <v>14109</v>
      </c>
      <c r="C5153" s="5" t="s">
        <v>1223</v>
      </c>
      <c r="D5153" s="5" t="s">
        <v>1205</v>
      </c>
      <c r="E5153" s="10">
        <v>0.05</v>
      </c>
      <c r="F5153" s="11">
        <v>0.22</v>
      </c>
      <c r="G5153" s="10"/>
      <c r="H5153" s="12" t="e">
        <f t="shared" si="80"/>
        <v>#DIV/0!</v>
      </c>
    </row>
    <row r="5154" spans="1:8">
      <c r="A5154" s="5" t="s">
        <v>14110</v>
      </c>
      <c r="B5154" s="5" t="s">
        <v>14111</v>
      </c>
      <c r="C5154" s="5" t="s">
        <v>1223</v>
      </c>
      <c r="D5154" s="5" t="s">
        <v>1205</v>
      </c>
      <c r="E5154" s="10">
        <v>0.05</v>
      </c>
      <c r="F5154" s="11">
        <v>0.22</v>
      </c>
      <c r="G5154" s="10"/>
      <c r="H5154" s="12" t="e">
        <f t="shared" si="80"/>
        <v>#DIV/0!</v>
      </c>
    </row>
    <row r="5155" spans="1:8">
      <c r="A5155" s="5" t="s">
        <v>14112</v>
      </c>
      <c r="B5155" s="5" t="s">
        <v>14113</v>
      </c>
      <c r="C5155" s="5" t="s">
        <v>1223</v>
      </c>
      <c r="D5155" s="5" t="s">
        <v>1205</v>
      </c>
      <c r="E5155" s="10">
        <v>0.06</v>
      </c>
      <c r="F5155" s="11">
        <v>0.27</v>
      </c>
      <c r="G5155" s="10"/>
      <c r="H5155" s="12" t="e">
        <f t="shared" si="80"/>
        <v>#DIV/0!</v>
      </c>
    </row>
    <row r="5156" spans="1:8">
      <c r="A5156" s="5" t="s">
        <v>14114</v>
      </c>
      <c r="B5156" s="5" t="s">
        <v>14115</v>
      </c>
      <c r="C5156" s="5" t="s">
        <v>1223</v>
      </c>
      <c r="D5156" s="5" t="s">
        <v>1205</v>
      </c>
      <c r="E5156" s="10">
        <v>0.06</v>
      </c>
      <c r="F5156" s="11">
        <v>0.27</v>
      </c>
      <c r="G5156" s="10"/>
      <c r="H5156" s="12" t="e">
        <f t="shared" si="80"/>
        <v>#DIV/0!</v>
      </c>
    </row>
    <row r="5157" spans="1:8">
      <c r="A5157" s="5" t="s">
        <v>14116</v>
      </c>
      <c r="B5157" s="5" t="s">
        <v>14117</v>
      </c>
      <c r="C5157" s="5" t="s">
        <v>1223</v>
      </c>
      <c r="D5157" s="5" t="s">
        <v>1205</v>
      </c>
      <c r="E5157" s="10">
        <v>0.06</v>
      </c>
      <c r="F5157" s="11">
        <v>0.27</v>
      </c>
      <c r="G5157" s="10"/>
      <c r="H5157" s="12" t="e">
        <f t="shared" si="80"/>
        <v>#DIV/0!</v>
      </c>
    </row>
    <row r="5158" spans="1:8">
      <c r="A5158" s="5" t="s">
        <v>14118</v>
      </c>
      <c r="B5158" s="5" t="s">
        <v>14119</v>
      </c>
      <c r="C5158" s="5" t="s">
        <v>1223</v>
      </c>
      <c r="D5158" s="5" t="s">
        <v>1205</v>
      </c>
      <c r="E5158" s="10">
        <v>7.0000000000000007E-2</v>
      </c>
      <c r="F5158" s="11">
        <v>0.31</v>
      </c>
      <c r="G5158" s="10"/>
      <c r="H5158" s="12" t="e">
        <f t="shared" si="80"/>
        <v>#DIV/0!</v>
      </c>
    </row>
    <row r="5159" spans="1:8">
      <c r="A5159" s="5" t="s">
        <v>14120</v>
      </c>
      <c r="B5159" s="5" t="s">
        <v>14121</v>
      </c>
      <c r="C5159" s="5" t="s">
        <v>1223</v>
      </c>
      <c r="D5159" s="5" t="s">
        <v>1205</v>
      </c>
      <c r="E5159" s="10">
        <v>7.0000000000000007E-2</v>
      </c>
      <c r="F5159" s="11">
        <v>0.31</v>
      </c>
      <c r="G5159" s="10"/>
      <c r="H5159" s="12" t="e">
        <f t="shared" si="80"/>
        <v>#DIV/0!</v>
      </c>
    </row>
    <row r="5160" spans="1:8">
      <c r="A5160" s="5" t="s">
        <v>14122</v>
      </c>
      <c r="B5160" s="5" t="s">
        <v>14123</v>
      </c>
      <c r="C5160" s="5" t="s">
        <v>1223</v>
      </c>
      <c r="D5160" s="5" t="s">
        <v>1205</v>
      </c>
      <c r="E5160" s="10">
        <v>0.08</v>
      </c>
      <c r="F5160" s="11">
        <v>0.35</v>
      </c>
      <c r="G5160" s="10"/>
      <c r="H5160" s="12" t="e">
        <f t="shared" si="80"/>
        <v>#DIV/0!</v>
      </c>
    </row>
    <row r="5161" spans="1:8">
      <c r="A5161" s="5" t="s">
        <v>14124</v>
      </c>
      <c r="B5161" s="5" t="s">
        <v>14125</v>
      </c>
      <c r="C5161" s="5" t="s">
        <v>1223</v>
      </c>
      <c r="D5161" s="5" t="s">
        <v>1205</v>
      </c>
      <c r="E5161" s="10">
        <v>0.09</v>
      </c>
      <c r="F5161" s="11">
        <v>0.4</v>
      </c>
      <c r="G5161" s="10"/>
      <c r="H5161" s="12" t="e">
        <f t="shared" si="80"/>
        <v>#DIV/0!</v>
      </c>
    </row>
    <row r="5162" spans="1:8">
      <c r="A5162" s="5" t="s">
        <v>14126</v>
      </c>
      <c r="B5162" s="5" t="s">
        <v>14127</v>
      </c>
      <c r="C5162" s="5" t="s">
        <v>1223</v>
      </c>
      <c r="D5162" s="5" t="s">
        <v>1205</v>
      </c>
      <c r="E5162" s="10">
        <v>0.1</v>
      </c>
      <c r="F5162" s="11">
        <v>0.44</v>
      </c>
      <c r="G5162" s="10"/>
      <c r="H5162" s="12" t="e">
        <f t="shared" si="80"/>
        <v>#DIV/0!</v>
      </c>
    </row>
    <row r="5163" spans="1:8">
      <c r="A5163" s="5" t="s">
        <v>14128</v>
      </c>
      <c r="B5163" s="5" t="s">
        <v>14129</v>
      </c>
      <c r="C5163" s="5" t="s">
        <v>1223</v>
      </c>
      <c r="D5163" s="5" t="s">
        <v>1205</v>
      </c>
      <c r="E5163" s="10">
        <v>0.14000000000000001</v>
      </c>
      <c r="F5163" s="11">
        <v>0.62</v>
      </c>
      <c r="G5163" s="10"/>
      <c r="H5163" s="12" t="e">
        <f t="shared" si="80"/>
        <v>#DIV/0!</v>
      </c>
    </row>
    <row r="5164" spans="1:8">
      <c r="A5164" s="5" t="s">
        <v>14130</v>
      </c>
      <c r="B5164" s="5" t="s">
        <v>14131</v>
      </c>
      <c r="C5164" s="5" t="s">
        <v>1223</v>
      </c>
      <c r="D5164" s="5" t="s">
        <v>1205</v>
      </c>
      <c r="E5164" s="10">
        <v>0.18</v>
      </c>
      <c r="F5164" s="11">
        <v>0.8</v>
      </c>
      <c r="G5164" s="10"/>
      <c r="H5164" s="12" t="e">
        <f t="shared" si="80"/>
        <v>#DIV/0!</v>
      </c>
    </row>
    <row r="5165" spans="1:8">
      <c r="A5165" s="5" t="s">
        <v>14132</v>
      </c>
      <c r="B5165" s="5" t="s">
        <v>14133</v>
      </c>
      <c r="C5165" s="5" t="s">
        <v>1223</v>
      </c>
      <c r="D5165" s="5" t="s">
        <v>1205</v>
      </c>
      <c r="E5165" s="10">
        <v>0.15</v>
      </c>
      <c r="F5165" s="11">
        <v>0.66</v>
      </c>
      <c r="G5165" s="10"/>
      <c r="H5165" s="12" t="e">
        <f t="shared" si="80"/>
        <v>#DIV/0!</v>
      </c>
    </row>
    <row r="5166" spans="1:8">
      <c r="A5166" s="5" t="s">
        <v>14134</v>
      </c>
      <c r="B5166" s="5" t="s">
        <v>14135</v>
      </c>
      <c r="C5166" s="5" t="s">
        <v>1223</v>
      </c>
      <c r="D5166" s="5" t="s">
        <v>1205</v>
      </c>
      <c r="E5166" s="10">
        <v>0.4</v>
      </c>
      <c r="F5166" s="11">
        <v>1.77</v>
      </c>
      <c r="G5166" s="10"/>
      <c r="H5166" s="12" t="e">
        <f t="shared" si="80"/>
        <v>#DIV/0!</v>
      </c>
    </row>
    <row r="5167" spans="1:8">
      <c r="A5167" s="5" t="s">
        <v>14136</v>
      </c>
      <c r="B5167" s="5" t="s">
        <v>14137</v>
      </c>
      <c r="C5167" s="5" t="s">
        <v>1223</v>
      </c>
      <c r="D5167" s="5" t="s">
        <v>1205</v>
      </c>
      <c r="E5167" s="10">
        <v>0.16</v>
      </c>
      <c r="F5167" s="11">
        <v>0.71</v>
      </c>
      <c r="G5167" s="10"/>
      <c r="H5167" s="12" t="e">
        <f t="shared" si="80"/>
        <v>#DIV/0!</v>
      </c>
    </row>
    <row r="5168" spans="1:8">
      <c r="A5168" s="5" t="s">
        <v>14138</v>
      </c>
      <c r="B5168" s="5" t="s">
        <v>14139</v>
      </c>
      <c r="C5168" s="5" t="s">
        <v>1223</v>
      </c>
      <c r="D5168" s="5" t="s">
        <v>1205</v>
      </c>
      <c r="E5168" s="10">
        <v>0.19</v>
      </c>
      <c r="F5168" s="11">
        <v>0.84</v>
      </c>
      <c r="G5168" s="10"/>
      <c r="H5168" s="12" t="e">
        <f t="shared" si="80"/>
        <v>#DIV/0!</v>
      </c>
    </row>
    <row r="5169" spans="1:8">
      <c r="A5169" s="5" t="s">
        <v>14140</v>
      </c>
      <c r="B5169" s="5" t="s">
        <v>14141</v>
      </c>
      <c r="C5169" s="5" t="s">
        <v>1223</v>
      </c>
      <c r="D5169" s="5" t="s">
        <v>1205</v>
      </c>
      <c r="E5169" s="10">
        <v>0.19</v>
      </c>
      <c r="F5169" s="11">
        <v>0.84</v>
      </c>
      <c r="G5169" s="10"/>
      <c r="H5169" s="12" t="e">
        <f t="shared" si="80"/>
        <v>#DIV/0!</v>
      </c>
    </row>
    <row r="5170" spans="1:8">
      <c r="A5170" s="5" t="s">
        <v>14142</v>
      </c>
      <c r="B5170" s="5" t="s">
        <v>14143</v>
      </c>
      <c r="C5170" s="5" t="s">
        <v>1223</v>
      </c>
      <c r="D5170" s="5" t="s">
        <v>1205</v>
      </c>
      <c r="E5170" s="10">
        <v>0.2</v>
      </c>
      <c r="F5170" s="11">
        <v>0.88</v>
      </c>
      <c r="G5170" s="10"/>
      <c r="H5170" s="12" t="e">
        <f t="shared" si="80"/>
        <v>#DIV/0!</v>
      </c>
    </row>
    <row r="5171" spans="1:8">
      <c r="A5171" s="5" t="s">
        <v>14144</v>
      </c>
      <c r="B5171" s="5" t="s">
        <v>14145</v>
      </c>
      <c r="C5171" s="5" t="s">
        <v>1223</v>
      </c>
      <c r="D5171" s="5" t="s">
        <v>1205</v>
      </c>
      <c r="E5171" s="10">
        <v>0.23</v>
      </c>
      <c r="F5171" s="11">
        <v>1.02</v>
      </c>
      <c r="G5171" s="10"/>
      <c r="H5171" s="12" t="e">
        <f t="shared" si="80"/>
        <v>#DIV/0!</v>
      </c>
    </row>
    <row r="5172" spans="1:8">
      <c r="A5172" s="5" t="s">
        <v>14146</v>
      </c>
      <c r="B5172" s="5" t="s">
        <v>14147</v>
      </c>
      <c r="C5172" s="5" t="s">
        <v>1223</v>
      </c>
      <c r="D5172" s="5" t="s">
        <v>1205</v>
      </c>
      <c r="E5172" s="10">
        <v>0.04</v>
      </c>
      <c r="F5172" s="11">
        <v>0.18</v>
      </c>
      <c r="G5172" s="10"/>
      <c r="H5172" s="12" t="e">
        <f t="shared" si="80"/>
        <v>#DIV/0!</v>
      </c>
    </row>
    <row r="5173" spans="1:8">
      <c r="A5173" s="5" t="s">
        <v>14148</v>
      </c>
      <c r="B5173" s="5" t="s">
        <v>14149</v>
      </c>
      <c r="C5173" s="5" t="s">
        <v>1223</v>
      </c>
      <c r="D5173" s="5" t="s">
        <v>1205</v>
      </c>
      <c r="E5173" s="10">
        <v>0.05</v>
      </c>
      <c r="F5173" s="11">
        <v>0.22</v>
      </c>
      <c r="G5173" s="10"/>
      <c r="H5173" s="12" t="e">
        <f t="shared" si="80"/>
        <v>#DIV/0!</v>
      </c>
    </row>
    <row r="5174" spans="1:8">
      <c r="A5174" s="5" t="s">
        <v>14150</v>
      </c>
      <c r="B5174" s="5" t="s">
        <v>14151</v>
      </c>
      <c r="C5174" s="5" t="s">
        <v>1223</v>
      </c>
      <c r="D5174" s="5" t="s">
        <v>1205</v>
      </c>
      <c r="E5174" s="10">
        <v>0.06</v>
      </c>
      <c r="F5174" s="11">
        <v>0.27</v>
      </c>
      <c r="G5174" s="10"/>
      <c r="H5174" s="12" t="e">
        <f t="shared" si="80"/>
        <v>#DIV/0!</v>
      </c>
    </row>
    <row r="5175" spans="1:8">
      <c r="A5175" s="5" t="s">
        <v>14152</v>
      </c>
      <c r="B5175" s="5" t="s">
        <v>14153</v>
      </c>
      <c r="C5175" s="5" t="s">
        <v>1223</v>
      </c>
      <c r="D5175" s="5" t="s">
        <v>1205</v>
      </c>
      <c r="E5175" s="10">
        <v>7.0000000000000007E-2</v>
      </c>
      <c r="F5175" s="11">
        <v>0.31</v>
      </c>
      <c r="G5175" s="10"/>
      <c r="H5175" s="12" t="e">
        <f t="shared" si="80"/>
        <v>#DIV/0!</v>
      </c>
    </row>
    <row r="5176" spans="1:8">
      <c r="A5176" s="5" t="s">
        <v>14154</v>
      </c>
      <c r="B5176" s="5" t="s">
        <v>14155</v>
      </c>
      <c r="C5176" s="5" t="s">
        <v>1223</v>
      </c>
      <c r="D5176" s="5" t="s">
        <v>1205</v>
      </c>
      <c r="E5176" s="10">
        <v>7.0000000000000007E-2</v>
      </c>
      <c r="F5176" s="11">
        <v>0.31</v>
      </c>
      <c r="G5176" s="10"/>
      <c r="H5176" s="12" t="e">
        <f t="shared" si="80"/>
        <v>#DIV/0!</v>
      </c>
    </row>
    <row r="5177" spans="1:8">
      <c r="A5177" s="5" t="s">
        <v>14156</v>
      </c>
      <c r="B5177" s="5" t="s">
        <v>14157</v>
      </c>
      <c r="C5177" s="5" t="s">
        <v>1223</v>
      </c>
      <c r="D5177" s="5" t="s">
        <v>1205</v>
      </c>
      <c r="E5177" s="10">
        <v>0.08</v>
      </c>
      <c r="F5177" s="11">
        <v>0.35</v>
      </c>
      <c r="G5177" s="10"/>
      <c r="H5177" s="12" t="e">
        <f t="shared" si="80"/>
        <v>#DIV/0!</v>
      </c>
    </row>
    <row r="5178" spans="1:8">
      <c r="A5178" s="5" t="s">
        <v>14158</v>
      </c>
      <c r="B5178" s="5" t="s">
        <v>14159</v>
      </c>
      <c r="C5178" s="5" t="s">
        <v>1223</v>
      </c>
      <c r="D5178" s="5" t="s">
        <v>1205</v>
      </c>
      <c r="E5178" s="10">
        <v>0.08</v>
      </c>
      <c r="F5178" s="11">
        <v>0.35</v>
      </c>
      <c r="G5178" s="10"/>
      <c r="H5178" s="12" t="e">
        <f t="shared" si="80"/>
        <v>#DIV/0!</v>
      </c>
    </row>
    <row r="5179" spans="1:8">
      <c r="A5179" s="5" t="s">
        <v>14160</v>
      </c>
      <c r="B5179" s="5" t="s">
        <v>14161</v>
      </c>
      <c r="C5179" s="5" t="s">
        <v>1223</v>
      </c>
      <c r="D5179" s="5" t="s">
        <v>1205</v>
      </c>
      <c r="E5179" s="10">
        <v>0.08</v>
      </c>
      <c r="F5179" s="11">
        <v>0.35</v>
      </c>
      <c r="G5179" s="10"/>
      <c r="H5179" s="12" t="e">
        <f t="shared" si="80"/>
        <v>#DIV/0!</v>
      </c>
    </row>
    <row r="5180" spans="1:8">
      <c r="A5180" s="5" t="s">
        <v>17909</v>
      </c>
      <c r="B5180" s="5" t="s">
        <v>17910</v>
      </c>
      <c r="C5180" s="5" t="s">
        <v>1223</v>
      </c>
      <c r="D5180" s="5" t="s">
        <v>1205</v>
      </c>
      <c r="E5180" s="10">
        <v>0.19</v>
      </c>
      <c r="F5180" s="11">
        <v>0.84</v>
      </c>
      <c r="G5180" s="10"/>
      <c r="H5180" s="12" t="e">
        <f t="shared" si="80"/>
        <v>#DIV/0!</v>
      </c>
    </row>
    <row r="5181" spans="1:8">
      <c r="A5181" s="5" t="s">
        <v>17911</v>
      </c>
      <c r="B5181" s="5" t="s">
        <v>17912</v>
      </c>
      <c r="C5181" s="5" t="s">
        <v>1223</v>
      </c>
      <c r="D5181" s="5" t="s">
        <v>1205</v>
      </c>
      <c r="E5181" s="10">
        <v>0.18</v>
      </c>
      <c r="F5181" s="11">
        <v>0.8</v>
      </c>
      <c r="G5181" s="10"/>
      <c r="H5181" s="12" t="e">
        <f t="shared" si="80"/>
        <v>#DIV/0!</v>
      </c>
    </row>
    <row r="5182" spans="1:8">
      <c r="A5182" s="5" t="s">
        <v>17913</v>
      </c>
      <c r="B5182" s="5" t="s">
        <v>17914</v>
      </c>
      <c r="C5182" s="5" t="s">
        <v>1223</v>
      </c>
      <c r="D5182" s="5" t="s">
        <v>1205</v>
      </c>
      <c r="E5182" s="10">
        <v>0.31</v>
      </c>
      <c r="F5182" s="11">
        <v>1.37</v>
      </c>
      <c r="G5182" s="10"/>
      <c r="H5182" s="12" t="e">
        <f t="shared" si="80"/>
        <v>#DIV/0!</v>
      </c>
    </row>
    <row r="5183" spans="1:8">
      <c r="A5183" s="5" t="s">
        <v>17915</v>
      </c>
      <c r="B5183" s="5" t="s">
        <v>17916</v>
      </c>
      <c r="C5183" s="5" t="s">
        <v>1223</v>
      </c>
      <c r="D5183" s="5" t="s">
        <v>1205</v>
      </c>
      <c r="E5183" s="10">
        <v>0.22</v>
      </c>
      <c r="F5183" s="11">
        <v>0.97</v>
      </c>
      <c r="G5183" s="10"/>
      <c r="H5183" s="12" t="e">
        <f t="shared" si="80"/>
        <v>#DIV/0!</v>
      </c>
    </row>
    <row r="5184" spans="1:8">
      <c r="A5184" s="5" t="s">
        <v>3914</v>
      </c>
      <c r="B5184" s="5" t="s">
        <v>17917</v>
      </c>
      <c r="C5184" s="5" t="s">
        <v>1223</v>
      </c>
      <c r="D5184" s="5" t="s">
        <v>1205</v>
      </c>
      <c r="E5184" s="10">
        <v>0.27</v>
      </c>
      <c r="F5184" s="11">
        <v>1.19</v>
      </c>
      <c r="G5184" s="10"/>
      <c r="H5184" s="12" t="e">
        <f t="shared" si="80"/>
        <v>#DIV/0!</v>
      </c>
    </row>
    <row r="5185" spans="1:8">
      <c r="A5185" s="5" t="s">
        <v>17918</v>
      </c>
      <c r="B5185" s="5" t="s">
        <v>17919</v>
      </c>
      <c r="C5185" s="5" t="s">
        <v>1223</v>
      </c>
      <c r="D5185" s="5" t="s">
        <v>1205</v>
      </c>
      <c r="E5185" s="10">
        <v>0.32</v>
      </c>
      <c r="F5185" s="11">
        <v>1.41</v>
      </c>
      <c r="G5185" s="10"/>
      <c r="H5185" s="12" t="e">
        <f t="shared" si="80"/>
        <v>#DIV/0!</v>
      </c>
    </row>
    <row r="5186" spans="1:8">
      <c r="A5186" s="5" t="s">
        <v>3915</v>
      </c>
      <c r="B5186" s="5" t="s">
        <v>3916</v>
      </c>
      <c r="C5186" s="5"/>
      <c r="D5186" s="5"/>
      <c r="E5186" s="10"/>
      <c r="F5186" s="11"/>
      <c r="G5186" s="10"/>
      <c r="H5186" s="12">
        <f t="shared" si="80"/>
        <v>0</v>
      </c>
    </row>
    <row r="5187" spans="1:8">
      <c r="A5187" s="5" t="s">
        <v>3917</v>
      </c>
      <c r="B5187" s="5" t="s">
        <v>3918</v>
      </c>
      <c r="C5187" s="5"/>
      <c r="D5187" s="5"/>
      <c r="E5187" s="10"/>
      <c r="F5187" s="11"/>
      <c r="G5187" s="10"/>
      <c r="H5187" s="12">
        <f t="shared" si="80"/>
        <v>0</v>
      </c>
    </row>
    <row r="5188" spans="1:8">
      <c r="A5188" s="5" t="s">
        <v>3919</v>
      </c>
      <c r="B5188" s="5" t="s">
        <v>3920</v>
      </c>
      <c r="C5188" s="5"/>
      <c r="D5188" s="5"/>
      <c r="E5188" s="10"/>
      <c r="F5188" s="11"/>
      <c r="G5188" s="10"/>
      <c r="H5188" s="12">
        <f t="shared" si="80"/>
        <v>0</v>
      </c>
    </row>
    <row r="5189" spans="1:8">
      <c r="A5189" s="5" t="s">
        <v>3921</v>
      </c>
      <c r="B5189" s="5" t="s">
        <v>3922</v>
      </c>
      <c r="C5189" s="5"/>
      <c r="D5189" s="5"/>
      <c r="E5189" s="10"/>
      <c r="F5189" s="11"/>
      <c r="G5189" s="10"/>
      <c r="H5189" s="12">
        <f t="shared" ref="H5189:H5252" si="81">IF(E5189=0,0,(F5189-G5189)/G5189*100)</f>
        <v>0</v>
      </c>
    </row>
    <row r="5190" spans="1:8">
      <c r="A5190" s="5" t="s">
        <v>3923</v>
      </c>
      <c r="B5190" s="5" t="s">
        <v>3924</v>
      </c>
      <c r="C5190" s="5"/>
      <c r="D5190" s="5"/>
      <c r="E5190" s="10"/>
      <c r="F5190" s="11"/>
      <c r="G5190" s="10"/>
      <c r="H5190" s="12">
        <f t="shared" si="81"/>
        <v>0</v>
      </c>
    </row>
    <row r="5191" spans="1:8">
      <c r="A5191" s="5" t="s">
        <v>3925</v>
      </c>
      <c r="B5191" s="5" t="s">
        <v>3926</v>
      </c>
      <c r="C5191" s="5"/>
      <c r="D5191" s="5"/>
      <c r="E5191" s="10"/>
      <c r="F5191" s="11"/>
      <c r="G5191" s="10"/>
      <c r="H5191" s="12">
        <f t="shared" si="81"/>
        <v>0</v>
      </c>
    </row>
    <row r="5192" spans="1:8">
      <c r="A5192" s="5" t="s">
        <v>3927</v>
      </c>
      <c r="B5192" s="5" t="s">
        <v>3928</v>
      </c>
      <c r="C5192" s="5"/>
      <c r="D5192" s="5"/>
      <c r="E5192" s="10"/>
      <c r="F5192" s="11"/>
      <c r="G5192" s="10"/>
      <c r="H5192" s="12">
        <f t="shared" si="81"/>
        <v>0</v>
      </c>
    </row>
    <row r="5193" spans="1:8">
      <c r="A5193" s="5" t="s">
        <v>3929</v>
      </c>
      <c r="B5193" s="5" t="s">
        <v>3930</v>
      </c>
      <c r="C5193" s="5"/>
      <c r="D5193" s="5"/>
      <c r="E5193" s="10"/>
      <c r="F5193" s="11"/>
      <c r="G5193" s="10"/>
      <c r="H5193" s="12">
        <f t="shared" si="81"/>
        <v>0</v>
      </c>
    </row>
    <row r="5194" spans="1:8">
      <c r="A5194" s="5" t="s">
        <v>3931</v>
      </c>
      <c r="B5194" s="5" t="s">
        <v>3932</v>
      </c>
      <c r="C5194" s="5"/>
      <c r="D5194" s="5"/>
      <c r="E5194" s="10"/>
      <c r="F5194" s="11"/>
      <c r="G5194" s="10"/>
      <c r="H5194" s="12">
        <f t="shared" si="81"/>
        <v>0</v>
      </c>
    </row>
    <row r="5195" spans="1:8">
      <c r="A5195" s="5" t="s">
        <v>3933</v>
      </c>
      <c r="B5195" s="5" t="s">
        <v>3934</v>
      </c>
      <c r="C5195" s="5"/>
      <c r="D5195" s="5"/>
      <c r="E5195" s="10"/>
      <c r="F5195" s="11"/>
      <c r="G5195" s="10"/>
      <c r="H5195" s="12">
        <f t="shared" si="81"/>
        <v>0</v>
      </c>
    </row>
    <row r="5196" spans="1:8">
      <c r="A5196" s="5" t="s">
        <v>14066</v>
      </c>
      <c r="B5196" s="5" t="s">
        <v>14067</v>
      </c>
      <c r="C5196" s="5"/>
      <c r="D5196" s="5"/>
      <c r="E5196" s="10"/>
      <c r="F5196" s="11"/>
      <c r="G5196" s="10"/>
      <c r="H5196" s="12">
        <f t="shared" si="81"/>
        <v>0</v>
      </c>
    </row>
    <row r="5197" spans="1:8">
      <c r="A5197" s="5" t="s">
        <v>14068</v>
      </c>
      <c r="B5197" s="5" t="s">
        <v>14069</v>
      </c>
      <c r="C5197" s="5"/>
      <c r="D5197" s="5"/>
      <c r="E5197" s="10"/>
      <c r="F5197" s="11"/>
      <c r="G5197" s="10"/>
      <c r="H5197" s="12">
        <f t="shared" si="81"/>
        <v>0</v>
      </c>
    </row>
    <row r="5198" spans="1:8">
      <c r="A5198" s="5" t="s">
        <v>17920</v>
      </c>
      <c r="B5198" s="5" t="s">
        <v>17921</v>
      </c>
      <c r="C5198" s="5" t="s">
        <v>1223</v>
      </c>
      <c r="D5198" s="5" t="s">
        <v>1223</v>
      </c>
      <c r="E5198" s="10"/>
      <c r="F5198" s="11"/>
      <c r="G5198" s="10"/>
      <c r="H5198" s="12">
        <f t="shared" si="81"/>
        <v>0</v>
      </c>
    </row>
    <row r="5199" spans="1:8">
      <c r="A5199" s="5" t="s">
        <v>17922</v>
      </c>
      <c r="B5199" s="5" t="s">
        <v>17923</v>
      </c>
      <c r="C5199" s="5" t="s">
        <v>1223</v>
      </c>
      <c r="D5199" s="5" t="s">
        <v>1205</v>
      </c>
      <c r="E5199" s="10">
        <v>0.01</v>
      </c>
      <c r="F5199" s="11">
        <v>0.04</v>
      </c>
      <c r="G5199" s="10"/>
      <c r="H5199" s="12" t="e">
        <f t="shared" si="81"/>
        <v>#DIV/0!</v>
      </c>
    </row>
    <row r="5200" spans="1:8">
      <c r="A5200" s="5" t="s">
        <v>17924</v>
      </c>
      <c r="B5200" s="5" t="s">
        <v>17925</v>
      </c>
      <c r="C5200" s="5" t="s">
        <v>1223</v>
      </c>
      <c r="D5200" s="5" t="s">
        <v>1205</v>
      </c>
      <c r="E5200" s="10">
        <v>0.02</v>
      </c>
      <c r="F5200" s="11">
        <v>0.09</v>
      </c>
      <c r="G5200" s="10"/>
      <c r="H5200" s="12" t="e">
        <f t="shared" si="81"/>
        <v>#DIV/0!</v>
      </c>
    </row>
    <row r="5201" spans="1:8">
      <c r="A5201" s="5" t="s">
        <v>17926</v>
      </c>
      <c r="B5201" s="5" t="s">
        <v>17927</v>
      </c>
      <c r="C5201" s="5" t="s">
        <v>1223</v>
      </c>
      <c r="D5201" s="5" t="s">
        <v>1205</v>
      </c>
      <c r="E5201" s="10">
        <v>0.01</v>
      </c>
      <c r="F5201" s="11">
        <v>0.04</v>
      </c>
      <c r="G5201" s="10"/>
      <c r="H5201" s="12" t="e">
        <f t="shared" si="81"/>
        <v>#DIV/0!</v>
      </c>
    </row>
    <row r="5202" spans="1:8">
      <c r="A5202" s="5" t="s">
        <v>17928</v>
      </c>
      <c r="B5202" s="5" t="s">
        <v>17929</v>
      </c>
      <c r="C5202" s="5" t="s">
        <v>1223</v>
      </c>
      <c r="D5202" s="5" t="s">
        <v>1205</v>
      </c>
      <c r="E5202" s="10">
        <v>0.03</v>
      </c>
      <c r="F5202" s="11">
        <v>0.13</v>
      </c>
      <c r="G5202" s="10"/>
      <c r="H5202" s="12" t="e">
        <f t="shared" si="81"/>
        <v>#DIV/0!</v>
      </c>
    </row>
    <row r="5203" spans="1:8">
      <c r="A5203" s="5" t="s">
        <v>17930</v>
      </c>
      <c r="B5203" s="5" t="s">
        <v>17931</v>
      </c>
      <c r="C5203" s="5" t="s">
        <v>1223</v>
      </c>
      <c r="D5203" s="5" t="s">
        <v>1205</v>
      </c>
      <c r="E5203" s="10">
        <v>0.03</v>
      </c>
      <c r="F5203" s="11">
        <v>0.13</v>
      </c>
      <c r="G5203" s="10"/>
      <c r="H5203" s="12" t="e">
        <f t="shared" si="81"/>
        <v>#DIV/0!</v>
      </c>
    </row>
    <row r="5204" spans="1:8">
      <c r="A5204" s="5" t="s">
        <v>17932</v>
      </c>
      <c r="B5204" s="5" t="s">
        <v>17933</v>
      </c>
      <c r="C5204" s="5" t="s">
        <v>1223</v>
      </c>
      <c r="D5204" s="5" t="s">
        <v>1205</v>
      </c>
      <c r="E5204" s="10">
        <v>0.04</v>
      </c>
      <c r="F5204" s="11">
        <v>0.18</v>
      </c>
      <c r="G5204" s="10"/>
      <c r="H5204" s="12" t="e">
        <f t="shared" si="81"/>
        <v>#DIV/0!</v>
      </c>
    </row>
    <row r="5205" spans="1:8">
      <c r="A5205" s="5" t="s">
        <v>17934</v>
      </c>
      <c r="B5205" s="5" t="s">
        <v>17935</v>
      </c>
      <c r="C5205" s="5" t="s">
        <v>1223</v>
      </c>
      <c r="D5205" s="5" t="s">
        <v>1205</v>
      </c>
      <c r="E5205" s="10">
        <v>0.04</v>
      </c>
      <c r="F5205" s="11">
        <v>0.18</v>
      </c>
      <c r="G5205" s="10"/>
      <c r="H5205" s="12" t="e">
        <f t="shared" si="81"/>
        <v>#DIV/0!</v>
      </c>
    </row>
    <row r="5206" spans="1:8">
      <c r="A5206" s="5" t="s">
        <v>17936</v>
      </c>
      <c r="B5206" s="5" t="s">
        <v>17937</v>
      </c>
      <c r="C5206" s="5" t="s">
        <v>1223</v>
      </c>
      <c r="D5206" s="5" t="s">
        <v>1205</v>
      </c>
      <c r="E5206" s="10">
        <v>0.03</v>
      </c>
      <c r="F5206" s="11">
        <v>0.13</v>
      </c>
      <c r="G5206" s="10"/>
      <c r="H5206" s="12" t="e">
        <f t="shared" si="81"/>
        <v>#DIV/0!</v>
      </c>
    </row>
    <row r="5207" spans="1:8">
      <c r="A5207" s="5" t="s">
        <v>17938</v>
      </c>
      <c r="B5207" s="5" t="s">
        <v>17939</v>
      </c>
      <c r="C5207" s="5" t="s">
        <v>1223</v>
      </c>
      <c r="D5207" s="5" t="s">
        <v>1205</v>
      </c>
      <c r="E5207" s="10">
        <v>0.18</v>
      </c>
      <c r="F5207" s="11">
        <v>0.8</v>
      </c>
      <c r="G5207" s="10"/>
      <c r="H5207" s="12" t="e">
        <f t="shared" si="81"/>
        <v>#DIV/0!</v>
      </c>
    </row>
    <row r="5208" spans="1:8">
      <c r="A5208" s="5" t="s">
        <v>17940</v>
      </c>
      <c r="B5208" s="5" t="s">
        <v>17941</v>
      </c>
      <c r="C5208" s="5" t="s">
        <v>1223</v>
      </c>
      <c r="D5208" s="5" t="s">
        <v>1205</v>
      </c>
      <c r="E5208" s="10">
        <v>0.05</v>
      </c>
      <c r="F5208" s="11">
        <v>0.22</v>
      </c>
      <c r="G5208" s="10"/>
      <c r="H5208" s="12" t="e">
        <f t="shared" si="81"/>
        <v>#DIV/0!</v>
      </c>
    </row>
    <row r="5209" spans="1:8">
      <c r="A5209" s="5" t="s">
        <v>17942</v>
      </c>
      <c r="B5209" s="5" t="s">
        <v>17943</v>
      </c>
      <c r="C5209" s="5" t="s">
        <v>1223</v>
      </c>
      <c r="D5209" s="5" t="s">
        <v>1205</v>
      </c>
      <c r="E5209" s="10">
        <v>0.05</v>
      </c>
      <c r="F5209" s="11">
        <v>0.22</v>
      </c>
      <c r="G5209" s="10"/>
      <c r="H5209" s="12" t="e">
        <f t="shared" si="81"/>
        <v>#DIV/0!</v>
      </c>
    </row>
    <row r="5210" spans="1:8">
      <c r="A5210" s="5" t="s">
        <v>17944</v>
      </c>
      <c r="B5210" s="5" t="s">
        <v>17945</v>
      </c>
      <c r="C5210" s="5" t="s">
        <v>1223</v>
      </c>
      <c r="D5210" s="5" t="s">
        <v>1205</v>
      </c>
      <c r="E5210" s="10">
        <v>0.06</v>
      </c>
      <c r="F5210" s="11">
        <v>0.27</v>
      </c>
      <c r="G5210" s="10"/>
      <c r="H5210" s="12" t="e">
        <f t="shared" si="81"/>
        <v>#DIV/0!</v>
      </c>
    </row>
    <row r="5211" spans="1:8">
      <c r="A5211" s="5" t="s">
        <v>17946</v>
      </c>
      <c r="B5211" s="5" t="s">
        <v>17947</v>
      </c>
      <c r="C5211" s="5" t="s">
        <v>1223</v>
      </c>
      <c r="D5211" s="5" t="s">
        <v>1205</v>
      </c>
      <c r="E5211" s="10">
        <v>0.06</v>
      </c>
      <c r="F5211" s="11">
        <v>0.27</v>
      </c>
      <c r="G5211" s="10"/>
      <c r="H5211" s="12" t="e">
        <f t="shared" si="81"/>
        <v>#DIV/0!</v>
      </c>
    </row>
    <row r="5212" spans="1:8">
      <c r="A5212" s="5" t="s">
        <v>17948</v>
      </c>
      <c r="B5212" s="5" t="s">
        <v>17949</v>
      </c>
      <c r="C5212" s="5" t="s">
        <v>1223</v>
      </c>
      <c r="D5212" s="5" t="s">
        <v>1205</v>
      </c>
      <c r="E5212" s="10">
        <v>0.09</v>
      </c>
      <c r="F5212" s="11">
        <v>0.4</v>
      </c>
      <c r="G5212" s="10"/>
      <c r="H5212" s="12" t="e">
        <f t="shared" si="81"/>
        <v>#DIV/0!</v>
      </c>
    </row>
    <row r="5213" spans="1:8">
      <c r="A5213" s="5" t="s">
        <v>17950</v>
      </c>
      <c r="B5213" s="5" t="s">
        <v>17951</v>
      </c>
      <c r="C5213" s="5" t="s">
        <v>1223</v>
      </c>
      <c r="D5213" s="5" t="s">
        <v>1205</v>
      </c>
      <c r="E5213" s="10">
        <v>0.09</v>
      </c>
      <c r="F5213" s="11">
        <v>0.4</v>
      </c>
      <c r="G5213" s="10"/>
      <c r="H5213" s="12" t="e">
        <f t="shared" si="81"/>
        <v>#DIV/0!</v>
      </c>
    </row>
    <row r="5214" spans="1:8">
      <c r="A5214" s="5" t="s">
        <v>17952</v>
      </c>
      <c r="B5214" s="5" t="s">
        <v>17953</v>
      </c>
      <c r="C5214" s="5" t="s">
        <v>1223</v>
      </c>
      <c r="D5214" s="5" t="s">
        <v>1205</v>
      </c>
      <c r="E5214" s="10">
        <v>0.09</v>
      </c>
      <c r="F5214" s="11">
        <v>0.4</v>
      </c>
      <c r="G5214" s="10"/>
      <c r="H5214" s="12" t="e">
        <f t="shared" si="81"/>
        <v>#DIV/0!</v>
      </c>
    </row>
    <row r="5215" spans="1:8">
      <c r="A5215" s="5" t="s">
        <v>17954</v>
      </c>
      <c r="B5215" s="5" t="s">
        <v>17955</v>
      </c>
      <c r="C5215" s="5" t="s">
        <v>1223</v>
      </c>
      <c r="D5215" s="5" t="s">
        <v>1205</v>
      </c>
      <c r="E5215" s="10">
        <v>0.1</v>
      </c>
      <c r="F5215" s="11">
        <v>0.44</v>
      </c>
      <c r="G5215" s="10"/>
      <c r="H5215" s="12" t="e">
        <f t="shared" si="81"/>
        <v>#DIV/0!</v>
      </c>
    </row>
    <row r="5216" spans="1:8">
      <c r="A5216" s="5" t="s">
        <v>17956</v>
      </c>
      <c r="B5216" s="5" t="s">
        <v>17957</v>
      </c>
      <c r="C5216" s="5" t="s">
        <v>1223</v>
      </c>
      <c r="D5216" s="5" t="s">
        <v>1205</v>
      </c>
      <c r="E5216" s="10">
        <v>0.17</v>
      </c>
      <c r="F5216" s="11">
        <v>0.75</v>
      </c>
      <c r="G5216" s="10"/>
      <c r="H5216" s="12" t="e">
        <f t="shared" si="81"/>
        <v>#DIV/0!</v>
      </c>
    </row>
    <row r="5217" spans="1:8">
      <c r="A5217" s="5" t="s">
        <v>17958</v>
      </c>
      <c r="B5217" s="5" t="s">
        <v>17959</v>
      </c>
      <c r="C5217" s="5" t="s">
        <v>1223</v>
      </c>
      <c r="D5217" s="5" t="s">
        <v>1205</v>
      </c>
      <c r="E5217" s="10">
        <v>0.37</v>
      </c>
      <c r="F5217" s="11">
        <v>1.64</v>
      </c>
      <c r="G5217" s="10"/>
      <c r="H5217" s="12" t="e">
        <f t="shared" si="81"/>
        <v>#DIV/0!</v>
      </c>
    </row>
    <row r="5218" spans="1:8">
      <c r="A5218" s="5" t="s">
        <v>17960</v>
      </c>
      <c r="B5218" s="5" t="s">
        <v>17961</v>
      </c>
      <c r="C5218" s="5" t="s">
        <v>1223</v>
      </c>
      <c r="D5218" s="5" t="s">
        <v>1205</v>
      </c>
      <c r="E5218" s="10">
        <v>0.4</v>
      </c>
      <c r="F5218" s="11">
        <v>1.77</v>
      </c>
      <c r="G5218" s="10"/>
      <c r="H5218" s="12" t="e">
        <f t="shared" si="81"/>
        <v>#DIV/0!</v>
      </c>
    </row>
    <row r="5219" spans="1:8">
      <c r="A5219" s="5" t="s">
        <v>17962</v>
      </c>
      <c r="B5219" s="5" t="s">
        <v>17963</v>
      </c>
      <c r="C5219" s="5" t="s">
        <v>1223</v>
      </c>
      <c r="D5219" s="5" t="s">
        <v>1205</v>
      </c>
      <c r="E5219" s="10">
        <v>0.49</v>
      </c>
      <c r="F5219" s="11">
        <v>2.17</v>
      </c>
      <c r="G5219" s="10"/>
      <c r="H5219" s="12" t="e">
        <f t="shared" si="81"/>
        <v>#DIV/0!</v>
      </c>
    </row>
    <row r="5220" spans="1:8">
      <c r="A5220" s="5" t="s">
        <v>17964</v>
      </c>
      <c r="B5220" s="5" t="s">
        <v>17965</v>
      </c>
      <c r="C5220" s="5" t="s">
        <v>1223</v>
      </c>
      <c r="D5220" s="5" t="s">
        <v>1205</v>
      </c>
      <c r="E5220" s="10">
        <v>0.63</v>
      </c>
      <c r="F5220" s="11">
        <v>2.78</v>
      </c>
      <c r="G5220" s="10"/>
      <c r="H5220" s="12" t="e">
        <f t="shared" si="81"/>
        <v>#DIV/0!</v>
      </c>
    </row>
    <row r="5221" spans="1:8">
      <c r="A5221" s="5" t="s">
        <v>17966</v>
      </c>
      <c r="B5221" s="5" t="s">
        <v>17967</v>
      </c>
      <c r="C5221" s="5" t="s">
        <v>1223</v>
      </c>
      <c r="D5221" s="5" t="s">
        <v>1205</v>
      </c>
      <c r="E5221" s="10">
        <v>0.56999999999999995</v>
      </c>
      <c r="F5221" s="11">
        <v>2.52</v>
      </c>
      <c r="G5221" s="10"/>
      <c r="H5221" s="12" t="e">
        <f t="shared" si="81"/>
        <v>#DIV/0!</v>
      </c>
    </row>
    <row r="5222" spans="1:8">
      <c r="A5222" s="5" t="s">
        <v>17968</v>
      </c>
      <c r="B5222" s="5" t="s">
        <v>17969</v>
      </c>
      <c r="C5222" s="5" t="s">
        <v>1223</v>
      </c>
      <c r="D5222" s="5" t="s">
        <v>1205</v>
      </c>
      <c r="E5222" s="10">
        <v>0.05</v>
      </c>
      <c r="F5222" s="11">
        <v>0.22</v>
      </c>
      <c r="G5222" s="10"/>
      <c r="H5222" s="12" t="e">
        <f t="shared" si="81"/>
        <v>#DIV/0!</v>
      </c>
    </row>
    <row r="5223" spans="1:8">
      <c r="A5223" s="5" t="s">
        <v>17970</v>
      </c>
      <c r="B5223" s="5" t="s">
        <v>17971</v>
      </c>
      <c r="C5223" s="5" t="s">
        <v>1223</v>
      </c>
      <c r="D5223" s="5" t="s">
        <v>1205</v>
      </c>
      <c r="E5223" s="10">
        <v>7.0000000000000007E-2</v>
      </c>
      <c r="F5223" s="11">
        <v>0.31</v>
      </c>
      <c r="G5223" s="10"/>
      <c r="H5223" s="12" t="e">
        <f t="shared" si="81"/>
        <v>#DIV/0!</v>
      </c>
    </row>
    <row r="5224" spans="1:8">
      <c r="A5224" s="5" t="s">
        <v>17972</v>
      </c>
      <c r="B5224" s="5" t="s">
        <v>17973</v>
      </c>
      <c r="C5224" s="5" t="s">
        <v>1223</v>
      </c>
      <c r="D5224" s="5" t="s">
        <v>1205</v>
      </c>
      <c r="E5224" s="10">
        <v>7.0000000000000007E-2</v>
      </c>
      <c r="F5224" s="11">
        <v>0.31</v>
      </c>
      <c r="G5224" s="10"/>
      <c r="H5224" s="12" t="e">
        <f t="shared" si="81"/>
        <v>#DIV/0!</v>
      </c>
    </row>
    <row r="5225" spans="1:8">
      <c r="A5225" s="5" t="s">
        <v>14953</v>
      </c>
      <c r="B5225" s="5" t="s">
        <v>14954</v>
      </c>
      <c r="C5225" s="5" t="s">
        <v>1223</v>
      </c>
      <c r="D5225" s="5" t="s">
        <v>1205</v>
      </c>
      <c r="E5225" s="10">
        <v>0.08</v>
      </c>
      <c r="F5225" s="11">
        <v>0.35</v>
      </c>
      <c r="G5225" s="10"/>
      <c r="H5225" s="12" t="e">
        <f t="shared" si="81"/>
        <v>#DIV/0!</v>
      </c>
    </row>
    <row r="5226" spans="1:8">
      <c r="A5226" s="5" t="s">
        <v>14955</v>
      </c>
      <c r="B5226" s="5" t="s">
        <v>14956</v>
      </c>
      <c r="C5226" s="5" t="s">
        <v>1223</v>
      </c>
      <c r="D5226" s="5" t="s">
        <v>1205</v>
      </c>
      <c r="E5226" s="10">
        <v>0.08</v>
      </c>
      <c r="F5226" s="11">
        <v>0.35</v>
      </c>
      <c r="G5226" s="10"/>
      <c r="H5226" s="12" t="e">
        <f t="shared" si="81"/>
        <v>#DIV/0!</v>
      </c>
    </row>
    <row r="5227" spans="1:8">
      <c r="A5227" s="5" t="s">
        <v>14957</v>
      </c>
      <c r="B5227" s="5" t="s">
        <v>14958</v>
      </c>
      <c r="C5227" s="5" t="s">
        <v>1223</v>
      </c>
      <c r="D5227" s="5" t="s">
        <v>1205</v>
      </c>
      <c r="E5227" s="10">
        <v>0.11</v>
      </c>
      <c r="F5227" s="11">
        <v>0.49</v>
      </c>
      <c r="G5227" s="10"/>
      <c r="H5227" s="12" t="e">
        <f t="shared" si="81"/>
        <v>#DIV/0!</v>
      </c>
    </row>
    <row r="5228" spans="1:8">
      <c r="A5228" s="5" t="s">
        <v>14959</v>
      </c>
      <c r="B5228" s="5" t="s">
        <v>14960</v>
      </c>
      <c r="C5228" s="5" t="s">
        <v>1223</v>
      </c>
      <c r="D5228" s="5" t="s">
        <v>1205</v>
      </c>
      <c r="E5228" s="10">
        <v>0.15</v>
      </c>
      <c r="F5228" s="11">
        <v>0.66</v>
      </c>
      <c r="G5228" s="10"/>
      <c r="H5228" s="12" t="e">
        <f t="shared" si="81"/>
        <v>#DIV/0!</v>
      </c>
    </row>
    <row r="5229" spans="1:8">
      <c r="A5229" s="5" t="s">
        <v>14961</v>
      </c>
      <c r="B5229" s="5" t="s">
        <v>14962</v>
      </c>
      <c r="C5229" s="5" t="s">
        <v>1223</v>
      </c>
      <c r="D5229" s="5" t="s">
        <v>1205</v>
      </c>
      <c r="E5229" s="10">
        <v>0.11</v>
      </c>
      <c r="F5229" s="11">
        <v>0.49</v>
      </c>
      <c r="G5229" s="10"/>
      <c r="H5229" s="12" t="e">
        <f t="shared" si="81"/>
        <v>#DIV/0!</v>
      </c>
    </row>
    <row r="5230" spans="1:8">
      <c r="A5230" s="5" t="s">
        <v>14963</v>
      </c>
      <c r="B5230" s="5" t="s">
        <v>14964</v>
      </c>
      <c r="C5230" s="5" t="s">
        <v>1223</v>
      </c>
      <c r="D5230" s="5" t="s">
        <v>1205</v>
      </c>
      <c r="E5230" s="10">
        <v>0.14000000000000001</v>
      </c>
      <c r="F5230" s="11">
        <v>0.62</v>
      </c>
      <c r="G5230" s="10"/>
      <c r="H5230" s="12" t="e">
        <f t="shared" si="81"/>
        <v>#DIV/0!</v>
      </c>
    </row>
    <row r="5231" spans="1:8">
      <c r="A5231" s="5" t="s">
        <v>14965</v>
      </c>
      <c r="B5231" s="5" t="s">
        <v>14966</v>
      </c>
      <c r="C5231" s="5" t="s">
        <v>1223</v>
      </c>
      <c r="D5231" s="5" t="s">
        <v>1205</v>
      </c>
      <c r="E5231" s="10">
        <v>0.15</v>
      </c>
      <c r="F5231" s="11">
        <v>0.66</v>
      </c>
      <c r="G5231" s="10"/>
      <c r="H5231" s="12" t="e">
        <f t="shared" si="81"/>
        <v>#DIV/0!</v>
      </c>
    </row>
    <row r="5232" spans="1:8">
      <c r="A5232" s="5" t="s">
        <v>14967</v>
      </c>
      <c r="B5232" s="5" t="s">
        <v>14968</v>
      </c>
      <c r="C5232" s="5" t="s">
        <v>1223</v>
      </c>
      <c r="D5232" s="5" t="s">
        <v>1205</v>
      </c>
      <c r="E5232" s="10">
        <v>0.16</v>
      </c>
      <c r="F5232" s="11">
        <v>0.71</v>
      </c>
      <c r="G5232" s="10"/>
      <c r="H5232" s="12" t="e">
        <f t="shared" si="81"/>
        <v>#DIV/0!</v>
      </c>
    </row>
    <row r="5233" spans="1:8">
      <c r="A5233" s="5" t="s">
        <v>14969</v>
      </c>
      <c r="B5233" s="5" t="s">
        <v>14970</v>
      </c>
      <c r="C5233" s="5" t="s">
        <v>1223</v>
      </c>
      <c r="D5233" s="5" t="s">
        <v>1205</v>
      </c>
      <c r="E5233" s="10">
        <v>0.2</v>
      </c>
      <c r="F5233" s="11">
        <v>0.88</v>
      </c>
      <c r="G5233" s="10"/>
      <c r="H5233" s="12" t="e">
        <f t="shared" si="81"/>
        <v>#DIV/0!</v>
      </c>
    </row>
    <row r="5234" spans="1:8">
      <c r="A5234" s="5" t="s">
        <v>14971</v>
      </c>
      <c r="B5234" s="5" t="s">
        <v>14972</v>
      </c>
      <c r="C5234" s="5" t="s">
        <v>1223</v>
      </c>
      <c r="D5234" s="5" t="s">
        <v>1205</v>
      </c>
      <c r="E5234" s="10">
        <v>0.31</v>
      </c>
      <c r="F5234" s="11">
        <v>1.37</v>
      </c>
      <c r="G5234" s="10"/>
      <c r="H5234" s="12" t="e">
        <f t="shared" si="81"/>
        <v>#DIV/0!</v>
      </c>
    </row>
    <row r="5235" spans="1:8">
      <c r="A5235" s="5" t="s">
        <v>14973</v>
      </c>
      <c r="B5235" s="5" t="s">
        <v>14974</v>
      </c>
      <c r="C5235" s="5" t="s">
        <v>1223</v>
      </c>
      <c r="D5235" s="5" t="s">
        <v>1205</v>
      </c>
      <c r="E5235" s="10">
        <v>0.31</v>
      </c>
      <c r="F5235" s="11">
        <v>1.37</v>
      </c>
      <c r="G5235" s="10"/>
      <c r="H5235" s="12" t="e">
        <f t="shared" si="81"/>
        <v>#DIV/0!</v>
      </c>
    </row>
    <row r="5236" spans="1:8">
      <c r="A5236" s="5" t="s">
        <v>14975</v>
      </c>
      <c r="B5236" s="5" t="s">
        <v>14976</v>
      </c>
      <c r="C5236" s="5" t="s">
        <v>1223</v>
      </c>
      <c r="D5236" s="5" t="s">
        <v>1205</v>
      </c>
      <c r="E5236" s="10">
        <v>0.51</v>
      </c>
      <c r="F5236" s="11">
        <v>2.25</v>
      </c>
      <c r="G5236" s="10"/>
      <c r="H5236" s="12" t="e">
        <f t="shared" si="81"/>
        <v>#DIV/0!</v>
      </c>
    </row>
    <row r="5237" spans="1:8">
      <c r="A5237" s="5" t="s">
        <v>14977</v>
      </c>
      <c r="B5237" s="5" t="s">
        <v>14978</v>
      </c>
      <c r="C5237" s="5" t="s">
        <v>1223</v>
      </c>
      <c r="D5237" s="5" t="s">
        <v>1205</v>
      </c>
      <c r="E5237" s="10">
        <v>0.38</v>
      </c>
      <c r="F5237" s="11">
        <v>1.68</v>
      </c>
      <c r="G5237" s="10"/>
      <c r="H5237" s="12" t="e">
        <f t="shared" si="81"/>
        <v>#DIV/0!</v>
      </c>
    </row>
    <row r="5238" spans="1:8">
      <c r="A5238" s="5" t="s">
        <v>14979</v>
      </c>
      <c r="B5238" s="5" t="s">
        <v>14980</v>
      </c>
      <c r="C5238" s="5" t="s">
        <v>1223</v>
      </c>
      <c r="D5238" s="5" t="s">
        <v>1205</v>
      </c>
      <c r="E5238" s="10">
        <v>0.45</v>
      </c>
      <c r="F5238" s="11">
        <v>1.99</v>
      </c>
      <c r="G5238" s="10"/>
      <c r="H5238" s="12" t="e">
        <f t="shared" si="81"/>
        <v>#DIV/0!</v>
      </c>
    </row>
    <row r="5239" spans="1:8">
      <c r="A5239" s="5" t="s">
        <v>14981</v>
      </c>
      <c r="B5239" s="5" t="s">
        <v>14982</v>
      </c>
      <c r="C5239" s="5" t="s">
        <v>1223</v>
      </c>
      <c r="D5239" s="5" t="s">
        <v>1223</v>
      </c>
      <c r="E5239" s="10"/>
      <c r="F5239" s="11"/>
      <c r="G5239" s="10"/>
      <c r="H5239" s="12">
        <f t="shared" si="81"/>
        <v>0</v>
      </c>
    </row>
    <row r="5240" spans="1:8">
      <c r="A5240" s="5" t="s">
        <v>14983</v>
      </c>
      <c r="B5240" s="5" t="s">
        <v>14984</v>
      </c>
      <c r="C5240" s="5" t="s">
        <v>1223</v>
      </c>
      <c r="D5240" s="5" t="s">
        <v>1205</v>
      </c>
      <c r="E5240" s="10">
        <v>1</v>
      </c>
      <c r="F5240" s="11">
        <v>4.42</v>
      </c>
      <c r="G5240" s="10"/>
      <c r="H5240" s="12" t="e">
        <f t="shared" si="81"/>
        <v>#DIV/0!</v>
      </c>
    </row>
    <row r="5241" spans="1:8">
      <c r="A5241" s="5" t="s">
        <v>14985</v>
      </c>
      <c r="B5241" s="5" t="s">
        <v>14986</v>
      </c>
      <c r="C5241" s="5" t="s">
        <v>1223</v>
      </c>
      <c r="D5241" s="5" t="s">
        <v>1205</v>
      </c>
      <c r="E5241" s="10">
        <v>1.5</v>
      </c>
      <c r="F5241" s="11">
        <v>6.63</v>
      </c>
      <c r="G5241" s="10"/>
      <c r="H5241" s="12" t="e">
        <f t="shared" si="81"/>
        <v>#DIV/0!</v>
      </c>
    </row>
    <row r="5242" spans="1:8">
      <c r="A5242" s="5" t="s">
        <v>14987</v>
      </c>
      <c r="B5242" s="5" t="s">
        <v>14988</v>
      </c>
      <c r="C5242" s="5" t="s">
        <v>1223</v>
      </c>
      <c r="D5242" s="5" t="s">
        <v>1205</v>
      </c>
      <c r="E5242" s="10">
        <v>0.01</v>
      </c>
      <c r="F5242" s="11">
        <v>0.04</v>
      </c>
      <c r="G5242" s="10"/>
      <c r="H5242" s="12" t="e">
        <f t="shared" si="81"/>
        <v>#DIV/0!</v>
      </c>
    </row>
    <row r="5243" spans="1:8">
      <c r="A5243" s="5" t="s">
        <v>14989</v>
      </c>
      <c r="B5243" s="5" t="s">
        <v>14990</v>
      </c>
      <c r="C5243" s="5" t="s">
        <v>1223</v>
      </c>
      <c r="D5243" s="5" t="s">
        <v>1205</v>
      </c>
      <c r="E5243" s="10">
        <v>0.01</v>
      </c>
      <c r="F5243" s="11">
        <v>0.04</v>
      </c>
      <c r="G5243" s="10"/>
      <c r="H5243" s="12" t="e">
        <f t="shared" si="81"/>
        <v>#DIV/0!</v>
      </c>
    </row>
    <row r="5244" spans="1:8">
      <c r="A5244" s="5" t="s">
        <v>14991</v>
      </c>
      <c r="B5244" s="5" t="s">
        <v>14992</v>
      </c>
      <c r="C5244" s="5" t="s">
        <v>1223</v>
      </c>
      <c r="D5244" s="5" t="s">
        <v>1205</v>
      </c>
      <c r="E5244" s="10">
        <v>0.03</v>
      </c>
      <c r="F5244" s="11">
        <v>0.13</v>
      </c>
      <c r="G5244" s="10"/>
      <c r="H5244" s="12" t="e">
        <f t="shared" si="81"/>
        <v>#DIV/0!</v>
      </c>
    </row>
    <row r="5245" spans="1:8">
      <c r="A5245" s="5" t="s">
        <v>14993</v>
      </c>
      <c r="B5245" s="5" t="s">
        <v>14994</v>
      </c>
      <c r="C5245" s="5" t="s">
        <v>1223</v>
      </c>
      <c r="D5245" s="5" t="s">
        <v>1205</v>
      </c>
      <c r="E5245" s="10">
        <v>0.06</v>
      </c>
      <c r="F5245" s="11">
        <v>0.26</v>
      </c>
      <c r="G5245" s="10"/>
      <c r="H5245" s="12" t="e">
        <f t="shared" si="81"/>
        <v>#DIV/0!</v>
      </c>
    </row>
    <row r="5246" spans="1:8">
      <c r="A5246" s="5" t="s">
        <v>14995</v>
      </c>
      <c r="B5246" s="5" t="s">
        <v>14996</v>
      </c>
      <c r="C5246" s="5" t="s">
        <v>1223</v>
      </c>
      <c r="D5246" s="5" t="s">
        <v>1205</v>
      </c>
      <c r="E5246" s="10">
        <v>0.04</v>
      </c>
      <c r="F5246" s="11">
        <v>0.18</v>
      </c>
      <c r="G5246" s="10"/>
      <c r="H5246" s="12" t="e">
        <f t="shared" si="81"/>
        <v>#DIV/0!</v>
      </c>
    </row>
    <row r="5247" spans="1:8">
      <c r="A5247" s="5" t="s">
        <v>14997</v>
      </c>
      <c r="B5247" s="5" t="s">
        <v>14998</v>
      </c>
      <c r="C5247" s="5" t="s">
        <v>1223</v>
      </c>
      <c r="D5247" s="5" t="s">
        <v>1205</v>
      </c>
      <c r="E5247" s="10">
        <v>0.06</v>
      </c>
      <c r="F5247" s="11">
        <v>0.27</v>
      </c>
      <c r="G5247" s="10"/>
      <c r="H5247" s="12" t="e">
        <f t="shared" si="81"/>
        <v>#DIV/0!</v>
      </c>
    </row>
    <row r="5248" spans="1:8">
      <c r="A5248" s="5" t="s">
        <v>14999</v>
      </c>
      <c r="B5248" s="5" t="s">
        <v>15000</v>
      </c>
      <c r="C5248" s="5" t="s">
        <v>1223</v>
      </c>
      <c r="D5248" s="5" t="s">
        <v>1205</v>
      </c>
      <c r="E5248" s="10">
        <v>0.1</v>
      </c>
      <c r="F5248" s="11">
        <v>0.44</v>
      </c>
      <c r="G5248" s="10"/>
      <c r="H5248" s="12" t="e">
        <f t="shared" si="81"/>
        <v>#DIV/0!</v>
      </c>
    </row>
    <row r="5249" spans="1:8">
      <c r="A5249" s="5" t="s">
        <v>15001</v>
      </c>
      <c r="B5249" s="5" t="s">
        <v>15002</v>
      </c>
      <c r="C5249" s="5" t="s">
        <v>1223</v>
      </c>
      <c r="D5249" s="5" t="s">
        <v>1205</v>
      </c>
      <c r="E5249" s="10">
        <v>0.25</v>
      </c>
      <c r="F5249" s="11">
        <v>1.1100000000000001</v>
      </c>
      <c r="G5249" s="10"/>
      <c r="H5249" s="12" t="e">
        <f t="shared" si="81"/>
        <v>#DIV/0!</v>
      </c>
    </row>
    <row r="5250" spans="1:8">
      <c r="A5250" s="5" t="s">
        <v>15003</v>
      </c>
      <c r="B5250" s="5" t="s">
        <v>15004</v>
      </c>
      <c r="C5250" s="5" t="s">
        <v>1223</v>
      </c>
      <c r="D5250" s="5" t="s">
        <v>1205</v>
      </c>
      <c r="E5250" s="10">
        <v>0.27</v>
      </c>
      <c r="F5250" s="11">
        <v>1.19</v>
      </c>
      <c r="G5250" s="10"/>
      <c r="H5250" s="12" t="e">
        <f t="shared" si="81"/>
        <v>#DIV/0!</v>
      </c>
    </row>
    <row r="5251" spans="1:8">
      <c r="A5251" s="5" t="s">
        <v>15005</v>
      </c>
      <c r="B5251" s="5" t="s">
        <v>15006</v>
      </c>
      <c r="C5251" s="5" t="s">
        <v>1223</v>
      </c>
      <c r="D5251" s="5" t="s">
        <v>1205</v>
      </c>
      <c r="E5251" s="10">
        <v>0.99</v>
      </c>
      <c r="F5251" s="11">
        <v>4.38</v>
      </c>
      <c r="G5251" s="10"/>
      <c r="H5251" s="12" t="e">
        <f t="shared" si="81"/>
        <v>#DIV/0!</v>
      </c>
    </row>
    <row r="5252" spans="1:8">
      <c r="A5252" s="5" t="s">
        <v>15007</v>
      </c>
      <c r="B5252" s="5" t="s">
        <v>15008</v>
      </c>
      <c r="C5252" s="5" t="s">
        <v>1223</v>
      </c>
      <c r="D5252" s="5" t="s">
        <v>1205</v>
      </c>
      <c r="E5252" s="10">
        <v>1.08</v>
      </c>
      <c r="F5252" s="11">
        <v>4.7699999999999996</v>
      </c>
      <c r="G5252" s="10"/>
      <c r="H5252" s="12" t="e">
        <f t="shared" si="81"/>
        <v>#DIV/0!</v>
      </c>
    </row>
    <row r="5253" spans="1:8">
      <c r="A5253" s="5" t="s">
        <v>15009</v>
      </c>
      <c r="B5253" s="5" t="s">
        <v>15010</v>
      </c>
      <c r="C5253" s="5" t="s">
        <v>1223</v>
      </c>
      <c r="D5253" s="5" t="s">
        <v>1205</v>
      </c>
      <c r="E5253" s="10">
        <v>0.08</v>
      </c>
      <c r="F5253" s="11">
        <v>0.35</v>
      </c>
      <c r="G5253" s="10"/>
      <c r="H5253" s="12" t="e">
        <f t="shared" ref="H5253:H5316" si="82">IF(E5253=0,0,(F5253-G5253)/G5253*100)</f>
        <v>#DIV/0!</v>
      </c>
    </row>
    <row r="5254" spans="1:8">
      <c r="A5254" s="5" t="s">
        <v>15011</v>
      </c>
      <c r="B5254" s="5" t="s">
        <v>15012</v>
      </c>
      <c r="C5254" s="5"/>
      <c r="D5254" s="5"/>
      <c r="E5254" s="10"/>
      <c r="F5254" s="11"/>
      <c r="G5254" s="10"/>
      <c r="H5254" s="12">
        <f t="shared" si="82"/>
        <v>0</v>
      </c>
    </row>
    <row r="5255" spans="1:8">
      <c r="A5255" s="5" t="s">
        <v>15013</v>
      </c>
      <c r="B5255" s="5" t="s">
        <v>15014</v>
      </c>
      <c r="C5255" s="5" t="s">
        <v>1223</v>
      </c>
      <c r="D5255" s="5" t="s">
        <v>13240</v>
      </c>
      <c r="E5255" s="10">
        <v>0.54</v>
      </c>
      <c r="F5255" s="11">
        <v>2.38</v>
      </c>
      <c r="G5255" s="10"/>
      <c r="H5255" s="12" t="e">
        <f t="shared" si="82"/>
        <v>#DIV/0!</v>
      </c>
    </row>
    <row r="5256" spans="1:8">
      <c r="A5256" s="5" t="s">
        <v>15015</v>
      </c>
      <c r="B5256" s="5" t="s">
        <v>15016</v>
      </c>
      <c r="C5256" s="5" t="s">
        <v>1223</v>
      </c>
      <c r="D5256" s="5" t="s">
        <v>13240</v>
      </c>
      <c r="E5256" s="10">
        <v>1.05</v>
      </c>
      <c r="F5256" s="11">
        <v>4.62</v>
      </c>
      <c r="G5256" s="10"/>
      <c r="H5256" s="12" t="e">
        <f t="shared" si="82"/>
        <v>#DIV/0!</v>
      </c>
    </row>
    <row r="5257" spans="1:8">
      <c r="A5257" s="5" t="s">
        <v>15017</v>
      </c>
      <c r="B5257" s="5" t="s">
        <v>15018</v>
      </c>
      <c r="C5257" s="5" t="s">
        <v>1223</v>
      </c>
      <c r="D5257" s="5" t="s">
        <v>13240</v>
      </c>
      <c r="E5257" s="10">
        <v>1.3</v>
      </c>
      <c r="F5257" s="11">
        <v>5.72</v>
      </c>
      <c r="G5257" s="10"/>
      <c r="H5257" s="12" t="e">
        <f t="shared" si="82"/>
        <v>#DIV/0!</v>
      </c>
    </row>
    <row r="5258" spans="1:8">
      <c r="A5258" s="5" t="s">
        <v>15019</v>
      </c>
      <c r="B5258" s="5" t="s">
        <v>15020</v>
      </c>
      <c r="C5258" s="5" t="s">
        <v>1223</v>
      </c>
      <c r="D5258" s="5" t="s">
        <v>7156</v>
      </c>
      <c r="E5258" s="10">
        <v>1.47</v>
      </c>
      <c r="F5258" s="11">
        <v>6.47</v>
      </c>
      <c r="G5258" s="10"/>
      <c r="H5258" s="12" t="e">
        <f t="shared" si="82"/>
        <v>#DIV/0!</v>
      </c>
    </row>
    <row r="5259" spans="1:8">
      <c r="A5259" s="5" t="s">
        <v>15021</v>
      </c>
      <c r="B5259" s="5" t="s">
        <v>15022</v>
      </c>
      <c r="C5259" s="5" t="s">
        <v>1223</v>
      </c>
      <c r="D5259" s="5" t="s">
        <v>13240</v>
      </c>
      <c r="E5259" s="10">
        <v>1.7</v>
      </c>
      <c r="F5259" s="11">
        <v>14.81</v>
      </c>
      <c r="G5259" s="10"/>
      <c r="H5259" s="12" t="e">
        <f t="shared" si="82"/>
        <v>#DIV/0!</v>
      </c>
    </row>
    <row r="5260" spans="1:8">
      <c r="A5260" s="5" t="s">
        <v>15023</v>
      </c>
      <c r="B5260" s="5" t="s">
        <v>15024</v>
      </c>
      <c r="C5260" s="5" t="s">
        <v>1223</v>
      </c>
      <c r="D5260" s="5" t="s">
        <v>13240</v>
      </c>
      <c r="E5260" s="10">
        <v>2.67</v>
      </c>
      <c r="F5260" s="11">
        <v>11.75</v>
      </c>
      <c r="G5260" s="10"/>
      <c r="H5260" s="12" t="e">
        <f t="shared" si="82"/>
        <v>#DIV/0!</v>
      </c>
    </row>
    <row r="5261" spans="1:8">
      <c r="A5261" s="5" t="s">
        <v>15025</v>
      </c>
      <c r="B5261" s="5" t="s">
        <v>15026</v>
      </c>
      <c r="C5261" s="5" t="s">
        <v>1223</v>
      </c>
      <c r="D5261" s="5" t="s">
        <v>13240</v>
      </c>
      <c r="E5261" s="10">
        <v>3</v>
      </c>
      <c r="F5261" s="11">
        <v>13.2</v>
      </c>
      <c r="G5261" s="10"/>
      <c r="H5261" s="12" t="e">
        <f t="shared" si="82"/>
        <v>#DIV/0!</v>
      </c>
    </row>
    <row r="5262" spans="1:8">
      <c r="A5262" s="5" t="s">
        <v>15027</v>
      </c>
      <c r="B5262" s="5" t="s">
        <v>15028</v>
      </c>
      <c r="C5262" s="5" t="s">
        <v>1223</v>
      </c>
      <c r="D5262" s="5" t="s">
        <v>1205</v>
      </c>
      <c r="E5262" s="10">
        <v>5.0999999999999996</v>
      </c>
      <c r="F5262" s="11">
        <v>22.44</v>
      </c>
      <c r="G5262" s="10"/>
      <c r="H5262" s="12" t="e">
        <f t="shared" si="82"/>
        <v>#DIV/0!</v>
      </c>
    </row>
    <row r="5263" spans="1:8">
      <c r="A5263" s="5" t="s">
        <v>15029</v>
      </c>
      <c r="B5263" s="5" t="s">
        <v>15030</v>
      </c>
      <c r="C5263" s="5" t="s">
        <v>1223</v>
      </c>
      <c r="D5263" s="5" t="s">
        <v>1205</v>
      </c>
      <c r="E5263" s="10">
        <v>6</v>
      </c>
      <c r="F5263" s="11">
        <v>26.4</v>
      </c>
      <c r="G5263" s="10"/>
      <c r="H5263" s="12" t="e">
        <f t="shared" si="82"/>
        <v>#DIV/0!</v>
      </c>
    </row>
    <row r="5264" spans="1:8">
      <c r="A5264" s="5" t="s">
        <v>15031</v>
      </c>
      <c r="B5264" s="5" t="s">
        <v>15032</v>
      </c>
      <c r="C5264" s="5" t="s">
        <v>1223</v>
      </c>
      <c r="D5264" s="5" t="s">
        <v>1205</v>
      </c>
      <c r="E5264" s="10">
        <v>6.3</v>
      </c>
      <c r="F5264" s="11">
        <v>27.72</v>
      </c>
      <c r="G5264" s="10"/>
      <c r="H5264" s="12" t="e">
        <f t="shared" si="82"/>
        <v>#DIV/0!</v>
      </c>
    </row>
    <row r="5265" spans="1:8">
      <c r="A5265" s="5" t="s">
        <v>15033</v>
      </c>
      <c r="B5265" s="5" t="s">
        <v>15034</v>
      </c>
      <c r="C5265" s="5" t="s">
        <v>1223</v>
      </c>
      <c r="D5265" s="5" t="s">
        <v>1205</v>
      </c>
      <c r="E5265" s="10">
        <v>6.6</v>
      </c>
      <c r="F5265" s="11">
        <v>29.04</v>
      </c>
      <c r="G5265" s="10"/>
      <c r="H5265" s="12" t="e">
        <f t="shared" si="82"/>
        <v>#DIV/0!</v>
      </c>
    </row>
    <row r="5266" spans="1:8">
      <c r="A5266" s="5" t="s">
        <v>15035</v>
      </c>
      <c r="B5266" s="5" t="s">
        <v>15036</v>
      </c>
      <c r="C5266" s="5" t="s">
        <v>1223</v>
      </c>
      <c r="D5266" s="5" t="s">
        <v>1205</v>
      </c>
      <c r="E5266" s="10">
        <v>7.5</v>
      </c>
      <c r="F5266" s="11">
        <v>33</v>
      </c>
      <c r="G5266" s="10"/>
      <c r="H5266" s="12" t="e">
        <f t="shared" si="82"/>
        <v>#DIV/0!</v>
      </c>
    </row>
    <row r="5267" spans="1:8">
      <c r="A5267" s="5" t="s">
        <v>15037</v>
      </c>
      <c r="B5267" s="5" t="s">
        <v>15038</v>
      </c>
      <c r="C5267" s="5" t="s">
        <v>1223</v>
      </c>
      <c r="D5267" s="5" t="s">
        <v>1205</v>
      </c>
      <c r="E5267" s="10">
        <v>4.22</v>
      </c>
      <c r="F5267" s="11">
        <v>18.59</v>
      </c>
      <c r="G5267" s="10"/>
      <c r="H5267" s="12" t="e">
        <f t="shared" si="82"/>
        <v>#DIV/0!</v>
      </c>
    </row>
    <row r="5268" spans="1:8">
      <c r="A5268" s="5" t="s">
        <v>15039</v>
      </c>
      <c r="B5268" s="5" t="s">
        <v>15040</v>
      </c>
      <c r="C5268" s="5" t="s">
        <v>1223</v>
      </c>
      <c r="D5268" s="5" t="s">
        <v>1205</v>
      </c>
      <c r="E5268" s="10">
        <v>4.16</v>
      </c>
      <c r="F5268" s="11">
        <v>18.303999999999998</v>
      </c>
      <c r="G5268" s="10"/>
      <c r="H5268" s="12" t="e">
        <f t="shared" si="82"/>
        <v>#DIV/0!</v>
      </c>
    </row>
    <row r="5269" spans="1:8">
      <c r="A5269" s="5" t="s">
        <v>15041</v>
      </c>
      <c r="B5269" s="5" t="s">
        <v>15042</v>
      </c>
      <c r="C5269" s="5" t="s">
        <v>1223</v>
      </c>
      <c r="D5269" s="5" t="s">
        <v>1205</v>
      </c>
      <c r="E5269" s="10">
        <v>4.42</v>
      </c>
      <c r="F5269" s="11">
        <v>19.448</v>
      </c>
      <c r="G5269" s="10"/>
      <c r="H5269" s="12" t="e">
        <f t="shared" si="82"/>
        <v>#DIV/0!</v>
      </c>
    </row>
    <row r="5270" spans="1:8">
      <c r="A5270" s="5" t="s">
        <v>15043</v>
      </c>
      <c r="B5270" s="5" t="s">
        <v>15044</v>
      </c>
      <c r="C5270" s="5" t="s">
        <v>1223</v>
      </c>
      <c r="D5270" s="5" t="s">
        <v>1205</v>
      </c>
      <c r="E5270" s="10">
        <v>7.2</v>
      </c>
      <c r="F5270" s="11">
        <v>31.68</v>
      </c>
      <c r="G5270" s="10"/>
      <c r="H5270" s="12" t="e">
        <f t="shared" si="82"/>
        <v>#DIV/0!</v>
      </c>
    </row>
    <row r="5271" spans="1:8">
      <c r="A5271" s="5" t="s">
        <v>15045</v>
      </c>
      <c r="B5271" s="5" t="s">
        <v>15046</v>
      </c>
      <c r="C5271" s="5" t="s">
        <v>1223</v>
      </c>
      <c r="D5271" s="5" t="s">
        <v>1205</v>
      </c>
      <c r="E5271" s="10">
        <v>0.21</v>
      </c>
      <c r="F5271" s="11">
        <v>0.92820000000000003</v>
      </c>
      <c r="G5271" s="10"/>
      <c r="H5271" s="12" t="e">
        <f t="shared" si="82"/>
        <v>#DIV/0!</v>
      </c>
    </row>
    <row r="5272" spans="1:8">
      <c r="A5272" s="5" t="s">
        <v>15047</v>
      </c>
      <c r="B5272" s="5" t="s">
        <v>15048</v>
      </c>
      <c r="C5272" s="5" t="s">
        <v>1223</v>
      </c>
      <c r="D5272" s="5" t="s">
        <v>1205</v>
      </c>
      <c r="E5272" s="10">
        <v>0.26</v>
      </c>
      <c r="F5272" s="11">
        <v>1.1424000000000001</v>
      </c>
      <c r="G5272" s="10"/>
      <c r="H5272" s="12" t="e">
        <f t="shared" si="82"/>
        <v>#DIV/0!</v>
      </c>
    </row>
    <row r="5273" spans="1:8">
      <c r="A5273" s="5" t="s">
        <v>15049</v>
      </c>
      <c r="B5273" s="5" t="s">
        <v>15050</v>
      </c>
      <c r="C5273" s="5" t="s">
        <v>1223</v>
      </c>
      <c r="D5273" s="5" t="s">
        <v>1205</v>
      </c>
      <c r="E5273" s="10">
        <v>4.29</v>
      </c>
      <c r="F5273" s="11">
        <v>18.876000000000001</v>
      </c>
      <c r="G5273" s="10">
        <v>0</v>
      </c>
      <c r="H5273" s="12" t="e">
        <f t="shared" si="82"/>
        <v>#DIV/0!</v>
      </c>
    </row>
    <row r="5274" spans="1:8">
      <c r="A5274" s="5" t="s">
        <v>15051</v>
      </c>
      <c r="B5274" s="5" t="s">
        <v>15052</v>
      </c>
      <c r="C5274" s="5" t="s">
        <v>1223</v>
      </c>
      <c r="D5274" s="5" t="s">
        <v>1205</v>
      </c>
      <c r="E5274" s="10">
        <v>5.7</v>
      </c>
      <c r="F5274" s="11">
        <v>25.08</v>
      </c>
      <c r="G5274" s="10"/>
      <c r="H5274" s="12" t="e">
        <f t="shared" si="82"/>
        <v>#DIV/0!</v>
      </c>
    </row>
    <row r="5275" spans="1:8">
      <c r="A5275" s="5" t="s">
        <v>15053</v>
      </c>
      <c r="B5275" s="5" t="s">
        <v>15054</v>
      </c>
      <c r="C5275" s="5" t="s">
        <v>1223</v>
      </c>
      <c r="D5275" s="5" t="s">
        <v>1223</v>
      </c>
      <c r="E5275" s="10"/>
      <c r="F5275" s="11"/>
      <c r="G5275" s="10"/>
      <c r="H5275" s="12">
        <f t="shared" si="82"/>
        <v>0</v>
      </c>
    </row>
    <row r="5276" spans="1:8">
      <c r="A5276" s="5" t="s">
        <v>14070</v>
      </c>
      <c r="B5276" s="5" t="s">
        <v>15055</v>
      </c>
      <c r="C5276" s="5" t="s">
        <v>1223</v>
      </c>
      <c r="D5276" s="5" t="s">
        <v>1205</v>
      </c>
      <c r="E5276" s="10">
        <v>0.01</v>
      </c>
      <c r="F5276" s="11">
        <v>0.04</v>
      </c>
      <c r="G5276" s="10"/>
      <c r="H5276" s="12" t="e">
        <f t="shared" si="82"/>
        <v>#DIV/0!</v>
      </c>
    </row>
    <row r="5277" spans="1:8">
      <c r="A5277" s="5" t="s">
        <v>14071</v>
      </c>
      <c r="B5277" s="5" t="s">
        <v>15056</v>
      </c>
      <c r="C5277" s="5" t="s">
        <v>1223</v>
      </c>
      <c r="D5277" s="5" t="s">
        <v>1205</v>
      </c>
      <c r="E5277" s="10">
        <v>0.01</v>
      </c>
      <c r="F5277" s="11">
        <v>0.04</v>
      </c>
      <c r="G5277" s="10"/>
      <c r="H5277" s="12" t="e">
        <f t="shared" si="82"/>
        <v>#DIV/0!</v>
      </c>
    </row>
    <row r="5278" spans="1:8">
      <c r="A5278" s="5" t="s">
        <v>14072</v>
      </c>
      <c r="B5278" s="5" t="s">
        <v>3935</v>
      </c>
      <c r="C5278" s="5" t="s">
        <v>1223</v>
      </c>
      <c r="D5278" s="5" t="s">
        <v>1205</v>
      </c>
      <c r="E5278" s="10">
        <v>0</v>
      </c>
      <c r="F5278" s="11">
        <v>0</v>
      </c>
      <c r="G5278" s="10"/>
      <c r="H5278" s="12">
        <f t="shared" si="82"/>
        <v>0</v>
      </c>
    </row>
    <row r="5279" spans="1:8">
      <c r="A5279" s="5" t="s">
        <v>15057</v>
      </c>
      <c r="B5279" s="5" t="s">
        <v>15058</v>
      </c>
      <c r="C5279" s="5" t="s">
        <v>1223</v>
      </c>
      <c r="D5279" s="5" t="s">
        <v>1205</v>
      </c>
      <c r="E5279" s="10">
        <v>0.08</v>
      </c>
      <c r="F5279" s="11">
        <v>0.35</v>
      </c>
      <c r="G5279" s="10"/>
      <c r="H5279" s="12" t="e">
        <f t="shared" si="82"/>
        <v>#DIV/0!</v>
      </c>
    </row>
    <row r="5280" spans="1:8">
      <c r="A5280" s="5" t="s">
        <v>15059</v>
      </c>
      <c r="B5280" s="5" t="s">
        <v>15060</v>
      </c>
      <c r="C5280" s="5" t="s">
        <v>1223</v>
      </c>
      <c r="D5280" s="5" t="s">
        <v>1205</v>
      </c>
      <c r="E5280" s="10">
        <v>0.04</v>
      </c>
      <c r="F5280" s="11">
        <v>0.18</v>
      </c>
      <c r="G5280" s="10"/>
      <c r="H5280" s="12" t="e">
        <f t="shared" si="82"/>
        <v>#DIV/0!</v>
      </c>
    </row>
    <row r="5281" spans="1:8">
      <c r="A5281" s="5" t="s">
        <v>15061</v>
      </c>
      <c r="B5281" s="5" t="s">
        <v>15062</v>
      </c>
      <c r="C5281" s="5" t="s">
        <v>1223</v>
      </c>
      <c r="D5281" s="5" t="s">
        <v>1205</v>
      </c>
      <c r="E5281" s="10">
        <v>0.02</v>
      </c>
      <c r="F5281" s="11">
        <v>0.09</v>
      </c>
      <c r="G5281" s="10"/>
      <c r="H5281" s="12" t="e">
        <f t="shared" si="82"/>
        <v>#DIV/0!</v>
      </c>
    </row>
    <row r="5282" spans="1:8">
      <c r="A5282" s="5" t="s">
        <v>15063</v>
      </c>
      <c r="B5282" s="5" t="s">
        <v>15064</v>
      </c>
      <c r="C5282" s="5" t="s">
        <v>1223</v>
      </c>
      <c r="D5282" s="5" t="s">
        <v>1205</v>
      </c>
      <c r="E5282" s="10">
        <v>0.01</v>
      </c>
      <c r="F5282" s="11">
        <v>0.04</v>
      </c>
      <c r="G5282" s="10">
        <v>0.03</v>
      </c>
      <c r="H5282" s="12">
        <f t="shared" si="82"/>
        <v>33.333333333333343</v>
      </c>
    </row>
    <row r="5283" spans="1:8">
      <c r="A5283" s="5" t="s">
        <v>15065</v>
      </c>
      <c r="B5283" s="5" t="s">
        <v>15066</v>
      </c>
      <c r="C5283" s="5" t="s">
        <v>1223</v>
      </c>
      <c r="D5283" s="5" t="s">
        <v>1205</v>
      </c>
      <c r="E5283" s="10">
        <v>0.03</v>
      </c>
      <c r="F5283" s="11">
        <v>0.13</v>
      </c>
      <c r="G5283" s="10"/>
      <c r="H5283" s="12" t="e">
        <f t="shared" si="82"/>
        <v>#DIV/0!</v>
      </c>
    </row>
    <row r="5284" spans="1:8">
      <c r="A5284" s="5" t="s">
        <v>15067</v>
      </c>
      <c r="B5284" s="5" t="s">
        <v>15068</v>
      </c>
      <c r="C5284" s="5" t="s">
        <v>1223</v>
      </c>
      <c r="D5284" s="5" t="s">
        <v>1205</v>
      </c>
      <c r="E5284" s="10">
        <v>0.05</v>
      </c>
      <c r="F5284" s="11">
        <v>0.22</v>
      </c>
      <c r="G5284" s="10"/>
      <c r="H5284" s="12" t="e">
        <f t="shared" si="82"/>
        <v>#DIV/0!</v>
      </c>
    </row>
    <row r="5285" spans="1:8">
      <c r="A5285" s="5" t="s">
        <v>15069</v>
      </c>
      <c r="B5285" s="5" t="s">
        <v>15070</v>
      </c>
      <c r="C5285" s="5" t="s">
        <v>1223</v>
      </c>
      <c r="D5285" s="5" t="s">
        <v>1205</v>
      </c>
      <c r="E5285" s="10">
        <v>7.0000000000000007E-2</v>
      </c>
      <c r="F5285" s="11">
        <v>0.31</v>
      </c>
      <c r="G5285" s="10"/>
      <c r="H5285" s="12" t="e">
        <f t="shared" si="82"/>
        <v>#DIV/0!</v>
      </c>
    </row>
    <row r="5286" spans="1:8">
      <c r="A5286" s="5" t="s">
        <v>15071</v>
      </c>
      <c r="B5286" s="5" t="s">
        <v>15072</v>
      </c>
      <c r="C5286" s="5" t="s">
        <v>1223</v>
      </c>
      <c r="D5286" s="5" t="s">
        <v>1205</v>
      </c>
      <c r="E5286" s="10">
        <v>0.09</v>
      </c>
      <c r="F5286" s="11">
        <v>0.4</v>
      </c>
      <c r="G5286" s="10"/>
      <c r="H5286" s="12" t="e">
        <f t="shared" si="82"/>
        <v>#DIV/0!</v>
      </c>
    </row>
    <row r="5287" spans="1:8">
      <c r="A5287" s="5" t="s">
        <v>15073</v>
      </c>
      <c r="B5287" s="5" t="s">
        <v>15074</v>
      </c>
      <c r="C5287" s="5" t="s">
        <v>1223</v>
      </c>
      <c r="D5287" s="5" t="s">
        <v>1205</v>
      </c>
      <c r="E5287" s="10">
        <v>0.12</v>
      </c>
      <c r="F5287" s="11">
        <v>0.53</v>
      </c>
      <c r="G5287" s="10"/>
      <c r="H5287" s="12" t="e">
        <f t="shared" si="82"/>
        <v>#DIV/0!</v>
      </c>
    </row>
    <row r="5288" spans="1:8">
      <c r="A5288" s="5" t="s">
        <v>15075</v>
      </c>
      <c r="B5288" s="5" t="s">
        <v>15076</v>
      </c>
      <c r="C5288" s="5" t="s">
        <v>1223</v>
      </c>
      <c r="D5288" s="5" t="s">
        <v>1205</v>
      </c>
      <c r="E5288" s="10">
        <v>0.18</v>
      </c>
      <c r="F5288" s="11">
        <v>0.8</v>
      </c>
      <c r="G5288" s="10"/>
      <c r="H5288" s="12" t="e">
        <f t="shared" si="82"/>
        <v>#DIV/0!</v>
      </c>
    </row>
    <row r="5289" spans="1:8">
      <c r="A5289" s="5" t="s">
        <v>15077</v>
      </c>
      <c r="B5289" s="5" t="s">
        <v>15078</v>
      </c>
      <c r="C5289" s="5" t="s">
        <v>1223</v>
      </c>
      <c r="D5289" s="5" t="s">
        <v>1205</v>
      </c>
      <c r="E5289" s="10">
        <v>0.32</v>
      </c>
      <c r="F5289" s="11">
        <v>1.41</v>
      </c>
      <c r="G5289" s="10"/>
      <c r="H5289" s="12" t="e">
        <f t="shared" si="82"/>
        <v>#DIV/0!</v>
      </c>
    </row>
    <row r="5290" spans="1:8">
      <c r="A5290" s="5" t="s">
        <v>15079</v>
      </c>
      <c r="B5290" s="5" t="s">
        <v>15080</v>
      </c>
      <c r="C5290" s="5" t="s">
        <v>1223</v>
      </c>
      <c r="D5290" s="5" t="s">
        <v>1205</v>
      </c>
      <c r="E5290" s="10">
        <v>0.01</v>
      </c>
      <c r="F5290" s="11">
        <v>0.04</v>
      </c>
      <c r="G5290" s="10"/>
      <c r="H5290" s="12" t="e">
        <f t="shared" si="82"/>
        <v>#DIV/0!</v>
      </c>
    </row>
    <row r="5291" spans="1:8">
      <c r="A5291" s="5" t="s">
        <v>15081</v>
      </c>
      <c r="B5291" s="5" t="s">
        <v>15082</v>
      </c>
      <c r="C5291" s="5" t="s">
        <v>1223</v>
      </c>
      <c r="D5291" s="5" t="s">
        <v>1205</v>
      </c>
      <c r="E5291" s="10">
        <v>0.01</v>
      </c>
      <c r="F5291" s="11">
        <v>0.04</v>
      </c>
      <c r="G5291" s="10"/>
      <c r="H5291" s="12" t="e">
        <f t="shared" si="82"/>
        <v>#DIV/0!</v>
      </c>
    </row>
    <row r="5292" spans="1:8">
      <c r="A5292" s="5" t="s">
        <v>14073</v>
      </c>
      <c r="B5292" s="5" t="s">
        <v>15083</v>
      </c>
      <c r="C5292" s="5" t="s">
        <v>1223</v>
      </c>
      <c r="D5292" s="5" t="s">
        <v>1205</v>
      </c>
      <c r="E5292" s="10">
        <v>0.08</v>
      </c>
      <c r="F5292" s="11">
        <v>0.35</v>
      </c>
      <c r="G5292" s="10"/>
      <c r="H5292" s="12" t="e">
        <f t="shared" si="82"/>
        <v>#DIV/0!</v>
      </c>
    </row>
    <row r="5293" spans="1:8">
      <c r="A5293" s="5" t="s">
        <v>15084</v>
      </c>
      <c r="B5293" s="5" t="s">
        <v>15085</v>
      </c>
      <c r="C5293" s="5" t="s">
        <v>1223</v>
      </c>
      <c r="D5293" s="5" t="s">
        <v>1205</v>
      </c>
      <c r="E5293" s="10">
        <v>0.17</v>
      </c>
      <c r="F5293" s="11">
        <v>0.75</v>
      </c>
      <c r="G5293" s="10"/>
      <c r="H5293" s="12" t="e">
        <f t="shared" si="82"/>
        <v>#DIV/0!</v>
      </c>
    </row>
    <row r="5294" spans="1:8">
      <c r="A5294" s="5" t="s">
        <v>15086</v>
      </c>
      <c r="B5294" s="5" t="s">
        <v>15087</v>
      </c>
      <c r="C5294" s="5" t="s">
        <v>1223</v>
      </c>
      <c r="D5294" s="5" t="s">
        <v>1205</v>
      </c>
      <c r="E5294" s="10">
        <v>0.1</v>
      </c>
      <c r="F5294" s="11">
        <v>0.44</v>
      </c>
      <c r="G5294" s="10"/>
      <c r="H5294" s="12" t="e">
        <f t="shared" si="82"/>
        <v>#DIV/0!</v>
      </c>
    </row>
    <row r="5295" spans="1:8">
      <c r="A5295" s="5" t="s">
        <v>15088</v>
      </c>
      <c r="B5295" s="5" t="s">
        <v>15089</v>
      </c>
      <c r="C5295" s="5" t="s">
        <v>1223</v>
      </c>
      <c r="D5295" s="5" t="s">
        <v>1205</v>
      </c>
      <c r="E5295" s="10">
        <v>0.2</v>
      </c>
      <c r="F5295" s="11">
        <v>0.88</v>
      </c>
      <c r="G5295" s="10"/>
      <c r="H5295" s="12" t="e">
        <f t="shared" si="82"/>
        <v>#DIV/0!</v>
      </c>
    </row>
    <row r="5296" spans="1:8">
      <c r="A5296" s="5" t="s">
        <v>15090</v>
      </c>
      <c r="B5296" s="5" t="s">
        <v>15091</v>
      </c>
      <c r="C5296" s="5" t="s">
        <v>1223</v>
      </c>
      <c r="D5296" s="5" t="s">
        <v>1205</v>
      </c>
      <c r="E5296" s="10">
        <v>0.01</v>
      </c>
      <c r="F5296" s="11">
        <v>0.04</v>
      </c>
      <c r="G5296" s="10"/>
      <c r="H5296" s="12" t="e">
        <f t="shared" si="82"/>
        <v>#DIV/0!</v>
      </c>
    </row>
    <row r="5297" spans="1:8">
      <c r="A5297" s="5" t="s">
        <v>14074</v>
      </c>
      <c r="B5297" s="5" t="s">
        <v>3936</v>
      </c>
      <c r="C5297" s="5" t="s">
        <v>1223</v>
      </c>
      <c r="D5297" s="5" t="s">
        <v>1205</v>
      </c>
      <c r="E5297" s="10">
        <v>0</v>
      </c>
      <c r="F5297" s="11">
        <v>0</v>
      </c>
      <c r="G5297" s="10"/>
      <c r="H5297" s="12">
        <f t="shared" si="82"/>
        <v>0</v>
      </c>
    </row>
    <row r="5298" spans="1:8">
      <c r="A5298" s="5" t="s">
        <v>14075</v>
      </c>
      <c r="B5298" s="5" t="s">
        <v>3937</v>
      </c>
      <c r="C5298" s="5" t="s">
        <v>1223</v>
      </c>
      <c r="D5298" s="5" t="s">
        <v>1223</v>
      </c>
      <c r="E5298" s="10"/>
      <c r="F5298" s="11"/>
      <c r="G5298" s="10"/>
      <c r="H5298" s="12">
        <f t="shared" si="82"/>
        <v>0</v>
      </c>
    </row>
    <row r="5299" spans="1:8">
      <c r="A5299" s="5" t="s">
        <v>15092</v>
      </c>
      <c r="B5299" s="5" t="s">
        <v>15093</v>
      </c>
      <c r="C5299" s="5"/>
      <c r="D5299" s="5"/>
      <c r="E5299" s="10"/>
      <c r="F5299" s="11"/>
      <c r="G5299" s="10"/>
      <c r="H5299" s="12">
        <f t="shared" si="82"/>
        <v>0</v>
      </c>
    </row>
    <row r="5300" spans="1:8">
      <c r="A5300" s="5" t="s">
        <v>15094</v>
      </c>
      <c r="B5300" s="5" t="s">
        <v>15095</v>
      </c>
      <c r="C5300" s="5" t="s">
        <v>15096</v>
      </c>
      <c r="D5300" s="5" t="s">
        <v>1205</v>
      </c>
      <c r="E5300" s="10">
        <v>0.02</v>
      </c>
      <c r="F5300" s="11">
        <v>0.09</v>
      </c>
      <c r="G5300" s="10"/>
      <c r="H5300" s="12" t="e">
        <f t="shared" si="82"/>
        <v>#DIV/0!</v>
      </c>
    </row>
    <row r="5301" spans="1:8">
      <c r="A5301" s="5" t="s">
        <v>15097</v>
      </c>
      <c r="B5301" s="5" t="s">
        <v>15098</v>
      </c>
      <c r="C5301" s="5" t="s">
        <v>1223</v>
      </c>
      <c r="D5301" s="5" t="s">
        <v>1205</v>
      </c>
      <c r="E5301" s="10">
        <v>0.28999999999999998</v>
      </c>
      <c r="F5301" s="11">
        <v>1.28</v>
      </c>
      <c r="G5301" s="10"/>
      <c r="H5301" s="12" t="e">
        <f t="shared" si="82"/>
        <v>#DIV/0!</v>
      </c>
    </row>
    <row r="5302" spans="1:8">
      <c r="A5302" s="5" t="s">
        <v>15099</v>
      </c>
      <c r="B5302" s="5" t="s">
        <v>15100</v>
      </c>
      <c r="C5302" s="5" t="s">
        <v>1223</v>
      </c>
      <c r="D5302" s="5" t="s">
        <v>1205</v>
      </c>
      <c r="E5302" s="10">
        <v>0.3</v>
      </c>
      <c r="F5302" s="11">
        <v>1.33</v>
      </c>
      <c r="G5302" s="10"/>
      <c r="H5302" s="12" t="e">
        <f t="shared" si="82"/>
        <v>#DIV/0!</v>
      </c>
    </row>
    <row r="5303" spans="1:8">
      <c r="A5303" s="5" t="s">
        <v>15101</v>
      </c>
      <c r="B5303" s="5" t="s">
        <v>15102</v>
      </c>
      <c r="C5303" s="5" t="s">
        <v>1223</v>
      </c>
      <c r="D5303" s="5" t="s">
        <v>1205</v>
      </c>
      <c r="E5303" s="10">
        <v>0.38</v>
      </c>
      <c r="F5303" s="11">
        <v>1.68</v>
      </c>
      <c r="G5303" s="10"/>
      <c r="H5303" s="12" t="e">
        <f t="shared" si="82"/>
        <v>#DIV/0!</v>
      </c>
    </row>
    <row r="5304" spans="1:8">
      <c r="A5304" s="5" t="s">
        <v>15103</v>
      </c>
      <c r="B5304" s="5" t="s">
        <v>15104</v>
      </c>
      <c r="C5304" s="5" t="s">
        <v>1223</v>
      </c>
      <c r="D5304" s="5" t="s">
        <v>1205</v>
      </c>
      <c r="E5304" s="10">
        <v>0.4</v>
      </c>
      <c r="F5304" s="11">
        <v>1.77</v>
      </c>
      <c r="G5304" s="10"/>
      <c r="H5304" s="12" t="e">
        <f t="shared" si="82"/>
        <v>#DIV/0!</v>
      </c>
    </row>
    <row r="5305" spans="1:8">
      <c r="A5305" s="5" t="s">
        <v>15105</v>
      </c>
      <c r="B5305" s="5" t="s">
        <v>15106</v>
      </c>
      <c r="C5305" s="5" t="s">
        <v>1223</v>
      </c>
      <c r="D5305" s="5" t="s">
        <v>1205</v>
      </c>
      <c r="E5305" s="10">
        <v>0.5</v>
      </c>
      <c r="F5305" s="11">
        <v>2.21</v>
      </c>
      <c r="G5305" s="10"/>
      <c r="H5305" s="12" t="e">
        <f t="shared" si="82"/>
        <v>#DIV/0!</v>
      </c>
    </row>
    <row r="5306" spans="1:8">
      <c r="A5306" s="5" t="s">
        <v>15107</v>
      </c>
      <c r="B5306" s="5" t="s">
        <v>15108</v>
      </c>
      <c r="C5306" s="5" t="s">
        <v>1223</v>
      </c>
      <c r="D5306" s="5" t="s">
        <v>1205</v>
      </c>
      <c r="E5306" s="10">
        <v>0.61</v>
      </c>
      <c r="F5306" s="11">
        <v>2.7</v>
      </c>
      <c r="G5306" s="10"/>
      <c r="H5306" s="12" t="e">
        <f t="shared" si="82"/>
        <v>#DIV/0!</v>
      </c>
    </row>
    <row r="5307" spans="1:8">
      <c r="A5307" s="5" t="s">
        <v>15109</v>
      </c>
      <c r="B5307" s="5" t="s">
        <v>15110</v>
      </c>
      <c r="C5307" s="5" t="s">
        <v>1223</v>
      </c>
      <c r="D5307" s="5" t="s">
        <v>1205</v>
      </c>
      <c r="E5307" s="10">
        <v>3.8</v>
      </c>
      <c r="F5307" s="11">
        <v>16.8</v>
      </c>
      <c r="G5307" s="10"/>
      <c r="H5307" s="12" t="e">
        <f t="shared" si="82"/>
        <v>#DIV/0!</v>
      </c>
    </row>
    <row r="5308" spans="1:8">
      <c r="A5308" s="5" t="s">
        <v>3938</v>
      </c>
      <c r="B5308" s="5" t="s">
        <v>3939</v>
      </c>
      <c r="C5308" s="5" t="s">
        <v>1223</v>
      </c>
      <c r="D5308" s="5" t="s">
        <v>1205</v>
      </c>
      <c r="E5308" s="10">
        <v>0</v>
      </c>
      <c r="F5308" s="11">
        <v>0</v>
      </c>
      <c r="G5308" s="10"/>
      <c r="H5308" s="12">
        <f t="shared" si="82"/>
        <v>0</v>
      </c>
    </row>
    <row r="5309" spans="1:8">
      <c r="A5309" s="5" t="s">
        <v>14076</v>
      </c>
      <c r="B5309" s="5" t="s">
        <v>14077</v>
      </c>
      <c r="C5309" s="5" t="s">
        <v>1223</v>
      </c>
      <c r="D5309" s="5" t="s">
        <v>1205</v>
      </c>
      <c r="E5309" s="10">
        <v>0</v>
      </c>
      <c r="F5309" s="11">
        <v>0</v>
      </c>
      <c r="G5309" s="10"/>
      <c r="H5309" s="12">
        <f t="shared" si="82"/>
        <v>0</v>
      </c>
    </row>
    <row r="5310" spans="1:8">
      <c r="A5310" s="5" t="s">
        <v>15111</v>
      </c>
      <c r="B5310" s="5" t="s">
        <v>15112</v>
      </c>
      <c r="C5310" s="5" t="s">
        <v>1223</v>
      </c>
      <c r="D5310" s="5" t="s">
        <v>1223</v>
      </c>
      <c r="E5310" s="10"/>
      <c r="F5310" s="11"/>
      <c r="G5310" s="10"/>
      <c r="H5310" s="12">
        <f t="shared" si="82"/>
        <v>0</v>
      </c>
    </row>
    <row r="5311" spans="1:8">
      <c r="A5311" s="5" t="s">
        <v>3940</v>
      </c>
      <c r="B5311" s="5" t="s">
        <v>15113</v>
      </c>
      <c r="C5311" s="5" t="s">
        <v>1223</v>
      </c>
      <c r="D5311" s="5" t="s">
        <v>1205</v>
      </c>
      <c r="E5311" s="10">
        <v>0.01</v>
      </c>
      <c r="F5311" s="11">
        <v>0.04</v>
      </c>
      <c r="G5311" s="10"/>
      <c r="H5311" s="12" t="e">
        <f t="shared" si="82"/>
        <v>#DIV/0!</v>
      </c>
    </row>
    <row r="5312" spans="1:8">
      <c r="A5312" s="5" t="s">
        <v>15114</v>
      </c>
      <c r="B5312" s="5" t="s">
        <v>15115</v>
      </c>
      <c r="C5312" s="5" t="s">
        <v>1223</v>
      </c>
      <c r="D5312" s="5" t="s">
        <v>1205</v>
      </c>
      <c r="E5312" s="10">
        <v>0.01</v>
      </c>
      <c r="F5312" s="11">
        <v>0.04</v>
      </c>
      <c r="G5312" s="10"/>
      <c r="H5312" s="12" t="e">
        <f t="shared" si="82"/>
        <v>#DIV/0!</v>
      </c>
    </row>
    <row r="5313" spans="1:8">
      <c r="A5313" s="5" t="s">
        <v>15116</v>
      </c>
      <c r="B5313" s="5" t="s">
        <v>15117</v>
      </c>
      <c r="C5313" s="5" t="s">
        <v>1223</v>
      </c>
      <c r="D5313" s="5" t="s">
        <v>1205</v>
      </c>
      <c r="E5313" s="10">
        <v>0.02</v>
      </c>
      <c r="F5313" s="11">
        <v>0.09</v>
      </c>
      <c r="G5313" s="10"/>
      <c r="H5313" s="12" t="e">
        <f t="shared" si="82"/>
        <v>#DIV/0!</v>
      </c>
    </row>
    <row r="5314" spans="1:8">
      <c r="A5314" s="5" t="s">
        <v>15118</v>
      </c>
      <c r="B5314" s="5" t="s">
        <v>15119</v>
      </c>
      <c r="C5314" s="5" t="s">
        <v>1223</v>
      </c>
      <c r="D5314" s="5" t="s">
        <v>1205</v>
      </c>
      <c r="E5314" s="10">
        <v>0.02</v>
      </c>
      <c r="F5314" s="11">
        <v>0.09</v>
      </c>
      <c r="G5314" s="10"/>
      <c r="H5314" s="12" t="e">
        <f t="shared" si="82"/>
        <v>#DIV/0!</v>
      </c>
    </row>
    <row r="5315" spans="1:8">
      <c r="A5315" s="5" t="s">
        <v>3941</v>
      </c>
      <c r="B5315" s="5" t="s">
        <v>3942</v>
      </c>
      <c r="C5315" s="5"/>
      <c r="D5315" s="5"/>
      <c r="E5315" s="10"/>
      <c r="F5315" s="11"/>
      <c r="G5315" s="10"/>
      <c r="H5315" s="12">
        <f t="shared" si="82"/>
        <v>0</v>
      </c>
    </row>
    <row r="5316" spans="1:8">
      <c r="A5316" s="5" t="s">
        <v>14078</v>
      </c>
      <c r="B5316" s="5" t="s">
        <v>14079</v>
      </c>
      <c r="C5316" s="5"/>
      <c r="D5316" s="5"/>
      <c r="E5316" s="10"/>
      <c r="F5316" s="11"/>
      <c r="G5316" s="10"/>
      <c r="H5316" s="12">
        <f t="shared" si="82"/>
        <v>0</v>
      </c>
    </row>
    <row r="5317" spans="1:8">
      <c r="A5317" s="5" t="s">
        <v>14080</v>
      </c>
      <c r="B5317" s="5" t="s">
        <v>14081</v>
      </c>
      <c r="C5317" s="5"/>
      <c r="D5317" s="5"/>
      <c r="E5317" s="10"/>
      <c r="F5317" s="11"/>
      <c r="G5317" s="10"/>
      <c r="H5317" s="12">
        <f t="shared" ref="H5317:H5380" si="83">IF(E5317=0,0,(F5317-G5317)/G5317*100)</f>
        <v>0</v>
      </c>
    </row>
    <row r="5318" spans="1:8">
      <c r="A5318" s="5" t="s">
        <v>15120</v>
      </c>
      <c r="B5318" s="5" t="s">
        <v>15121</v>
      </c>
      <c r="C5318" s="5"/>
      <c r="D5318" s="5"/>
      <c r="E5318" s="10"/>
      <c r="F5318" s="11"/>
      <c r="G5318" s="10"/>
      <c r="H5318" s="12">
        <f t="shared" si="83"/>
        <v>0</v>
      </c>
    </row>
    <row r="5319" spans="1:8">
      <c r="A5319" s="5" t="s">
        <v>15122</v>
      </c>
      <c r="B5319" s="5" t="s">
        <v>15123</v>
      </c>
      <c r="C5319" s="5" t="s">
        <v>1223</v>
      </c>
      <c r="D5319" s="5" t="s">
        <v>1205</v>
      </c>
      <c r="E5319" s="10">
        <v>0.05</v>
      </c>
      <c r="F5319" s="11">
        <v>0.22</v>
      </c>
      <c r="G5319" s="10"/>
      <c r="H5319" s="12" t="e">
        <f t="shared" si="83"/>
        <v>#DIV/0!</v>
      </c>
    </row>
    <row r="5320" spans="1:8">
      <c r="A5320" s="5" t="s">
        <v>15124</v>
      </c>
      <c r="B5320" s="5" t="s">
        <v>15125</v>
      </c>
      <c r="C5320" s="5" t="s">
        <v>1223</v>
      </c>
      <c r="D5320" s="5" t="s">
        <v>1205</v>
      </c>
      <c r="E5320" s="10">
        <v>0.18</v>
      </c>
      <c r="F5320" s="11">
        <v>0.8</v>
      </c>
      <c r="G5320" s="10"/>
      <c r="H5320" s="12" t="e">
        <f t="shared" si="83"/>
        <v>#DIV/0!</v>
      </c>
    </row>
    <row r="5321" spans="1:8">
      <c r="A5321" s="5" t="s">
        <v>15126</v>
      </c>
      <c r="B5321" s="5" t="s">
        <v>15127</v>
      </c>
      <c r="C5321" s="5" t="s">
        <v>1223</v>
      </c>
      <c r="D5321" s="5" t="s">
        <v>1205</v>
      </c>
      <c r="E5321" s="10">
        <v>0.2</v>
      </c>
      <c r="F5321" s="11">
        <v>0.88</v>
      </c>
      <c r="G5321" s="10"/>
      <c r="H5321" s="12" t="e">
        <f t="shared" si="83"/>
        <v>#DIV/0!</v>
      </c>
    </row>
    <row r="5322" spans="1:8">
      <c r="A5322" s="5" t="s">
        <v>3943</v>
      </c>
      <c r="B5322" s="5" t="s">
        <v>3944</v>
      </c>
      <c r="C5322" s="5" t="s">
        <v>1223</v>
      </c>
      <c r="D5322" s="5" t="s">
        <v>1205</v>
      </c>
      <c r="E5322" s="10">
        <v>0</v>
      </c>
      <c r="F5322" s="11">
        <v>0</v>
      </c>
      <c r="G5322" s="10"/>
      <c r="H5322" s="12">
        <f t="shared" si="83"/>
        <v>0</v>
      </c>
    </row>
    <row r="5323" spans="1:8">
      <c r="A5323" s="5" t="s">
        <v>3945</v>
      </c>
      <c r="B5323" s="5" t="s">
        <v>3946</v>
      </c>
      <c r="C5323" s="5" t="s">
        <v>1223</v>
      </c>
      <c r="D5323" s="5" t="s">
        <v>1205</v>
      </c>
      <c r="E5323" s="10">
        <v>0</v>
      </c>
      <c r="F5323" s="11">
        <v>0</v>
      </c>
      <c r="G5323" s="10"/>
      <c r="H5323" s="12">
        <f t="shared" si="83"/>
        <v>0</v>
      </c>
    </row>
    <row r="5324" spans="1:8">
      <c r="A5324" s="5" t="s">
        <v>3947</v>
      </c>
      <c r="B5324" s="5" t="s">
        <v>3948</v>
      </c>
      <c r="C5324" s="5" t="s">
        <v>1223</v>
      </c>
      <c r="D5324" s="5" t="s">
        <v>1205</v>
      </c>
      <c r="E5324" s="10">
        <v>0</v>
      </c>
      <c r="F5324" s="11">
        <v>0</v>
      </c>
      <c r="G5324" s="10"/>
      <c r="H5324" s="12">
        <f t="shared" si="83"/>
        <v>0</v>
      </c>
    </row>
    <row r="5325" spans="1:8">
      <c r="A5325" s="5" t="s">
        <v>3949</v>
      </c>
      <c r="B5325" s="5" t="s">
        <v>3950</v>
      </c>
      <c r="C5325" s="5" t="s">
        <v>1223</v>
      </c>
      <c r="D5325" s="5" t="s">
        <v>1205</v>
      </c>
      <c r="E5325" s="10">
        <v>0</v>
      </c>
      <c r="F5325" s="11">
        <v>0</v>
      </c>
      <c r="G5325" s="10"/>
      <c r="H5325" s="12">
        <f t="shared" si="83"/>
        <v>0</v>
      </c>
    </row>
    <row r="5326" spans="1:8">
      <c r="A5326" s="5" t="s">
        <v>3951</v>
      </c>
      <c r="B5326" s="5" t="s">
        <v>3952</v>
      </c>
      <c r="C5326" s="5"/>
      <c r="D5326" s="5"/>
      <c r="E5326" s="10"/>
      <c r="F5326" s="11"/>
      <c r="G5326" s="10"/>
      <c r="H5326" s="12">
        <f t="shared" si="83"/>
        <v>0</v>
      </c>
    </row>
    <row r="5327" spans="1:8">
      <c r="A5327" s="5" t="s">
        <v>3953</v>
      </c>
      <c r="B5327" s="5" t="s">
        <v>3954</v>
      </c>
      <c r="C5327" s="5"/>
      <c r="D5327" s="5"/>
      <c r="E5327" s="10"/>
      <c r="F5327" s="11"/>
      <c r="G5327" s="10"/>
      <c r="H5327" s="12">
        <f t="shared" si="83"/>
        <v>0</v>
      </c>
    </row>
    <row r="5328" spans="1:8">
      <c r="A5328" s="5" t="s">
        <v>3955</v>
      </c>
      <c r="B5328" s="5" t="s">
        <v>3956</v>
      </c>
      <c r="C5328" s="5"/>
      <c r="D5328" s="5"/>
      <c r="E5328" s="10"/>
      <c r="F5328" s="11"/>
      <c r="G5328" s="10"/>
      <c r="H5328" s="12">
        <f t="shared" si="83"/>
        <v>0</v>
      </c>
    </row>
    <row r="5329" spans="1:8">
      <c r="A5329" s="5" t="s">
        <v>3957</v>
      </c>
      <c r="B5329" s="5" t="s">
        <v>3958</v>
      </c>
      <c r="C5329" s="5"/>
      <c r="D5329" s="5"/>
      <c r="E5329" s="10"/>
      <c r="F5329" s="11"/>
      <c r="G5329" s="10"/>
      <c r="H5329" s="12">
        <f t="shared" si="83"/>
        <v>0</v>
      </c>
    </row>
    <row r="5330" spans="1:8">
      <c r="A5330" s="5" t="s">
        <v>3959</v>
      </c>
      <c r="B5330" s="5" t="s">
        <v>3960</v>
      </c>
      <c r="C5330" s="5"/>
      <c r="D5330" s="5"/>
      <c r="E5330" s="10"/>
      <c r="F5330" s="11"/>
      <c r="G5330" s="10"/>
      <c r="H5330" s="12">
        <f t="shared" si="83"/>
        <v>0</v>
      </c>
    </row>
    <row r="5331" spans="1:8">
      <c r="A5331" s="5" t="s">
        <v>3961</v>
      </c>
      <c r="B5331" s="5" t="s">
        <v>3962</v>
      </c>
      <c r="C5331" s="5"/>
      <c r="D5331" s="5"/>
      <c r="E5331" s="10"/>
      <c r="F5331" s="11"/>
      <c r="G5331" s="10"/>
      <c r="H5331" s="12">
        <f t="shared" si="83"/>
        <v>0</v>
      </c>
    </row>
    <row r="5332" spans="1:8">
      <c r="A5332" s="5" t="s">
        <v>3963</v>
      </c>
      <c r="B5332" s="5" t="s">
        <v>3964</v>
      </c>
      <c r="C5332" s="5"/>
      <c r="D5332" s="5"/>
      <c r="E5332" s="10"/>
      <c r="F5332" s="11"/>
      <c r="G5332" s="10"/>
      <c r="H5332" s="12">
        <f t="shared" si="83"/>
        <v>0</v>
      </c>
    </row>
    <row r="5333" spans="1:8">
      <c r="A5333" s="5" t="s">
        <v>3965</v>
      </c>
      <c r="B5333" s="5" t="s">
        <v>3966</v>
      </c>
      <c r="C5333" s="5"/>
      <c r="D5333" s="5"/>
      <c r="E5333" s="10"/>
      <c r="F5333" s="11"/>
      <c r="G5333" s="10"/>
      <c r="H5333" s="12">
        <f t="shared" si="83"/>
        <v>0</v>
      </c>
    </row>
    <row r="5334" spans="1:8">
      <c r="A5334" s="5" t="s">
        <v>3967</v>
      </c>
      <c r="B5334" s="5" t="s">
        <v>3968</v>
      </c>
      <c r="C5334" s="5"/>
      <c r="D5334" s="5"/>
      <c r="E5334" s="10"/>
      <c r="F5334" s="11"/>
      <c r="G5334" s="10"/>
      <c r="H5334" s="12">
        <f t="shared" si="83"/>
        <v>0</v>
      </c>
    </row>
    <row r="5335" spans="1:8">
      <c r="A5335" s="5" t="s">
        <v>3969</v>
      </c>
      <c r="B5335" s="5" t="s">
        <v>3970</v>
      </c>
      <c r="C5335" s="5"/>
      <c r="D5335" s="5"/>
      <c r="E5335" s="10"/>
      <c r="F5335" s="11"/>
      <c r="G5335" s="10"/>
      <c r="H5335" s="12">
        <f t="shared" si="83"/>
        <v>0</v>
      </c>
    </row>
    <row r="5336" spans="1:8">
      <c r="A5336" s="5" t="s">
        <v>3971</v>
      </c>
      <c r="B5336" s="5" t="s">
        <v>3972</v>
      </c>
      <c r="C5336" s="5"/>
      <c r="D5336" s="5"/>
      <c r="E5336" s="10"/>
      <c r="F5336" s="11"/>
      <c r="G5336" s="10"/>
      <c r="H5336" s="12">
        <f t="shared" si="83"/>
        <v>0</v>
      </c>
    </row>
    <row r="5337" spans="1:8">
      <c r="A5337" s="5" t="s">
        <v>3973</v>
      </c>
      <c r="B5337" s="5" t="s">
        <v>3974</v>
      </c>
      <c r="C5337" s="5"/>
      <c r="D5337" s="5"/>
      <c r="E5337" s="10"/>
      <c r="F5337" s="11"/>
      <c r="G5337" s="10"/>
      <c r="H5337" s="12">
        <f t="shared" si="83"/>
        <v>0</v>
      </c>
    </row>
    <row r="5338" spans="1:8">
      <c r="A5338" s="5" t="s">
        <v>3975</v>
      </c>
      <c r="B5338" s="5" t="s">
        <v>3976</v>
      </c>
      <c r="C5338" s="5"/>
      <c r="D5338" s="5"/>
      <c r="E5338" s="10"/>
      <c r="F5338" s="11"/>
      <c r="G5338" s="10"/>
      <c r="H5338" s="12">
        <f t="shared" si="83"/>
        <v>0</v>
      </c>
    </row>
    <row r="5339" spans="1:8">
      <c r="A5339" s="5" t="s">
        <v>3977</v>
      </c>
      <c r="B5339" s="5" t="s">
        <v>3978</v>
      </c>
      <c r="C5339" s="5"/>
      <c r="D5339" s="5"/>
      <c r="E5339" s="10"/>
      <c r="F5339" s="11"/>
      <c r="G5339" s="10"/>
      <c r="H5339" s="12">
        <f t="shared" si="83"/>
        <v>0</v>
      </c>
    </row>
    <row r="5340" spans="1:8">
      <c r="A5340" s="5" t="s">
        <v>3979</v>
      </c>
      <c r="B5340" s="5" t="s">
        <v>3980</v>
      </c>
      <c r="C5340" s="5"/>
      <c r="D5340" s="5"/>
      <c r="E5340" s="10"/>
      <c r="F5340" s="11"/>
      <c r="G5340" s="10"/>
      <c r="H5340" s="12">
        <f t="shared" si="83"/>
        <v>0</v>
      </c>
    </row>
    <row r="5341" spans="1:8">
      <c r="A5341" s="5" t="s">
        <v>15128</v>
      </c>
      <c r="B5341" s="5" t="s">
        <v>15129</v>
      </c>
      <c r="C5341" s="5" t="s">
        <v>1223</v>
      </c>
      <c r="D5341" s="5" t="s">
        <v>1223</v>
      </c>
      <c r="E5341" s="10"/>
      <c r="F5341" s="11"/>
      <c r="G5341" s="10"/>
      <c r="H5341" s="12">
        <f t="shared" si="83"/>
        <v>0</v>
      </c>
    </row>
    <row r="5342" spans="1:8">
      <c r="A5342" s="5" t="s">
        <v>15130</v>
      </c>
      <c r="B5342" s="5" t="s">
        <v>15131</v>
      </c>
      <c r="C5342" s="5"/>
      <c r="D5342" s="5"/>
      <c r="E5342" s="10"/>
      <c r="F5342" s="11"/>
      <c r="G5342" s="10"/>
      <c r="H5342" s="12">
        <f t="shared" si="83"/>
        <v>0</v>
      </c>
    </row>
    <row r="5343" spans="1:8">
      <c r="A5343" s="5" t="s">
        <v>15132</v>
      </c>
      <c r="B5343" s="5" t="s">
        <v>15133</v>
      </c>
      <c r="C5343" s="5"/>
      <c r="D5343" s="5"/>
      <c r="E5343" s="10"/>
      <c r="F5343" s="11"/>
      <c r="G5343" s="10"/>
      <c r="H5343" s="12">
        <f t="shared" si="83"/>
        <v>0</v>
      </c>
    </row>
    <row r="5344" spans="1:8">
      <c r="A5344" s="5" t="s">
        <v>15134</v>
      </c>
      <c r="B5344" s="5" t="s">
        <v>15135</v>
      </c>
      <c r="C5344" s="5"/>
      <c r="D5344" s="5"/>
      <c r="E5344" s="10"/>
      <c r="F5344" s="11"/>
      <c r="G5344" s="10"/>
      <c r="H5344" s="12">
        <f t="shared" si="83"/>
        <v>0</v>
      </c>
    </row>
    <row r="5345" spans="1:8">
      <c r="A5345" s="5" t="s">
        <v>15136</v>
      </c>
      <c r="B5345" s="5" t="s">
        <v>15137</v>
      </c>
      <c r="C5345" s="5"/>
      <c r="D5345" s="5"/>
      <c r="E5345" s="10"/>
      <c r="F5345" s="11"/>
      <c r="G5345" s="10"/>
      <c r="H5345" s="12">
        <f t="shared" si="83"/>
        <v>0</v>
      </c>
    </row>
    <row r="5346" spans="1:8">
      <c r="A5346" s="5" t="s">
        <v>15138</v>
      </c>
      <c r="B5346" s="5" t="s">
        <v>15139</v>
      </c>
      <c r="C5346" s="5"/>
      <c r="D5346" s="5"/>
      <c r="E5346" s="10"/>
      <c r="F5346" s="11"/>
      <c r="G5346" s="10"/>
      <c r="H5346" s="12">
        <f t="shared" si="83"/>
        <v>0</v>
      </c>
    </row>
    <row r="5347" spans="1:8">
      <c r="A5347" s="5" t="s">
        <v>15140</v>
      </c>
      <c r="B5347" s="5" t="s">
        <v>15141</v>
      </c>
      <c r="C5347" s="5"/>
      <c r="D5347" s="5"/>
      <c r="E5347" s="10"/>
      <c r="F5347" s="11"/>
      <c r="G5347" s="10"/>
      <c r="H5347" s="12">
        <f t="shared" si="83"/>
        <v>0</v>
      </c>
    </row>
    <row r="5348" spans="1:8">
      <c r="A5348" s="5" t="s">
        <v>15142</v>
      </c>
      <c r="B5348" s="5" t="s">
        <v>15143</v>
      </c>
      <c r="C5348" s="5"/>
      <c r="D5348" s="5"/>
      <c r="E5348" s="10"/>
      <c r="F5348" s="11"/>
      <c r="G5348" s="10"/>
      <c r="H5348" s="12">
        <f t="shared" si="83"/>
        <v>0</v>
      </c>
    </row>
    <row r="5349" spans="1:8">
      <c r="A5349" s="5" t="s">
        <v>15144</v>
      </c>
      <c r="B5349" s="5" t="s">
        <v>15145</v>
      </c>
      <c r="C5349" s="5"/>
      <c r="D5349" s="5"/>
      <c r="E5349" s="10"/>
      <c r="F5349" s="11"/>
      <c r="G5349" s="10"/>
      <c r="H5349" s="12">
        <f t="shared" si="83"/>
        <v>0</v>
      </c>
    </row>
    <row r="5350" spans="1:8">
      <c r="A5350" s="5" t="s">
        <v>15146</v>
      </c>
      <c r="B5350" s="5" t="s">
        <v>15147</v>
      </c>
      <c r="C5350" s="5" t="s">
        <v>1223</v>
      </c>
      <c r="D5350" s="5" t="s">
        <v>1223</v>
      </c>
      <c r="E5350" s="10"/>
      <c r="F5350" s="11"/>
      <c r="G5350" s="10"/>
      <c r="H5350" s="12">
        <f t="shared" si="83"/>
        <v>0</v>
      </c>
    </row>
    <row r="5351" spans="1:8">
      <c r="A5351" s="5" t="s">
        <v>15148</v>
      </c>
      <c r="B5351" s="5" t="s">
        <v>15149</v>
      </c>
      <c r="C5351" s="5" t="s">
        <v>1223</v>
      </c>
      <c r="D5351" s="5" t="s">
        <v>1205</v>
      </c>
      <c r="E5351" s="10">
        <v>0</v>
      </c>
      <c r="F5351" s="11">
        <v>0</v>
      </c>
      <c r="G5351" s="10"/>
      <c r="H5351" s="12">
        <f t="shared" si="83"/>
        <v>0</v>
      </c>
    </row>
    <row r="5352" spans="1:8">
      <c r="A5352" s="5" t="s">
        <v>15150</v>
      </c>
      <c r="B5352" s="5" t="s">
        <v>15151</v>
      </c>
      <c r="C5352" s="5" t="s">
        <v>1223</v>
      </c>
      <c r="D5352" s="5" t="s">
        <v>1205</v>
      </c>
      <c r="E5352" s="10">
        <v>0</v>
      </c>
      <c r="F5352" s="11">
        <v>0</v>
      </c>
      <c r="G5352" s="10"/>
      <c r="H5352" s="12">
        <f t="shared" si="83"/>
        <v>0</v>
      </c>
    </row>
    <row r="5353" spans="1:8">
      <c r="A5353" s="5" t="s">
        <v>15152</v>
      </c>
      <c r="B5353" s="5" t="s">
        <v>15153</v>
      </c>
      <c r="C5353" s="5" t="s">
        <v>1223</v>
      </c>
      <c r="D5353" s="5" t="s">
        <v>1205</v>
      </c>
      <c r="E5353" s="10">
        <v>0</v>
      </c>
      <c r="F5353" s="11">
        <v>0</v>
      </c>
      <c r="G5353" s="10"/>
      <c r="H5353" s="12">
        <f t="shared" si="83"/>
        <v>0</v>
      </c>
    </row>
    <row r="5354" spans="1:8">
      <c r="A5354" s="5" t="s">
        <v>15154</v>
      </c>
      <c r="B5354" s="5" t="s">
        <v>15155</v>
      </c>
      <c r="C5354" s="5" t="s">
        <v>1223</v>
      </c>
      <c r="D5354" s="5" t="s">
        <v>1205</v>
      </c>
      <c r="E5354" s="10">
        <v>0</v>
      </c>
      <c r="F5354" s="11">
        <v>0</v>
      </c>
      <c r="G5354" s="10"/>
      <c r="H5354" s="12">
        <f t="shared" si="83"/>
        <v>0</v>
      </c>
    </row>
    <row r="5355" spans="1:8">
      <c r="A5355" s="5" t="s">
        <v>15156</v>
      </c>
      <c r="B5355" s="5" t="s">
        <v>15157</v>
      </c>
      <c r="C5355" s="5" t="s">
        <v>1223</v>
      </c>
      <c r="D5355" s="5" t="s">
        <v>1205</v>
      </c>
      <c r="E5355" s="10">
        <v>0</v>
      </c>
      <c r="F5355" s="11">
        <v>0</v>
      </c>
      <c r="G5355" s="10"/>
      <c r="H5355" s="12">
        <f t="shared" si="83"/>
        <v>0</v>
      </c>
    </row>
    <row r="5356" spans="1:8">
      <c r="A5356" s="5" t="s">
        <v>15158</v>
      </c>
      <c r="B5356" s="5" t="s">
        <v>15159</v>
      </c>
      <c r="C5356" s="5" t="s">
        <v>1223</v>
      </c>
      <c r="D5356" s="5" t="s">
        <v>1205</v>
      </c>
      <c r="E5356" s="10">
        <v>0</v>
      </c>
      <c r="F5356" s="11">
        <v>0</v>
      </c>
      <c r="G5356" s="10"/>
      <c r="H5356" s="12">
        <f t="shared" si="83"/>
        <v>0</v>
      </c>
    </row>
    <row r="5357" spans="1:8">
      <c r="A5357" s="5" t="s">
        <v>15160</v>
      </c>
      <c r="B5357" s="5" t="s">
        <v>15161</v>
      </c>
      <c r="C5357" s="5" t="s">
        <v>1223</v>
      </c>
      <c r="D5357" s="5" t="s">
        <v>1205</v>
      </c>
      <c r="E5357" s="10">
        <v>0</v>
      </c>
      <c r="F5357" s="11">
        <v>0</v>
      </c>
      <c r="G5357" s="10"/>
      <c r="H5357" s="12">
        <f t="shared" si="83"/>
        <v>0</v>
      </c>
    </row>
    <row r="5358" spans="1:8">
      <c r="A5358" s="5" t="s">
        <v>15162</v>
      </c>
      <c r="B5358" s="5" t="s">
        <v>15163</v>
      </c>
      <c r="C5358" s="5" t="s">
        <v>1223</v>
      </c>
      <c r="D5358" s="5" t="s">
        <v>1205</v>
      </c>
      <c r="E5358" s="10">
        <v>0</v>
      </c>
      <c r="F5358" s="11">
        <v>0</v>
      </c>
      <c r="G5358" s="10"/>
      <c r="H5358" s="12">
        <f t="shared" si="83"/>
        <v>0</v>
      </c>
    </row>
    <row r="5359" spans="1:8">
      <c r="A5359" s="5" t="s">
        <v>15164</v>
      </c>
      <c r="B5359" s="5" t="s">
        <v>15165</v>
      </c>
      <c r="C5359" s="5" t="s">
        <v>1223</v>
      </c>
      <c r="D5359" s="5" t="s">
        <v>1205</v>
      </c>
      <c r="E5359" s="10">
        <v>0</v>
      </c>
      <c r="F5359" s="11">
        <v>0</v>
      </c>
      <c r="G5359" s="10"/>
      <c r="H5359" s="12">
        <f t="shared" si="83"/>
        <v>0</v>
      </c>
    </row>
    <row r="5360" spans="1:8">
      <c r="A5360" s="5" t="s">
        <v>15166</v>
      </c>
      <c r="B5360" s="5" t="s">
        <v>15167</v>
      </c>
      <c r="C5360" s="5" t="s">
        <v>1223</v>
      </c>
      <c r="D5360" s="5" t="s">
        <v>1205</v>
      </c>
      <c r="E5360" s="10">
        <v>0</v>
      </c>
      <c r="F5360" s="11">
        <v>0</v>
      </c>
      <c r="G5360" s="10"/>
      <c r="H5360" s="12">
        <f t="shared" si="83"/>
        <v>0</v>
      </c>
    </row>
    <row r="5361" spans="1:8">
      <c r="A5361" s="5" t="s">
        <v>15168</v>
      </c>
      <c r="B5361" s="5" t="s">
        <v>15169</v>
      </c>
      <c r="C5361" s="5" t="s">
        <v>1223</v>
      </c>
      <c r="D5361" s="5" t="s">
        <v>1205</v>
      </c>
      <c r="E5361" s="10">
        <v>0</v>
      </c>
      <c r="F5361" s="11">
        <v>0</v>
      </c>
      <c r="G5361" s="10"/>
      <c r="H5361" s="12">
        <f t="shared" si="83"/>
        <v>0</v>
      </c>
    </row>
    <row r="5362" spans="1:8">
      <c r="A5362" s="5" t="s">
        <v>15170</v>
      </c>
      <c r="B5362" s="5" t="s">
        <v>15171</v>
      </c>
      <c r="C5362" s="5" t="s">
        <v>1223</v>
      </c>
      <c r="D5362" s="5" t="s">
        <v>1205</v>
      </c>
      <c r="E5362" s="10">
        <v>0</v>
      </c>
      <c r="F5362" s="11">
        <v>0</v>
      </c>
      <c r="G5362" s="10"/>
      <c r="H5362" s="12">
        <f t="shared" si="83"/>
        <v>0</v>
      </c>
    </row>
    <row r="5363" spans="1:8">
      <c r="A5363" s="5" t="s">
        <v>15172</v>
      </c>
      <c r="B5363" s="5" t="s">
        <v>15173</v>
      </c>
      <c r="C5363" s="5" t="s">
        <v>1223</v>
      </c>
      <c r="D5363" s="5" t="s">
        <v>1205</v>
      </c>
      <c r="E5363" s="10">
        <v>0</v>
      </c>
      <c r="F5363" s="11">
        <v>0</v>
      </c>
      <c r="G5363" s="10"/>
      <c r="H5363" s="12">
        <f t="shared" si="83"/>
        <v>0</v>
      </c>
    </row>
    <row r="5364" spans="1:8">
      <c r="A5364" s="5" t="s">
        <v>15174</v>
      </c>
      <c r="B5364" s="5" t="s">
        <v>15175</v>
      </c>
      <c r="C5364" s="5" t="s">
        <v>1223</v>
      </c>
      <c r="D5364" s="5" t="s">
        <v>1205</v>
      </c>
      <c r="E5364" s="10">
        <v>0</v>
      </c>
      <c r="F5364" s="11">
        <v>0</v>
      </c>
      <c r="G5364" s="10"/>
      <c r="H5364" s="12">
        <f t="shared" si="83"/>
        <v>0</v>
      </c>
    </row>
    <row r="5365" spans="1:8">
      <c r="A5365" s="5" t="s">
        <v>15176</v>
      </c>
      <c r="B5365" s="5" t="s">
        <v>15177</v>
      </c>
      <c r="C5365" s="5" t="s">
        <v>1223</v>
      </c>
      <c r="D5365" s="5" t="s">
        <v>1205</v>
      </c>
      <c r="E5365" s="10">
        <v>0</v>
      </c>
      <c r="F5365" s="11">
        <v>0</v>
      </c>
      <c r="G5365" s="10"/>
      <c r="H5365" s="12">
        <f t="shared" si="83"/>
        <v>0</v>
      </c>
    </row>
    <row r="5366" spans="1:8">
      <c r="A5366" s="5" t="s">
        <v>15178</v>
      </c>
      <c r="B5366" s="5" t="s">
        <v>15179</v>
      </c>
      <c r="C5366" s="5" t="s">
        <v>1223</v>
      </c>
      <c r="D5366" s="5" t="s">
        <v>1205</v>
      </c>
      <c r="E5366" s="10">
        <v>0</v>
      </c>
      <c r="F5366" s="11">
        <v>0</v>
      </c>
      <c r="G5366" s="10"/>
      <c r="H5366" s="12">
        <f t="shared" si="83"/>
        <v>0</v>
      </c>
    </row>
    <row r="5367" spans="1:8">
      <c r="A5367" s="5" t="s">
        <v>15180</v>
      </c>
      <c r="B5367" s="5" t="s">
        <v>15181</v>
      </c>
      <c r="C5367" s="5" t="s">
        <v>1223</v>
      </c>
      <c r="D5367" s="5" t="s">
        <v>1205</v>
      </c>
      <c r="E5367" s="10">
        <v>0</v>
      </c>
      <c r="F5367" s="11">
        <v>0</v>
      </c>
      <c r="G5367" s="10"/>
      <c r="H5367" s="12">
        <f t="shared" si="83"/>
        <v>0</v>
      </c>
    </row>
    <row r="5368" spans="1:8">
      <c r="A5368" s="5" t="s">
        <v>15176</v>
      </c>
      <c r="B5368" s="5" t="s">
        <v>3981</v>
      </c>
      <c r="C5368" s="5"/>
      <c r="D5368" s="5"/>
      <c r="E5368" s="10"/>
      <c r="F5368" s="11"/>
      <c r="G5368" s="10"/>
      <c r="H5368" s="12">
        <f t="shared" si="83"/>
        <v>0</v>
      </c>
    </row>
    <row r="5369" spans="1:8">
      <c r="A5369" s="5" t="s">
        <v>3982</v>
      </c>
      <c r="B5369" s="5" t="s">
        <v>3983</v>
      </c>
      <c r="C5369" s="5"/>
      <c r="D5369" s="5"/>
      <c r="E5369" s="10"/>
      <c r="F5369" s="11"/>
      <c r="G5369" s="10"/>
      <c r="H5369" s="12">
        <f t="shared" si="83"/>
        <v>0</v>
      </c>
    </row>
    <row r="5370" spans="1:8">
      <c r="A5370" s="5" t="s">
        <v>3984</v>
      </c>
      <c r="B5370" s="5" t="s">
        <v>3985</v>
      </c>
      <c r="C5370" s="5"/>
      <c r="D5370" s="5"/>
      <c r="E5370" s="10"/>
      <c r="F5370" s="11"/>
      <c r="G5370" s="10"/>
      <c r="H5370" s="12">
        <f t="shared" si="83"/>
        <v>0</v>
      </c>
    </row>
    <row r="5371" spans="1:8">
      <c r="A5371" s="5" t="s">
        <v>3986</v>
      </c>
      <c r="B5371" s="5" t="s">
        <v>3987</v>
      </c>
      <c r="C5371" s="5"/>
      <c r="D5371" s="5"/>
      <c r="E5371" s="10"/>
      <c r="F5371" s="11"/>
      <c r="G5371" s="10"/>
      <c r="H5371" s="12">
        <f t="shared" si="83"/>
        <v>0</v>
      </c>
    </row>
    <row r="5372" spans="1:8">
      <c r="A5372" s="5" t="s">
        <v>14082</v>
      </c>
      <c r="B5372" s="5" t="s">
        <v>14083</v>
      </c>
      <c r="C5372" s="5" t="s">
        <v>1223</v>
      </c>
      <c r="D5372" s="5" t="s">
        <v>1205</v>
      </c>
      <c r="E5372" s="10">
        <v>0</v>
      </c>
      <c r="F5372" s="11">
        <v>0</v>
      </c>
      <c r="G5372" s="10"/>
      <c r="H5372" s="12">
        <f t="shared" si="83"/>
        <v>0</v>
      </c>
    </row>
    <row r="5373" spans="1:8">
      <c r="A5373" s="5" t="s">
        <v>3988</v>
      </c>
      <c r="B5373" s="5" t="s">
        <v>3989</v>
      </c>
      <c r="C5373" s="5" t="s">
        <v>1223</v>
      </c>
      <c r="D5373" s="5" t="s">
        <v>1223</v>
      </c>
      <c r="E5373" s="10"/>
      <c r="F5373" s="11"/>
      <c r="G5373" s="10"/>
      <c r="H5373" s="12">
        <f t="shared" si="83"/>
        <v>0</v>
      </c>
    </row>
    <row r="5374" spans="1:8">
      <c r="A5374" s="5" t="s">
        <v>3990</v>
      </c>
      <c r="B5374" s="5" t="s">
        <v>3991</v>
      </c>
      <c r="C5374" s="5" t="s">
        <v>1223</v>
      </c>
      <c r="D5374" s="5" t="s">
        <v>1205</v>
      </c>
      <c r="E5374" s="10">
        <v>0</v>
      </c>
      <c r="F5374" s="11">
        <v>0</v>
      </c>
      <c r="G5374" s="10"/>
      <c r="H5374" s="12">
        <f t="shared" si="83"/>
        <v>0</v>
      </c>
    </row>
    <row r="5375" spans="1:8">
      <c r="A5375" s="5" t="s">
        <v>3992</v>
      </c>
      <c r="B5375" s="5" t="s">
        <v>3993</v>
      </c>
      <c r="C5375" s="5" t="s">
        <v>1223</v>
      </c>
      <c r="D5375" s="5" t="s">
        <v>1205</v>
      </c>
      <c r="E5375" s="10">
        <v>0</v>
      </c>
      <c r="F5375" s="11">
        <v>0</v>
      </c>
      <c r="G5375" s="10"/>
      <c r="H5375" s="12">
        <f t="shared" si="83"/>
        <v>0</v>
      </c>
    </row>
    <row r="5376" spans="1:8">
      <c r="A5376" s="5" t="s">
        <v>3994</v>
      </c>
      <c r="B5376" s="5" t="s">
        <v>3995</v>
      </c>
      <c r="C5376" s="5" t="s">
        <v>1223</v>
      </c>
      <c r="D5376" s="5" t="s">
        <v>1205</v>
      </c>
      <c r="E5376" s="10">
        <v>0</v>
      </c>
      <c r="F5376" s="11">
        <v>0</v>
      </c>
      <c r="G5376" s="10"/>
      <c r="H5376" s="12">
        <f t="shared" si="83"/>
        <v>0</v>
      </c>
    </row>
    <row r="5377" spans="1:8">
      <c r="A5377" s="5" t="s">
        <v>14084</v>
      </c>
      <c r="B5377" s="5" t="s">
        <v>3996</v>
      </c>
      <c r="C5377" s="5" t="s">
        <v>1223</v>
      </c>
      <c r="D5377" s="5" t="s">
        <v>1223</v>
      </c>
      <c r="E5377" s="10"/>
      <c r="F5377" s="11"/>
      <c r="G5377" s="10"/>
      <c r="H5377" s="12">
        <f t="shared" si="83"/>
        <v>0</v>
      </c>
    </row>
    <row r="5378" spans="1:8">
      <c r="A5378" s="5" t="s">
        <v>14085</v>
      </c>
      <c r="B5378" s="5" t="s">
        <v>14086</v>
      </c>
      <c r="C5378" s="5"/>
      <c r="D5378" s="5"/>
      <c r="E5378" s="10"/>
      <c r="F5378" s="11"/>
      <c r="G5378" s="10"/>
      <c r="H5378" s="12">
        <f t="shared" si="83"/>
        <v>0</v>
      </c>
    </row>
    <row r="5379" spans="1:8">
      <c r="A5379" s="5" t="s">
        <v>4879</v>
      </c>
      <c r="B5379" s="5" t="s">
        <v>15182</v>
      </c>
      <c r="C5379" s="5" t="s">
        <v>1223</v>
      </c>
      <c r="D5379" s="5" t="s">
        <v>1223</v>
      </c>
      <c r="E5379" s="10"/>
      <c r="F5379" s="11"/>
      <c r="G5379" s="10"/>
      <c r="H5379" s="12">
        <f t="shared" si="83"/>
        <v>0</v>
      </c>
    </row>
    <row r="5380" spans="1:8">
      <c r="A5380" s="5" t="s">
        <v>15183</v>
      </c>
      <c r="B5380" s="5" t="s">
        <v>15184</v>
      </c>
      <c r="C5380" s="5" t="s">
        <v>15185</v>
      </c>
      <c r="D5380" s="5" t="s">
        <v>1205</v>
      </c>
      <c r="E5380" s="10">
        <v>0.52</v>
      </c>
      <c r="F5380" s="11">
        <v>1.87</v>
      </c>
      <c r="G5380" s="10">
        <v>1.82</v>
      </c>
      <c r="H5380" s="12">
        <f t="shared" si="83"/>
        <v>2.7472527472527495</v>
      </c>
    </row>
    <row r="5381" spans="1:8">
      <c r="A5381" s="5" t="s">
        <v>4881</v>
      </c>
      <c r="B5381" s="5" t="s">
        <v>15186</v>
      </c>
      <c r="C5381" s="5" t="s">
        <v>4880</v>
      </c>
      <c r="D5381" s="5" t="s">
        <v>1205</v>
      </c>
      <c r="E5381" s="10"/>
      <c r="F5381" s="11">
        <v>3.29</v>
      </c>
      <c r="G5381" s="10">
        <v>3.19</v>
      </c>
      <c r="H5381" s="12">
        <f t="shared" ref="H5381:H5444" si="84">IF(E5381=0,0,(F5381-G5381)/G5381*100)</f>
        <v>0</v>
      </c>
    </row>
    <row r="5382" spans="1:8">
      <c r="A5382" s="5" t="s">
        <v>4883</v>
      </c>
      <c r="B5382" s="5" t="s">
        <v>15187</v>
      </c>
      <c r="C5382" s="5" t="s">
        <v>4882</v>
      </c>
      <c r="D5382" s="5" t="s">
        <v>1205</v>
      </c>
      <c r="E5382" s="10">
        <v>1.18</v>
      </c>
      <c r="F5382" s="11">
        <v>3.29</v>
      </c>
      <c r="G5382" s="10">
        <v>3.19</v>
      </c>
      <c r="H5382" s="12">
        <f t="shared" si="84"/>
        <v>3.1347962382445171</v>
      </c>
    </row>
    <row r="5383" spans="1:8">
      <c r="A5383" s="5" t="s">
        <v>4885</v>
      </c>
      <c r="B5383" s="5" t="s">
        <v>15188</v>
      </c>
      <c r="C5383" s="5" t="s">
        <v>4884</v>
      </c>
      <c r="D5383" s="5" t="s">
        <v>1205</v>
      </c>
      <c r="E5383" s="10">
        <v>1.48</v>
      </c>
      <c r="F5383" s="11">
        <v>5.28</v>
      </c>
      <c r="G5383" s="10">
        <v>5.13</v>
      </c>
      <c r="H5383" s="12">
        <f t="shared" si="84"/>
        <v>2.9239766081871417</v>
      </c>
    </row>
    <row r="5384" spans="1:8">
      <c r="A5384" s="5" t="s">
        <v>4887</v>
      </c>
      <c r="B5384" s="5" t="s">
        <v>15189</v>
      </c>
      <c r="C5384" s="5" t="s">
        <v>4886</v>
      </c>
      <c r="D5384" s="5" t="s">
        <v>1205</v>
      </c>
      <c r="E5384" s="10">
        <v>1.42</v>
      </c>
      <c r="F5384" s="11">
        <v>4.5999999999999996</v>
      </c>
      <c r="G5384" s="10">
        <v>4.47</v>
      </c>
      <c r="H5384" s="12">
        <f t="shared" si="84"/>
        <v>2.908277404921698</v>
      </c>
    </row>
    <row r="5385" spans="1:8">
      <c r="A5385" s="5" t="s">
        <v>4889</v>
      </c>
      <c r="B5385" s="5" t="s">
        <v>15190</v>
      </c>
      <c r="C5385" s="5" t="s">
        <v>4888</v>
      </c>
      <c r="D5385" s="5" t="s">
        <v>1205</v>
      </c>
      <c r="E5385" s="10">
        <v>1.84</v>
      </c>
      <c r="F5385" s="11">
        <v>5.89</v>
      </c>
      <c r="G5385" s="10">
        <v>5.72</v>
      </c>
      <c r="H5385" s="12">
        <f t="shared" si="84"/>
        <v>2.9720279720279708</v>
      </c>
    </row>
    <row r="5386" spans="1:8">
      <c r="A5386" s="5" t="s">
        <v>4891</v>
      </c>
      <c r="B5386" s="5" t="s">
        <v>15191</v>
      </c>
      <c r="C5386" s="5" t="s">
        <v>4890</v>
      </c>
      <c r="D5386" s="5" t="s">
        <v>1205</v>
      </c>
      <c r="E5386" s="10">
        <v>1.88</v>
      </c>
      <c r="F5386" s="11">
        <v>7.84</v>
      </c>
      <c r="G5386" s="10">
        <v>7.61</v>
      </c>
      <c r="H5386" s="12">
        <f t="shared" si="84"/>
        <v>3.0223390275952631</v>
      </c>
    </row>
    <row r="5387" spans="1:8">
      <c r="A5387" s="5" t="s">
        <v>4893</v>
      </c>
      <c r="B5387" s="5" t="s">
        <v>15192</v>
      </c>
      <c r="C5387" s="5" t="s">
        <v>4892</v>
      </c>
      <c r="D5387" s="5" t="s">
        <v>1205</v>
      </c>
      <c r="E5387" s="10">
        <v>1.77</v>
      </c>
      <c r="F5387" s="11">
        <v>5.92</v>
      </c>
      <c r="G5387" s="10">
        <v>5.75</v>
      </c>
      <c r="H5387" s="12">
        <f t="shared" si="84"/>
        <v>2.9565217391304333</v>
      </c>
    </row>
    <row r="5388" spans="1:8">
      <c r="A5388" s="5" t="s">
        <v>4895</v>
      </c>
      <c r="B5388" s="5" t="s">
        <v>15193</v>
      </c>
      <c r="C5388" s="5" t="s">
        <v>4894</v>
      </c>
      <c r="D5388" s="5" t="s">
        <v>1205</v>
      </c>
      <c r="E5388" s="10">
        <v>2.3199999999999998</v>
      </c>
      <c r="F5388" s="11">
        <v>7.84</v>
      </c>
      <c r="G5388" s="10">
        <v>7.61</v>
      </c>
      <c r="H5388" s="12">
        <f t="shared" si="84"/>
        <v>3.0223390275952631</v>
      </c>
    </row>
    <row r="5389" spans="1:8">
      <c r="A5389" s="5" t="s">
        <v>4897</v>
      </c>
      <c r="B5389" s="5" t="s">
        <v>15194</v>
      </c>
      <c r="C5389" s="5" t="s">
        <v>4896</v>
      </c>
      <c r="D5389" s="5" t="s">
        <v>1205</v>
      </c>
      <c r="E5389" s="10">
        <v>2.82</v>
      </c>
      <c r="F5389" s="11">
        <v>9.89</v>
      </c>
      <c r="G5389" s="10">
        <v>9.6</v>
      </c>
      <c r="H5389" s="12">
        <f t="shared" si="84"/>
        <v>3.0208333333333433</v>
      </c>
    </row>
    <row r="5390" spans="1:8">
      <c r="A5390" s="5" t="s">
        <v>4899</v>
      </c>
      <c r="B5390" s="5" t="s">
        <v>15195</v>
      </c>
      <c r="C5390" s="5" t="s">
        <v>4898</v>
      </c>
      <c r="D5390" s="5" t="s">
        <v>1205</v>
      </c>
      <c r="E5390" s="10"/>
      <c r="F5390" s="11">
        <v>12.46</v>
      </c>
      <c r="G5390" s="10">
        <v>12.1</v>
      </c>
      <c r="H5390" s="12">
        <f t="shared" si="84"/>
        <v>0</v>
      </c>
    </row>
    <row r="5391" spans="1:8">
      <c r="A5391" s="5" t="s">
        <v>4901</v>
      </c>
      <c r="B5391" s="5" t="s">
        <v>15196</v>
      </c>
      <c r="C5391" s="5" t="s">
        <v>4900</v>
      </c>
      <c r="D5391" s="5" t="s">
        <v>1205</v>
      </c>
      <c r="E5391" s="10">
        <v>2.81</v>
      </c>
      <c r="F5391" s="11">
        <v>9.2100000000000009</v>
      </c>
      <c r="G5391" s="10">
        <v>8.94</v>
      </c>
      <c r="H5391" s="12">
        <f t="shared" si="84"/>
        <v>3.0201342281879349</v>
      </c>
    </row>
    <row r="5392" spans="1:8">
      <c r="A5392" s="5" t="s">
        <v>4903</v>
      </c>
      <c r="B5392" s="5" t="s">
        <v>15197</v>
      </c>
      <c r="C5392" s="5" t="s">
        <v>4902</v>
      </c>
      <c r="D5392" s="5" t="s">
        <v>1205</v>
      </c>
      <c r="E5392" s="10">
        <v>3.06</v>
      </c>
      <c r="F5392" s="11">
        <v>11.84</v>
      </c>
      <c r="G5392" s="10">
        <v>11.5</v>
      </c>
      <c r="H5392" s="12">
        <f t="shared" si="84"/>
        <v>2.9565217391304333</v>
      </c>
    </row>
    <row r="5393" spans="1:8">
      <c r="A5393" s="5" t="s">
        <v>4905</v>
      </c>
      <c r="B5393" s="5" t="s">
        <v>15198</v>
      </c>
      <c r="C5393" s="5" t="s">
        <v>4904</v>
      </c>
      <c r="D5393" s="5" t="s">
        <v>1205</v>
      </c>
      <c r="E5393" s="10">
        <v>3.6</v>
      </c>
      <c r="F5393" s="11">
        <v>14.42</v>
      </c>
      <c r="G5393" s="10">
        <v>14</v>
      </c>
      <c r="H5393" s="12">
        <f t="shared" si="84"/>
        <v>2.9999999999999996</v>
      </c>
    </row>
    <row r="5394" spans="1:8">
      <c r="A5394" s="5" t="s">
        <v>4907</v>
      </c>
      <c r="B5394" s="5" t="s">
        <v>15199</v>
      </c>
      <c r="C5394" s="5" t="s">
        <v>4906</v>
      </c>
      <c r="D5394" s="5" t="s">
        <v>1205</v>
      </c>
      <c r="E5394" s="10"/>
      <c r="F5394" s="11">
        <v>15.76</v>
      </c>
      <c r="G5394" s="10">
        <v>15.3</v>
      </c>
      <c r="H5394" s="12">
        <f t="shared" si="84"/>
        <v>0</v>
      </c>
    </row>
    <row r="5395" spans="1:8">
      <c r="A5395" s="5" t="s">
        <v>15200</v>
      </c>
      <c r="B5395" s="5" t="s">
        <v>15201</v>
      </c>
      <c r="C5395" s="5" t="s">
        <v>15202</v>
      </c>
      <c r="D5395" s="5" t="s">
        <v>1205</v>
      </c>
      <c r="E5395" s="10">
        <v>4.0599999999999996</v>
      </c>
      <c r="F5395" s="11"/>
      <c r="G5395" s="10"/>
      <c r="H5395" s="12" t="e">
        <f t="shared" si="84"/>
        <v>#DIV/0!</v>
      </c>
    </row>
    <row r="5396" spans="1:8">
      <c r="A5396" s="5" t="s">
        <v>4909</v>
      </c>
      <c r="B5396" s="5" t="s">
        <v>15203</v>
      </c>
      <c r="C5396" s="5" t="s">
        <v>4908</v>
      </c>
      <c r="D5396" s="5" t="s">
        <v>1205</v>
      </c>
      <c r="E5396" s="10"/>
      <c r="F5396" s="11">
        <v>21.01</v>
      </c>
      <c r="G5396" s="10">
        <v>20.399999999999999</v>
      </c>
      <c r="H5396" s="12">
        <f t="shared" si="84"/>
        <v>0</v>
      </c>
    </row>
    <row r="5397" spans="1:8">
      <c r="A5397" s="5" t="s">
        <v>4911</v>
      </c>
      <c r="B5397" s="5" t="s">
        <v>15204</v>
      </c>
      <c r="C5397" s="5" t="s">
        <v>4910</v>
      </c>
      <c r="D5397" s="5" t="s">
        <v>1205</v>
      </c>
      <c r="E5397" s="10"/>
      <c r="F5397" s="11">
        <v>22.35</v>
      </c>
      <c r="G5397" s="10">
        <v>21.7</v>
      </c>
      <c r="H5397" s="12">
        <f t="shared" si="84"/>
        <v>0</v>
      </c>
    </row>
    <row r="5398" spans="1:8">
      <c r="A5398" s="5" t="s">
        <v>16438</v>
      </c>
      <c r="B5398" s="5" t="s">
        <v>15205</v>
      </c>
      <c r="C5398" s="5"/>
      <c r="D5398" s="5"/>
      <c r="E5398" s="10"/>
      <c r="F5398" s="11"/>
      <c r="G5398" s="10"/>
      <c r="H5398" s="12">
        <f t="shared" si="84"/>
        <v>0</v>
      </c>
    </row>
    <row r="5399" spans="1:8">
      <c r="A5399" s="5" t="s">
        <v>4913</v>
      </c>
      <c r="B5399" s="5" t="s">
        <v>15206</v>
      </c>
      <c r="C5399" s="5" t="s">
        <v>4912</v>
      </c>
      <c r="D5399" s="5" t="s">
        <v>1205</v>
      </c>
      <c r="E5399" s="10">
        <v>0.71</v>
      </c>
      <c r="F5399" s="11">
        <v>2.37</v>
      </c>
      <c r="G5399" s="10">
        <v>2.2999999999999998</v>
      </c>
      <c r="H5399" s="12">
        <f t="shared" si="84"/>
        <v>3.0434782608695778</v>
      </c>
    </row>
    <row r="5400" spans="1:8">
      <c r="A5400" s="5" t="s">
        <v>406</v>
      </c>
      <c r="B5400" s="5" t="s">
        <v>15207</v>
      </c>
      <c r="C5400" s="5" t="s">
        <v>4914</v>
      </c>
      <c r="D5400" s="5" t="s">
        <v>1205</v>
      </c>
      <c r="E5400" s="10">
        <v>0.95</v>
      </c>
      <c r="F5400" s="11">
        <v>3.19</v>
      </c>
      <c r="G5400" s="10">
        <v>3.1</v>
      </c>
      <c r="H5400" s="12">
        <f t="shared" si="84"/>
        <v>2.9032258064516081</v>
      </c>
    </row>
    <row r="5401" spans="1:8">
      <c r="A5401" s="5" t="s">
        <v>408</v>
      </c>
      <c r="B5401" s="5" t="s">
        <v>15208</v>
      </c>
      <c r="C5401" s="5" t="s">
        <v>407</v>
      </c>
      <c r="D5401" s="5" t="s">
        <v>1205</v>
      </c>
      <c r="E5401" s="10">
        <v>1.18</v>
      </c>
      <c r="F5401" s="11">
        <v>4.0199999999999996</v>
      </c>
      <c r="G5401" s="10">
        <v>3.9</v>
      </c>
      <c r="H5401" s="12">
        <f t="shared" si="84"/>
        <v>3.0769230769230682</v>
      </c>
    </row>
    <row r="5402" spans="1:8">
      <c r="A5402" s="5" t="s">
        <v>15209</v>
      </c>
      <c r="B5402" s="5" t="s">
        <v>15210</v>
      </c>
      <c r="C5402" s="5" t="s">
        <v>15211</v>
      </c>
      <c r="D5402" s="5" t="s">
        <v>1205</v>
      </c>
      <c r="E5402" s="10">
        <v>0.97</v>
      </c>
      <c r="F5402" s="11">
        <v>3.4</v>
      </c>
      <c r="G5402" s="10">
        <v>3.3</v>
      </c>
      <c r="H5402" s="12">
        <f t="shared" si="84"/>
        <v>3.0303030303030329</v>
      </c>
    </row>
    <row r="5403" spans="1:8">
      <c r="A5403" s="5" t="s">
        <v>410</v>
      </c>
      <c r="B5403" s="5" t="s">
        <v>15212</v>
      </c>
      <c r="C5403" s="5" t="s">
        <v>409</v>
      </c>
      <c r="D5403" s="5" t="s">
        <v>1205</v>
      </c>
      <c r="E5403" s="10">
        <v>1.3</v>
      </c>
      <c r="F5403" s="11">
        <v>4.53</v>
      </c>
      <c r="G5403" s="10">
        <v>4.4000000000000004</v>
      </c>
      <c r="H5403" s="12">
        <f t="shared" si="84"/>
        <v>2.9545454545454519</v>
      </c>
    </row>
    <row r="5404" spans="1:8">
      <c r="A5404" s="5" t="s">
        <v>412</v>
      </c>
      <c r="B5404" s="5" t="s">
        <v>15213</v>
      </c>
      <c r="C5404" s="5" t="s">
        <v>411</v>
      </c>
      <c r="D5404" s="5" t="s">
        <v>1205</v>
      </c>
      <c r="E5404" s="10">
        <v>1.63</v>
      </c>
      <c r="F5404" s="11">
        <v>5.56</v>
      </c>
      <c r="G5404" s="10">
        <v>5.4</v>
      </c>
      <c r="H5404" s="12">
        <f t="shared" si="84"/>
        <v>2.962962962962949</v>
      </c>
    </row>
    <row r="5405" spans="1:8">
      <c r="A5405" s="5" t="s">
        <v>414</v>
      </c>
      <c r="B5405" s="5" t="s">
        <v>15214</v>
      </c>
      <c r="C5405" s="5" t="s">
        <v>413</v>
      </c>
      <c r="D5405" s="5" t="s">
        <v>1205</v>
      </c>
      <c r="E5405" s="10">
        <v>1.95</v>
      </c>
      <c r="F5405" s="11">
        <v>6.8</v>
      </c>
      <c r="G5405" s="10">
        <v>6.6</v>
      </c>
      <c r="H5405" s="12">
        <f t="shared" si="84"/>
        <v>3.0303030303030329</v>
      </c>
    </row>
    <row r="5406" spans="1:8">
      <c r="A5406" s="5" t="s">
        <v>15215</v>
      </c>
      <c r="B5406" s="5" t="s">
        <v>15216</v>
      </c>
      <c r="C5406" s="5" t="s">
        <v>1223</v>
      </c>
      <c r="D5406" s="5" t="s">
        <v>1223</v>
      </c>
      <c r="E5406" s="10"/>
      <c r="F5406" s="11"/>
      <c r="G5406" s="10"/>
      <c r="H5406" s="12">
        <f t="shared" si="84"/>
        <v>0</v>
      </c>
    </row>
    <row r="5407" spans="1:8">
      <c r="A5407" s="5" t="s">
        <v>15217</v>
      </c>
      <c r="B5407" s="5" t="s">
        <v>15218</v>
      </c>
      <c r="C5407" s="5" t="s">
        <v>15219</v>
      </c>
      <c r="D5407" s="5" t="s">
        <v>2888</v>
      </c>
      <c r="E5407" s="10">
        <v>81.47</v>
      </c>
      <c r="F5407" s="11">
        <v>282.14</v>
      </c>
      <c r="G5407" s="10">
        <v>288.39999999999998</v>
      </c>
      <c r="H5407" s="12">
        <f t="shared" si="84"/>
        <v>-2.170596393897362</v>
      </c>
    </row>
    <row r="5408" spans="1:8">
      <c r="A5408" s="5" t="s">
        <v>15220</v>
      </c>
      <c r="B5408" s="5" t="s">
        <v>15221</v>
      </c>
      <c r="C5408" s="5" t="s">
        <v>15222</v>
      </c>
      <c r="D5408" s="5" t="s">
        <v>1223</v>
      </c>
      <c r="E5408" s="10">
        <v>0</v>
      </c>
      <c r="F5408" s="11">
        <v>0</v>
      </c>
      <c r="G5408" s="10">
        <v>0</v>
      </c>
      <c r="H5408" s="12">
        <f t="shared" si="84"/>
        <v>0</v>
      </c>
    </row>
    <row r="5409" spans="1:8">
      <c r="A5409" s="5" t="s">
        <v>15223</v>
      </c>
      <c r="B5409" s="5" t="s">
        <v>15224</v>
      </c>
      <c r="C5409" s="5" t="s">
        <v>1223</v>
      </c>
      <c r="D5409" s="5" t="s">
        <v>14426</v>
      </c>
      <c r="E5409" s="10">
        <v>0</v>
      </c>
      <c r="F5409" s="11">
        <v>0</v>
      </c>
      <c r="G5409" s="10">
        <v>159.03</v>
      </c>
      <c r="H5409" s="12">
        <f t="shared" si="84"/>
        <v>0</v>
      </c>
    </row>
    <row r="5410" spans="1:8">
      <c r="A5410" s="5" t="s">
        <v>15225</v>
      </c>
      <c r="B5410" s="5" t="s">
        <v>15226</v>
      </c>
      <c r="C5410" s="5" t="s">
        <v>1223</v>
      </c>
      <c r="D5410" s="5" t="s">
        <v>14426</v>
      </c>
      <c r="E5410" s="10">
        <v>0</v>
      </c>
      <c r="F5410" s="11">
        <v>0</v>
      </c>
      <c r="G5410" s="10">
        <v>139.36000000000001</v>
      </c>
      <c r="H5410" s="12">
        <f t="shared" si="84"/>
        <v>0</v>
      </c>
    </row>
    <row r="5411" spans="1:8">
      <c r="A5411" s="5" t="s">
        <v>15227</v>
      </c>
      <c r="B5411" s="5" t="s">
        <v>15228</v>
      </c>
      <c r="C5411" s="5"/>
      <c r="D5411" s="5"/>
      <c r="E5411" s="10"/>
      <c r="F5411" s="11"/>
      <c r="G5411" s="10"/>
      <c r="H5411" s="12">
        <f t="shared" si="84"/>
        <v>0</v>
      </c>
    </row>
    <row r="5412" spans="1:8">
      <c r="A5412" s="5" t="s">
        <v>15229</v>
      </c>
      <c r="B5412" s="5" t="s">
        <v>15230</v>
      </c>
      <c r="C5412" s="5" t="s">
        <v>15231</v>
      </c>
      <c r="D5412" s="5" t="s">
        <v>1223</v>
      </c>
      <c r="E5412" s="10"/>
      <c r="F5412" s="11"/>
      <c r="G5412" s="10"/>
      <c r="H5412" s="12">
        <f t="shared" si="84"/>
        <v>0</v>
      </c>
    </row>
    <row r="5413" spans="1:8">
      <c r="A5413" s="5" t="s">
        <v>15232</v>
      </c>
      <c r="B5413" s="5" t="s">
        <v>15233</v>
      </c>
      <c r="C5413" s="5" t="s">
        <v>15234</v>
      </c>
      <c r="D5413" s="5" t="s">
        <v>1205</v>
      </c>
      <c r="E5413" s="10">
        <v>14.27</v>
      </c>
      <c r="F5413" s="11">
        <v>52.4</v>
      </c>
      <c r="G5413" s="10">
        <v>68.19</v>
      </c>
      <c r="H5413" s="12">
        <f t="shared" si="84"/>
        <v>-23.15588796011145</v>
      </c>
    </row>
    <row r="5414" spans="1:8">
      <c r="A5414" s="5" t="s">
        <v>15235</v>
      </c>
      <c r="B5414" s="5" t="s">
        <v>15236</v>
      </c>
      <c r="C5414" s="5" t="s">
        <v>15237</v>
      </c>
      <c r="D5414" s="5" t="s">
        <v>1205</v>
      </c>
      <c r="E5414" s="10">
        <v>12.21</v>
      </c>
      <c r="F5414" s="11">
        <v>73.36</v>
      </c>
      <c r="G5414" s="10">
        <v>81.52</v>
      </c>
      <c r="H5414" s="12">
        <f t="shared" si="84"/>
        <v>-10.009813542688907</v>
      </c>
    </row>
    <row r="5415" spans="1:8">
      <c r="A5415" s="5" t="s">
        <v>15238</v>
      </c>
      <c r="B5415" s="5" t="s">
        <v>15239</v>
      </c>
      <c r="C5415" s="5" t="s">
        <v>15240</v>
      </c>
      <c r="D5415" s="5" t="s">
        <v>2888</v>
      </c>
      <c r="E5415" s="10">
        <v>12.21</v>
      </c>
      <c r="F5415" s="11">
        <v>73.36</v>
      </c>
      <c r="G5415" s="10">
        <v>81.52</v>
      </c>
      <c r="H5415" s="12">
        <f t="shared" si="84"/>
        <v>-10.009813542688907</v>
      </c>
    </row>
    <row r="5416" spans="1:8">
      <c r="A5416" s="5" t="s">
        <v>15241</v>
      </c>
      <c r="B5416" s="5" t="s">
        <v>15242</v>
      </c>
      <c r="C5416" s="5" t="s">
        <v>15243</v>
      </c>
      <c r="D5416" s="5" t="s">
        <v>1205</v>
      </c>
      <c r="E5416" s="10">
        <v>9.09</v>
      </c>
      <c r="F5416" s="11">
        <v>36.36</v>
      </c>
      <c r="G5416" s="10">
        <v>42.49</v>
      </c>
      <c r="H5416" s="12">
        <f t="shared" si="84"/>
        <v>-14.426923982113443</v>
      </c>
    </row>
    <row r="5417" spans="1:8">
      <c r="A5417" s="5" t="s">
        <v>15244</v>
      </c>
      <c r="B5417" s="5" t="s">
        <v>15245</v>
      </c>
      <c r="C5417" s="5" t="s">
        <v>15246</v>
      </c>
      <c r="D5417" s="5" t="s">
        <v>1205</v>
      </c>
      <c r="E5417" s="10">
        <v>18</v>
      </c>
      <c r="F5417" s="11">
        <v>64.8</v>
      </c>
      <c r="G5417" s="10">
        <v>64.58</v>
      </c>
      <c r="H5417" s="12">
        <f t="shared" si="84"/>
        <v>0.34066274388355355</v>
      </c>
    </row>
    <row r="5418" spans="1:8">
      <c r="A5418" s="5" t="s">
        <v>15247</v>
      </c>
      <c r="B5418" s="5" t="s">
        <v>15248</v>
      </c>
      <c r="C5418" s="5" t="s">
        <v>15249</v>
      </c>
      <c r="D5418" s="5" t="s">
        <v>2888</v>
      </c>
      <c r="E5418" s="10">
        <v>18</v>
      </c>
      <c r="F5418" s="11">
        <v>64.8</v>
      </c>
      <c r="G5418" s="10">
        <v>64.58</v>
      </c>
      <c r="H5418" s="12">
        <f t="shared" si="84"/>
        <v>0.34066274388355355</v>
      </c>
    </row>
    <row r="5419" spans="1:8">
      <c r="A5419" s="5" t="s">
        <v>15250</v>
      </c>
      <c r="B5419" s="5" t="s">
        <v>15251</v>
      </c>
      <c r="C5419" s="5" t="s">
        <v>15252</v>
      </c>
      <c r="D5419" s="5" t="s">
        <v>1205</v>
      </c>
      <c r="E5419" s="10">
        <v>36.15</v>
      </c>
      <c r="F5419" s="11">
        <v>86.83</v>
      </c>
      <c r="G5419" s="10">
        <v>126.6</v>
      </c>
      <c r="H5419" s="12">
        <f t="shared" si="84"/>
        <v>-31.413902053712476</v>
      </c>
    </row>
    <row r="5420" spans="1:8">
      <c r="A5420" s="5" t="s">
        <v>15253</v>
      </c>
      <c r="B5420" s="5" t="s">
        <v>15254</v>
      </c>
      <c r="C5420" s="5" t="s">
        <v>15255</v>
      </c>
      <c r="D5420" s="5" t="s">
        <v>1205</v>
      </c>
      <c r="E5420" s="10">
        <v>40</v>
      </c>
      <c r="F5420" s="11">
        <v>86.63</v>
      </c>
      <c r="G5420" s="10">
        <v>140.08000000000001</v>
      </c>
      <c r="H5420" s="12">
        <f t="shared" si="84"/>
        <v>-38.156767561393501</v>
      </c>
    </row>
    <row r="5421" spans="1:8">
      <c r="A5421" s="5" t="s">
        <v>15256</v>
      </c>
      <c r="B5421" s="5" t="s">
        <v>15257</v>
      </c>
      <c r="C5421" s="5" t="s">
        <v>15258</v>
      </c>
      <c r="D5421" s="5" t="s">
        <v>1205</v>
      </c>
      <c r="E5421" s="10">
        <v>9.73</v>
      </c>
      <c r="F5421" s="11">
        <v>103</v>
      </c>
      <c r="G5421" s="10">
        <v>103</v>
      </c>
      <c r="H5421" s="12">
        <f t="shared" si="84"/>
        <v>0</v>
      </c>
    </row>
    <row r="5422" spans="1:8">
      <c r="A5422" s="5" t="s">
        <v>15259</v>
      </c>
      <c r="B5422" s="5" t="s">
        <v>15260</v>
      </c>
      <c r="C5422" s="5" t="s">
        <v>15261</v>
      </c>
      <c r="D5422" s="5" t="s">
        <v>1205</v>
      </c>
      <c r="E5422" s="10">
        <v>9.73</v>
      </c>
      <c r="F5422" s="11">
        <v>103</v>
      </c>
      <c r="G5422" s="10">
        <v>103</v>
      </c>
      <c r="H5422" s="12">
        <f t="shared" si="84"/>
        <v>0</v>
      </c>
    </row>
    <row r="5423" spans="1:8">
      <c r="A5423" s="5" t="s">
        <v>15262</v>
      </c>
      <c r="B5423" s="5" t="s">
        <v>15263</v>
      </c>
      <c r="C5423" s="5" t="s">
        <v>15264</v>
      </c>
      <c r="D5423" s="5" t="s">
        <v>2888</v>
      </c>
      <c r="E5423" s="10">
        <v>26.3</v>
      </c>
      <c r="F5423" s="11">
        <v>94.68</v>
      </c>
      <c r="G5423" s="10">
        <v>92.7</v>
      </c>
      <c r="H5423" s="12">
        <f t="shared" si="84"/>
        <v>2.1359223300970913</v>
      </c>
    </row>
    <row r="5424" spans="1:8">
      <c r="A5424" s="5" t="s">
        <v>15265</v>
      </c>
      <c r="B5424" s="5" t="s">
        <v>15266</v>
      </c>
      <c r="C5424" s="5" t="s">
        <v>15267</v>
      </c>
      <c r="D5424" s="5" t="s">
        <v>1205</v>
      </c>
      <c r="E5424" s="10">
        <v>60.5</v>
      </c>
      <c r="F5424" s="11">
        <v>205.7</v>
      </c>
      <c r="G5424" s="10">
        <v>194.93</v>
      </c>
      <c r="H5424" s="12">
        <f t="shared" si="84"/>
        <v>5.525060278048521</v>
      </c>
    </row>
    <row r="5425" spans="1:8">
      <c r="A5425" s="5" t="s">
        <v>15268</v>
      </c>
      <c r="B5425" s="5" t="s">
        <v>15269</v>
      </c>
      <c r="C5425" s="5" t="s">
        <v>15270</v>
      </c>
      <c r="D5425" s="5" t="s">
        <v>2888</v>
      </c>
      <c r="E5425" s="10">
        <v>34.4</v>
      </c>
      <c r="F5425" s="11">
        <v>123.84</v>
      </c>
      <c r="G5425" s="10">
        <v>120.51</v>
      </c>
      <c r="H5425" s="12">
        <f t="shared" si="84"/>
        <v>2.7632561613144122</v>
      </c>
    </row>
    <row r="5426" spans="1:8">
      <c r="A5426" s="5" t="s">
        <v>15271</v>
      </c>
      <c r="B5426" s="5" t="s">
        <v>15272</v>
      </c>
      <c r="C5426" s="5" t="s">
        <v>15273</v>
      </c>
      <c r="D5426" s="5" t="s">
        <v>2888</v>
      </c>
      <c r="E5426" s="10">
        <v>39.4</v>
      </c>
      <c r="F5426" s="11">
        <v>141.84</v>
      </c>
      <c r="G5426" s="10">
        <v>139.66999999999999</v>
      </c>
      <c r="H5426" s="12">
        <f t="shared" si="84"/>
        <v>1.5536622037660315</v>
      </c>
    </row>
    <row r="5427" spans="1:8">
      <c r="A5427" s="5" t="s">
        <v>15274</v>
      </c>
      <c r="B5427" s="5" t="s">
        <v>15275</v>
      </c>
      <c r="C5427" s="5" t="s">
        <v>15276</v>
      </c>
      <c r="D5427" s="5" t="s">
        <v>1205</v>
      </c>
      <c r="E5427" s="10">
        <v>16.7</v>
      </c>
      <c r="F5427" s="11">
        <v>60.12</v>
      </c>
      <c r="G5427" s="10">
        <v>58.71</v>
      </c>
      <c r="H5427" s="12">
        <f t="shared" si="84"/>
        <v>2.4016351558507862</v>
      </c>
    </row>
    <row r="5428" spans="1:8">
      <c r="A5428" s="5" t="s">
        <v>15277</v>
      </c>
      <c r="B5428" s="5" t="s">
        <v>15278</v>
      </c>
      <c r="C5428" s="5" t="s">
        <v>15279</v>
      </c>
      <c r="D5428" s="5" t="s">
        <v>1205</v>
      </c>
      <c r="E5428" s="10"/>
      <c r="F5428" s="11"/>
      <c r="G5428" s="10"/>
      <c r="H5428" s="12">
        <f t="shared" si="84"/>
        <v>0</v>
      </c>
    </row>
    <row r="5429" spans="1:8">
      <c r="A5429" s="5" t="s">
        <v>15280</v>
      </c>
      <c r="B5429" s="5" t="s">
        <v>15281</v>
      </c>
      <c r="C5429" s="5" t="s">
        <v>15282</v>
      </c>
      <c r="D5429" s="5" t="s">
        <v>1205</v>
      </c>
      <c r="E5429" s="10">
        <v>37</v>
      </c>
      <c r="F5429" s="11">
        <v>119</v>
      </c>
      <c r="G5429" s="10">
        <v>129.57</v>
      </c>
      <c r="H5429" s="12">
        <f t="shared" si="84"/>
        <v>-8.157752566180438</v>
      </c>
    </row>
    <row r="5430" spans="1:8">
      <c r="A5430" s="5" t="s">
        <v>15283</v>
      </c>
      <c r="B5430" s="5" t="s">
        <v>15284</v>
      </c>
      <c r="C5430" s="5" t="s">
        <v>15285</v>
      </c>
      <c r="D5430" s="5" t="s">
        <v>1205</v>
      </c>
      <c r="E5430" s="10">
        <v>35</v>
      </c>
      <c r="F5430" s="11">
        <v>102</v>
      </c>
      <c r="G5430" s="10">
        <v>122.57</v>
      </c>
      <c r="H5430" s="12">
        <f t="shared" si="84"/>
        <v>-16.782246879334252</v>
      </c>
    </row>
    <row r="5431" spans="1:8">
      <c r="A5431" s="5" t="s">
        <v>15286</v>
      </c>
      <c r="B5431" s="5" t="s">
        <v>15287</v>
      </c>
      <c r="C5431" s="5" t="s">
        <v>15288</v>
      </c>
      <c r="D5431" s="5" t="s">
        <v>10357</v>
      </c>
      <c r="E5431" s="10">
        <v>70</v>
      </c>
      <c r="F5431" s="11">
        <v>238</v>
      </c>
      <c r="G5431" s="10">
        <v>203</v>
      </c>
      <c r="H5431" s="12">
        <f t="shared" si="84"/>
        <v>17.241379310344829</v>
      </c>
    </row>
    <row r="5432" spans="1:8">
      <c r="A5432" s="5" t="s">
        <v>15289</v>
      </c>
      <c r="B5432" s="5" t="s">
        <v>15290</v>
      </c>
      <c r="C5432" s="5" t="s">
        <v>15291</v>
      </c>
      <c r="D5432" s="5" t="s">
        <v>2888</v>
      </c>
      <c r="E5432" s="10">
        <v>3.91</v>
      </c>
      <c r="F5432" s="11">
        <v>13.3</v>
      </c>
      <c r="G5432" s="10">
        <v>34.950000000000003</v>
      </c>
      <c r="H5432" s="12">
        <f t="shared" si="84"/>
        <v>-61.945636623748214</v>
      </c>
    </row>
    <row r="5433" spans="1:8">
      <c r="A5433" s="5" t="s">
        <v>15292</v>
      </c>
      <c r="B5433" s="5" t="s">
        <v>15293</v>
      </c>
      <c r="C5433" s="5" t="s">
        <v>1223</v>
      </c>
      <c r="D5433" s="5" t="s">
        <v>1205</v>
      </c>
      <c r="E5433" s="10">
        <v>3.75</v>
      </c>
      <c r="F5433" s="11">
        <v>3.6</v>
      </c>
      <c r="G5433" s="10">
        <v>22.06</v>
      </c>
      <c r="H5433" s="12">
        <f t="shared" si="84"/>
        <v>-83.680870353581142</v>
      </c>
    </row>
    <row r="5434" spans="1:8">
      <c r="A5434" s="5" t="s">
        <v>15294</v>
      </c>
      <c r="B5434" s="5" t="s">
        <v>15295</v>
      </c>
      <c r="C5434" s="5" t="s">
        <v>15296</v>
      </c>
      <c r="D5434" s="5" t="s">
        <v>1205</v>
      </c>
      <c r="E5434" s="10">
        <v>10</v>
      </c>
      <c r="F5434" s="11">
        <v>34</v>
      </c>
      <c r="G5434" s="10">
        <v>35.020000000000003</v>
      </c>
      <c r="H5434" s="12">
        <f t="shared" si="84"/>
        <v>-2.9126213592233099</v>
      </c>
    </row>
    <row r="5435" spans="1:8">
      <c r="A5435" s="5" t="s">
        <v>15297</v>
      </c>
      <c r="B5435" s="5" t="s">
        <v>15298</v>
      </c>
      <c r="C5435" s="5" t="s">
        <v>15299</v>
      </c>
      <c r="D5435" s="5" t="s">
        <v>1205</v>
      </c>
      <c r="E5435" s="10">
        <v>4.0999999999999996</v>
      </c>
      <c r="F5435" s="11"/>
      <c r="G5435" s="10">
        <v>14.42</v>
      </c>
      <c r="H5435" s="12">
        <f t="shared" si="84"/>
        <v>-100</v>
      </c>
    </row>
    <row r="5436" spans="1:8">
      <c r="A5436" s="5" t="s">
        <v>15300</v>
      </c>
      <c r="B5436" s="5" t="s">
        <v>15301</v>
      </c>
      <c r="C5436" s="5" t="s">
        <v>15302</v>
      </c>
      <c r="D5436" s="5" t="s">
        <v>1205</v>
      </c>
      <c r="E5436" s="10">
        <v>5.8</v>
      </c>
      <c r="F5436" s="11">
        <v>20.88</v>
      </c>
      <c r="G5436" s="10">
        <v>12.88</v>
      </c>
      <c r="H5436" s="12">
        <f t="shared" si="84"/>
        <v>62.111801242236012</v>
      </c>
    </row>
    <row r="5437" spans="1:8">
      <c r="A5437" s="5" t="s">
        <v>15303</v>
      </c>
      <c r="B5437" s="5" t="s">
        <v>15304</v>
      </c>
      <c r="C5437" s="5" t="s">
        <v>15305</v>
      </c>
      <c r="D5437" s="5" t="s">
        <v>1205</v>
      </c>
      <c r="E5437" s="10">
        <v>6.15</v>
      </c>
      <c r="F5437" s="11">
        <v>22.14</v>
      </c>
      <c r="G5437" s="10">
        <v>15.45</v>
      </c>
      <c r="H5437" s="12">
        <f t="shared" si="84"/>
        <v>43.300970873786419</v>
      </c>
    </row>
    <row r="5438" spans="1:8">
      <c r="A5438" s="5" t="s">
        <v>15306</v>
      </c>
      <c r="B5438" s="5" t="s">
        <v>15307</v>
      </c>
      <c r="C5438" s="5" t="s">
        <v>1223</v>
      </c>
      <c r="D5438" s="5" t="s">
        <v>1205</v>
      </c>
      <c r="E5438" s="10">
        <v>3.19</v>
      </c>
      <c r="F5438" s="11">
        <v>12.36</v>
      </c>
      <c r="G5438" s="10"/>
      <c r="H5438" s="12" t="e">
        <f t="shared" si="84"/>
        <v>#DIV/0!</v>
      </c>
    </row>
    <row r="5439" spans="1:8">
      <c r="A5439" s="5" t="s">
        <v>15308</v>
      </c>
      <c r="B5439" s="5" t="s">
        <v>15309</v>
      </c>
      <c r="C5439" s="5" t="s">
        <v>1223</v>
      </c>
      <c r="D5439" s="5" t="s">
        <v>1205</v>
      </c>
      <c r="E5439" s="10">
        <v>3.19</v>
      </c>
      <c r="F5439" s="11">
        <v>12.36</v>
      </c>
      <c r="G5439" s="10"/>
      <c r="H5439" s="12" t="e">
        <f t="shared" si="84"/>
        <v>#DIV/0!</v>
      </c>
    </row>
    <row r="5440" spans="1:8">
      <c r="A5440" s="5" t="s">
        <v>15310</v>
      </c>
      <c r="B5440" s="5" t="s">
        <v>15311</v>
      </c>
      <c r="C5440" s="5" t="s">
        <v>1223</v>
      </c>
      <c r="D5440" s="5" t="s">
        <v>1205</v>
      </c>
      <c r="E5440" s="10">
        <v>3.49</v>
      </c>
      <c r="F5440" s="11">
        <v>13.382</v>
      </c>
      <c r="G5440" s="10"/>
      <c r="H5440" s="12" t="e">
        <f t="shared" si="84"/>
        <v>#DIV/0!</v>
      </c>
    </row>
    <row r="5441" spans="1:8">
      <c r="A5441" s="5" t="s">
        <v>15312</v>
      </c>
      <c r="B5441" s="5" t="s">
        <v>15313</v>
      </c>
      <c r="C5441" s="5" t="s">
        <v>1223</v>
      </c>
      <c r="D5441" s="5" t="s">
        <v>2888</v>
      </c>
      <c r="E5441" s="10">
        <v>3.06</v>
      </c>
      <c r="F5441" s="11">
        <v>11.8355</v>
      </c>
      <c r="G5441" s="10"/>
      <c r="H5441" s="12" t="e">
        <f t="shared" si="84"/>
        <v>#DIV/0!</v>
      </c>
    </row>
    <row r="5442" spans="1:8">
      <c r="A5442" s="5" t="s">
        <v>15314</v>
      </c>
      <c r="B5442" s="5" t="s">
        <v>15315</v>
      </c>
      <c r="C5442" s="5" t="s">
        <v>1223</v>
      </c>
      <c r="D5442" s="5" t="s">
        <v>1205</v>
      </c>
      <c r="E5442" s="10">
        <v>3.06</v>
      </c>
      <c r="F5442" s="11">
        <v>11.8355</v>
      </c>
      <c r="G5442" s="10"/>
      <c r="H5442" s="12" t="e">
        <f t="shared" si="84"/>
        <v>#DIV/0!</v>
      </c>
    </row>
    <row r="5443" spans="1:8">
      <c r="A5443" s="5" t="s">
        <v>15316</v>
      </c>
      <c r="B5443" s="5" t="s">
        <v>15317</v>
      </c>
      <c r="C5443" s="5" t="s">
        <v>1223</v>
      </c>
      <c r="D5443" s="5" t="s">
        <v>2888</v>
      </c>
      <c r="E5443" s="10">
        <v>2.8</v>
      </c>
      <c r="F5443" s="11">
        <v>10.817500000000001</v>
      </c>
      <c r="G5443" s="10"/>
      <c r="H5443" s="12" t="e">
        <f t="shared" si="84"/>
        <v>#DIV/0!</v>
      </c>
    </row>
    <row r="5444" spans="1:8">
      <c r="A5444" s="5" t="s">
        <v>15318</v>
      </c>
      <c r="B5444" s="5" t="s">
        <v>15319</v>
      </c>
      <c r="C5444" s="5" t="s">
        <v>1223</v>
      </c>
      <c r="D5444" s="5" t="s">
        <v>1205</v>
      </c>
      <c r="E5444" s="10">
        <v>2.8</v>
      </c>
      <c r="F5444" s="11">
        <v>10.817500000000001</v>
      </c>
      <c r="G5444" s="10"/>
      <c r="H5444" s="12" t="e">
        <f t="shared" si="84"/>
        <v>#DIV/0!</v>
      </c>
    </row>
    <row r="5445" spans="1:8">
      <c r="A5445" s="5" t="s">
        <v>15320</v>
      </c>
      <c r="B5445" s="5" t="s">
        <v>15321</v>
      </c>
      <c r="C5445" s="5" t="s">
        <v>1223</v>
      </c>
      <c r="D5445" s="5" t="s">
        <v>2888</v>
      </c>
      <c r="E5445" s="10">
        <v>3.86</v>
      </c>
      <c r="F5445" s="11">
        <v>14.955500000000001</v>
      </c>
      <c r="G5445" s="10"/>
      <c r="H5445" s="12" t="e">
        <f t="shared" ref="H5445:H5508" si="85">IF(E5445=0,0,(F5445-G5445)/G5445*100)</f>
        <v>#DIV/0!</v>
      </c>
    </row>
    <row r="5446" spans="1:8">
      <c r="A5446" s="5" t="s">
        <v>15322</v>
      </c>
      <c r="B5446" s="5" t="s">
        <v>15323</v>
      </c>
      <c r="C5446" s="5" t="s">
        <v>1223</v>
      </c>
      <c r="D5446" s="5" t="s">
        <v>1205</v>
      </c>
      <c r="E5446" s="10">
        <v>3.86</v>
      </c>
      <c r="F5446" s="11">
        <v>14.955500000000001</v>
      </c>
      <c r="G5446" s="10"/>
      <c r="H5446" s="12" t="e">
        <f t="shared" si="85"/>
        <v>#DIV/0!</v>
      </c>
    </row>
    <row r="5447" spans="1:8">
      <c r="A5447" s="5" t="s">
        <v>15324</v>
      </c>
      <c r="B5447" s="5" t="s">
        <v>15325</v>
      </c>
      <c r="C5447" s="5" t="s">
        <v>1223</v>
      </c>
      <c r="D5447" s="5" t="s">
        <v>2888</v>
      </c>
      <c r="E5447" s="10">
        <v>2.99</v>
      </c>
      <c r="F5447" s="11">
        <v>11.558</v>
      </c>
      <c r="G5447" s="10"/>
      <c r="H5447" s="12" t="e">
        <f t="shared" si="85"/>
        <v>#DIV/0!</v>
      </c>
    </row>
    <row r="5448" spans="1:8">
      <c r="A5448" s="5" t="s">
        <v>15326</v>
      </c>
      <c r="B5448" s="5" t="s">
        <v>15327</v>
      </c>
      <c r="C5448" s="5" t="s">
        <v>1223</v>
      </c>
      <c r="D5448" s="5" t="s">
        <v>1205</v>
      </c>
      <c r="E5448" s="10">
        <v>2.99</v>
      </c>
      <c r="F5448" s="11">
        <v>11.558</v>
      </c>
      <c r="G5448" s="10"/>
      <c r="H5448" s="12" t="e">
        <f t="shared" si="85"/>
        <v>#DIV/0!</v>
      </c>
    </row>
    <row r="5449" spans="1:8">
      <c r="A5449" s="5" t="s">
        <v>15328</v>
      </c>
      <c r="B5449" s="5" t="s">
        <v>15329</v>
      </c>
      <c r="C5449" s="5" t="s">
        <v>1223</v>
      </c>
      <c r="D5449" s="5" t="s">
        <v>2888</v>
      </c>
      <c r="E5449" s="10">
        <v>2.99</v>
      </c>
      <c r="F5449" s="11">
        <v>11.558</v>
      </c>
      <c r="G5449" s="10"/>
      <c r="H5449" s="12" t="e">
        <f t="shared" si="85"/>
        <v>#DIV/0!</v>
      </c>
    </row>
    <row r="5450" spans="1:8">
      <c r="A5450" s="5" t="s">
        <v>15330</v>
      </c>
      <c r="B5450" s="5" t="s">
        <v>15331</v>
      </c>
      <c r="C5450" s="5" t="s">
        <v>1223</v>
      </c>
      <c r="D5450" s="5" t="s">
        <v>2888</v>
      </c>
      <c r="E5450" s="10">
        <v>2.99</v>
      </c>
      <c r="F5450" s="11">
        <v>11.558</v>
      </c>
      <c r="G5450" s="10"/>
      <c r="H5450" s="12" t="e">
        <f t="shared" si="85"/>
        <v>#DIV/0!</v>
      </c>
    </row>
    <row r="5451" spans="1:8">
      <c r="A5451" s="5" t="s">
        <v>15332</v>
      </c>
      <c r="B5451" s="5" t="s">
        <v>15333</v>
      </c>
      <c r="C5451" s="5" t="s">
        <v>1223</v>
      </c>
      <c r="D5451" s="5" t="s">
        <v>2888</v>
      </c>
      <c r="E5451" s="10">
        <v>2.2999999999999998</v>
      </c>
      <c r="F5451" s="11">
        <v>7.65</v>
      </c>
      <c r="G5451" s="10"/>
      <c r="H5451" s="12" t="e">
        <f t="shared" si="85"/>
        <v>#DIV/0!</v>
      </c>
    </row>
    <row r="5452" spans="1:8">
      <c r="A5452" s="5" t="s">
        <v>15334</v>
      </c>
      <c r="B5452" s="5" t="s">
        <v>15335</v>
      </c>
      <c r="C5452" s="5" t="s">
        <v>1223</v>
      </c>
      <c r="D5452" s="5" t="s">
        <v>1205</v>
      </c>
      <c r="E5452" s="10">
        <v>2.2999999999999998</v>
      </c>
      <c r="F5452" s="11">
        <v>7.65</v>
      </c>
      <c r="G5452" s="10"/>
      <c r="H5452" s="12" t="e">
        <f t="shared" si="85"/>
        <v>#DIV/0!</v>
      </c>
    </row>
    <row r="5453" spans="1:8">
      <c r="A5453" s="5" t="s">
        <v>15336</v>
      </c>
      <c r="B5453" s="5" t="s">
        <v>15337</v>
      </c>
      <c r="C5453" s="5" t="s">
        <v>1223</v>
      </c>
      <c r="D5453" s="5" t="s">
        <v>2888</v>
      </c>
      <c r="E5453" s="10">
        <v>1.97</v>
      </c>
      <c r="F5453" s="11">
        <v>7.84</v>
      </c>
      <c r="G5453" s="10"/>
      <c r="H5453" s="12" t="e">
        <f t="shared" si="85"/>
        <v>#DIV/0!</v>
      </c>
    </row>
    <row r="5454" spans="1:8">
      <c r="A5454" s="5" t="s">
        <v>15338</v>
      </c>
      <c r="B5454" s="5" t="s">
        <v>15339</v>
      </c>
      <c r="C5454" s="5" t="s">
        <v>1223</v>
      </c>
      <c r="D5454" s="5" t="s">
        <v>1205</v>
      </c>
      <c r="E5454" s="10">
        <v>3.86</v>
      </c>
      <c r="F5454" s="11">
        <v>14.955500000000001</v>
      </c>
      <c r="G5454" s="10"/>
      <c r="H5454" s="12" t="e">
        <f t="shared" si="85"/>
        <v>#DIV/0!</v>
      </c>
    </row>
    <row r="5455" spans="1:8">
      <c r="A5455" s="5" t="s">
        <v>15340</v>
      </c>
      <c r="B5455" s="5" t="s">
        <v>15341</v>
      </c>
      <c r="C5455" s="5" t="s">
        <v>1223</v>
      </c>
      <c r="D5455" s="5" t="s">
        <v>2888</v>
      </c>
      <c r="E5455" s="10">
        <v>1.72</v>
      </c>
      <c r="F5455" s="11">
        <v>6.4850000000000003</v>
      </c>
      <c r="G5455" s="10"/>
      <c r="H5455" s="12" t="e">
        <f t="shared" si="85"/>
        <v>#DIV/0!</v>
      </c>
    </row>
    <row r="5456" spans="1:8">
      <c r="A5456" s="5" t="s">
        <v>15342</v>
      </c>
      <c r="B5456" s="5" t="s">
        <v>15343</v>
      </c>
      <c r="C5456" s="5" t="s">
        <v>1223</v>
      </c>
      <c r="D5456" s="5" t="s">
        <v>2888</v>
      </c>
      <c r="E5456" s="10">
        <v>2.48</v>
      </c>
      <c r="F5456" s="11">
        <v>9.5449999999999999</v>
      </c>
      <c r="G5456" s="10"/>
      <c r="H5456" s="12" t="e">
        <f t="shared" si="85"/>
        <v>#DIV/0!</v>
      </c>
    </row>
    <row r="5457" spans="1:8">
      <c r="A5457" s="5" t="s">
        <v>15344</v>
      </c>
      <c r="B5457" s="5" t="s">
        <v>15345</v>
      </c>
      <c r="C5457" s="5" t="s">
        <v>1223</v>
      </c>
      <c r="D5457" s="5" t="s">
        <v>2888</v>
      </c>
      <c r="E5457" s="10">
        <v>1.95</v>
      </c>
      <c r="F5457" s="11">
        <v>7.4</v>
      </c>
      <c r="G5457" s="10"/>
      <c r="H5457" s="12" t="e">
        <f t="shared" si="85"/>
        <v>#DIV/0!</v>
      </c>
    </row>
    <row r="5458" spans="1:8">
      <c r="A5458" s="5" t="s">
        <v>15346</v>
      </c>
      <c r="B5458" s="5" t="s">
        <v>15347</v>
      </c>
      <c r="C5458" s="5" t="s">
        <v>1223</v>
      </c>
      <c r="D5458" s="5" t="s">
        <v>2888</v>
      </c>
      <c r="E5458" s="10">
        <v>2.86</v>
      </c>
      <c r="F5458" s="11">
        <v>11.071999999999999</v>
      </c>
      <c r="G5458" s="10"/>
      <c r="H5458" s="12" t="e">
        <f t="shared" si="85"/>
        <v>#DIV/0!</v>
      </c>
    </row>
    <row r="5459" spans="1:8">
      <c r="A5459" s="5" t="s">
        <v>15348</v>
      </c>
      <c r="B5459" s="5" t="s">
        <v>15349</v>
      </c>
      <c r="C5459" s="5" t="s">
        <v>1223</v>
      </c>
      <c r="D5459" s="5" t="s">
        <v>2888</v>
      </c>
      <c r="E5459" s="10">
        <v>0.51</v>
      </c>
      <c r="F5459" s="11">
        <v>2.036</v>
      </c>
      <c r="G5459" s="10"/>
      <c r="H5459" s="12" t="e">
        <f t="shared" si="85"/>
        <v>#DIV/0!</v>
      </c>
    </row>
    <row r="5460" spans="1:8">
      <c r="A5460" s="5" t="s">
        <v>15350</v>
      </c>
      <c r="B5460" s="5" t="s">
        <v>15351</v>
      </c>
      <c r="C5460" s="5" t="s">
        <v>1223</v>
      </c>
      <c r="D5460" s="5" t="s">
        <v>1205</v>
      </c>
      <c r="E5460" s="10">
        <v>2.48</v>
      </c>
      <c r="F5460" s="11">
        <v>9.548</v>
      </c>
      <c r="G5460" s="10"/>
      <c r="H5460" s="12" t="e">
        <f t="shared" si="85"/>
        <v>#DIV/0!</v>
      </c>
    </row>
    <row r="5461" spans="1:8">
      <c r="A5461" s="5" t="s">
        <v>15352</v>
      </c>
      <c r="B5461" s="5" t="s">
        <v>15353</v>
      </c>
      <c r="C5461" s="5" t="s">
        <v>1223</v>
      </c>
      <c r="D5461" s="5" t="s">
        <v>1205</v>
      </c>
      <c r="E5461" s="10">
        <v>2.48</v>
      </c>
      <c r="F5461" s="11">
        <v>9.548</v>
      </c>
      <c r="G5461" s="10"/>
      <c r="H5461" s="12" t="e">
        <f t="shared" si="85"/>
        <v>#DIV/0!</v>
      </c>
    </row>
    <row r="5462" spans="1:8">
      <c r="A5462" s="5" t="s">
        <v>15354</v>
      </c>
      <c r="B5462" s="5" t="s">
        <v>15355</v>
      </c>
      <c r="C5462" s="5" t="s">
        <v>1223</v>
      </c>
      <c r="D5462" s="5" t="s">
        <v>1205</v>
      </c>
      <c r="E5462" s="10">
        <v>6</v>
      </c>
      <c r="F5462" s="11">
        <v>20.399999999999999</v>
      </c>
      <c r="G5462" s="10"/>
      <c r="H5462" s="12" t="e">
        <f t="shared" si="85"/>
        <v>#DIV/0!</v>
      </c>
    </row>
    <row r="5463" spans="1:8">
      <c r="A5463" s="5" t="s">
        <v>15356</v>
      </c>
      <c r="B5463" s="5" t="s">
        <v>15357</v>
      </c>
      <c r="C5463" s="5" t="s">
        <v>1223</v>
      </c>
      <c r="D5463" s="5" t="s">
        <v>2888</v>
      </c>
      <c r="E5463" s="10">
        <v>1.33</v>
      </c>
      <c r="F5463" s="11">
        <v>4.96</v>
      </c>
      <c r="G5463" s="10"/>
      <c r="H5463" s="12" t="e">
        <f t="shared" si="85"/>
        <v>#DIV/0!</v>
      </c>
    </row>
    <row r="5464" spans="1:8">
      <c r="A5464" s="5" t="s">
        <v>15358</v>
      </c>
      <c r="B5464" s="5" t="s">
        <v>15359</v>
      </c>
      <c r="C5464" s="5" t="s">
        <v>1223</v>
      </c>
      <c r="D5464" s="5" t="s">
        <v>1223</v>
      </c>
      <c r="E5464" s="10">
        <v>7.82</v>
      </c>
      <c r="F5464" s="11">
        <v>9.5500000000000007</v>
      </c>
      <c r="G5464" s="10"/>
      <c r="H5464" s="12" t="e">
        <f t="shared" si="85"/>
        <v>#DIV/0!</v>
      </c>
    </row>
    <row r="5465" spans="1:8">
      <c r="A5465" s="5" t="s">
        <v>15360</v>
      </c>
      <c r="B5465" s="5" t="s">
        <v>15361</v>
      </c>
      <c r="C5465" s="5" t="s">
        <v>1223</v>
      </c>
      <c r="D5465" s="5" t="s">
        <v>1223</v>
      </c>
      <c r="E5465" s="10">
        <v>4.9400000000000004</v>
      </c>
      <c r="F5465" s="11">
        <v>7.64</v>
      </c>
      <c r="G5465" s="10"/>
      <c r="H5465" s="12" t="e">
        <f t="shared" si="85"/>
        <v>#DIV/0!</v>
      </c>
    </row>
    <row r="5466" spans="1:8">
      <c r="A5466" s="5" t="s">
        <v>15362</v>
      </c>
      <c r="B5466" s="5" t="s">
        <v>15363</v>
      </c>
      <c r="C5466" s="5" t="s">
        <v>1223</v>
      </c>
      <c r="D5466" s="5" t="s">
        <v>2888</v>
      </c>
      <c r="E5466" s="10">
        <v>1.84</v>
      </c>
      <c r="F5466" s="11">
        <v>7</v>
      </c>
      <c r="G5466" s="10"/>
      <c r="H5466" s="12" t="e">
        <f t="shared" si="85"/>
        <v>#DIV/0!</v>
      </c>
    </row>
    <row r="5467" spans="1:8">
      <c r="A5467" s="5" t="s">
        <v>15364</v>
      </c>
      <c r="B5467" s="5" t="s">
        <v>15365</v>
      </c>
      <c r="C5467" s="5" t="s">
        <v>15366</v>
      </c>
      <c r="D5467" s="5" t="s">
        <v>1205</v>
      </c>
      <c r="E5467" s="10">
        <v>23.65</v>
      </c>
      <c r="F5467" s="11">
        <v>80.41</v>
      </c>
      <c r="G5467" s="10">
        <v>0</v>
      </c>
      <c r="H5467" s="12" t="e">
        <f t="shared" si="85"/>
        <v>#DIV/0!</v>
      </c>
    </row>
    <row r="5468" spans="1:8">
      <c r="A5468" s="5" t="s">
        <v>15367</v>
      </c>
      <c r="B5468" s="5" t="s">
        <v>15368</v>
      </c>
      <c r="C5468" s="5"/>
      <c r="D5468" s="5"/>
      <c r="E5468" s="10"/>
      <c r="F5468" s="11"/>
      <c r="G5468" s="10"/>
      <c r="H5468" s="12">
        <f t="shared" si="85"/>
        <v>0</v>
      </c>
    </row>
    <row r="5469" spans="1:8">
      <c r="A5469" s="5" t="s">
        <v>15369</v>
      </c>
      <c r="B5469" s="5" t="s">
        <v>15370</v>
      </c>
      <c r="C5469" s="5" t="s">
        <v>15371</v>
      </c>
      <c r="D5469" s="5" t="s">
        <v>1205</v>
      </c>
      <c r="E5469" s="10">
        <v>20</v>
      </c>
      <c r="F5469" s="11">
        <v>68</v>
      </c>
      <c r="G5469" s="10">
        <v>70.040000000000006</v>
      </c>
      <c r="H5469" s="12">
        <f t="shared" si="85"/>
        <v>-2.9126213592233099</v>
      </c>
    </row>
    <row r="5470" spans="1:8">
      <c r="A5470" s="5" t="s">
        <v>15372</v>
      </c>
      <c r="B5470" s="5" t="s">
        <v>15373</v>
      </c>
      <c r="C5470" s="5" t="s">
        <v>15374</v>
      </c>
      <c r="D5470" s="5" t="s">
        <v>1205</v>
      </c>
      <c r="E5470" s="10">
        <v>23</v>
      </c>
      <c r="F5470" s="11">
        <v>84.63</v>
      </c>
      <c r="G5470" s="10">
        <v>80.55</v>
      </c>
      <c r="H5470" s="12">
        <f t="shared" si="85"/>
        <v>5.065176908752326</v>
      </c>
    </row>
    <row r="5471" spans="1:8">
      <c r="A5471" s="5" t="s">
        <v>15375</v>
      </c>
      <c r="B5471" s="5" t="s">
        <v>15376</v>
      </c>
      <c r="C5471" s="5" t="s">
        <v>15377</v>
      </c>
      <c r="D5471" s="5" t="s">
        <v>1205</v>
      </c>
      <c r="E5471" s="10">
        <v>2.89</v>
      </c>
      <c r="F5471" s="11">
        <v>9.83</v>
      </c>
      <c r="G5471" s="10">
        <v>0</v>
      </c>
      <c r="H5471" s="12" t="e">
        <f t="shared" si="85"/>
        <v>#DIV/0!</v>
      </c>
    </row>
    <row r="5472" spans="1:8">
      <c r="A5472" s="5" t="s">
        <v>15378</v>
      </c>
      <c r="B5472" s="5" t="s">
        <v>15379</v>
      </c>
      <c r="C5472" s="5" t="s">
        <v>15380</v>
      </c>
      <c r="D5472" s="5" t="s">
        <v>1205</v>
      </c>
      <c r="E5472" s="10">
        <v>36</v>
      </c>
      <c r="F5472" s="11">
        <v>129.6</v>
      </c>
      <c r="G5472" s="10">
        <v>145.22999999999999</v>
      </c>
      <c r="H5472" s="12">
        <f t="shared" si="85"/>
        <v>-10.762239206775458</v>
      </c>
    </row>
    <row r="5473" spans="1:8">
      <c r="A5473" s="5" t="s">
        <v>15381</v>
      </c>
      <c r="B5473" s="5" t="s">
        <v>15382</v>
      </c>
      <c r="C5473" s="5" t="s">
        <v>15383</v>
      </c>
      <c r="D5473" s="5" t="s">
        <v>1205</v>
      </c>
      <c r="E5473" s="10">
        <v>45.19</v>
      </c>
      <c r="F5473" s="11">
        <v>162.11000000000001</v>
      </c>
      <c r="G5473" s="10">
        <v>125.97</v>
      </c>
      <c r="H5473" s="12">
        <f t="shared" si="85"/>
        <v>28.689370485036132</v>
      </c>
    </row>
    <row r="5474" spans="1:8">
      <c r="A5474" s="5" t="s">
        <v>15384</v>
      </c>
      <c r="B5474" s="5" t="s">
        <v>15385</v>
      </c>
      <c r="C5474" s="5" t="s">
        <v>15386</v>
      </c>
      <c r="D5474" s="5" t="s">
        <v>1205</v>
      </c>
      <c r="E5474" s="10">
        <v>13.8</v>
      </c>
      <c r="F5474" s="11">
        <v>49.68</v>
      </c>
      <c r="G5474" s="10">
        <v>38.11</v>
      </c>
      <c r="H5474" s="12">
        <f t="shared" si="85"/>
        <v>30.359485699291529</v>
      </c>
    </row>
    <row r="5475" spans="1:8">
      <c r="A5475" s="5" t="s">
        <v>15387</v>
      </c>
      <c r="B5475" s="5" t="s">
        <v>15388</v>
      </c>
      <c r="C5475" s="5" t="s">
        <v>15389</v>
      </c>
      <c r="D5475" s="5" t="s">
        <v>1205</v>
      </c>
      <c r="E5475" s="10">
        <v>8.73</v>
      </c>
      <c r="F5475" s="11">
        <v>31.43</v>
      </c>
      <c r="G5475" s="10">
        <v>27.3</v>
      </c>
      <c r="H5475" s="12">
        <f t="shared" si="85"/>
        <v>15.128205128205124</v>
      </c>
    </row>
    <row r="5476" spans="1:8">
      <c r="A5476" s="5" t="s">
        <v>1761</v>
      </c>
      <c r="B5476" s="5" t="s">
        <v>15390</v>
      </c>
      <c r="C5476" s="5" t="s">
        <v>15391</v>
      </c>
      <c r="D5476" s="5" t="s">
        <v>1205</v>
      </c>
      <c r="E5476" s="10">
        <v>2.3199999999999998</v>
      </c>
      <c r="F5476" s="11">
        <v>8.14</v>
      </c>
      <c r="G5476" s="10">
        <v>8.14</v>
      </c>
      <c r="H5476" s="12">
        <f t="shared" si="85"/>
        <v>0</v>
      </c>
    </row>
    <row r="5477" spans="1:8">
      <c r="A5477" s="5" t="s">
        <v>15392</v>
      </c>
      <c r="B5477" s="5" t="s">
        <v>15393</v>
      </c>
      <c r="C5477" s="5" t="s">
        <v>15394</v>
      </c>
      <c r="D5477" s="5" t="s">
        <v>1205</v>
      </c>
      <c r="E5477" s="10">
        <v>4.34</v>
      </c>
      <c r="F5477" s="11">
        <v>14.76</v>
      </c>
      <c r="G5477" s="10">
        <v>15.45</v>
      </c>
      <c r="H5477" s="12">
        <f t="shared" si="85"/>
        <v>-4.4660194174757253</v>
      </c>
    </row>
    <row r="5478" spans="1:8">
      <c r="A5478" s="5" t="s">
        <v>15395</v>
      </c>
      <c r="B5478" s="5" t="s">
        <v>15396</v>
      </c>
      <c r="C5478" s="5" t="s">
        <v>15397</v>
      </c>
      <c r="D5478" s="5" t="s">
        <v>1205</v>
      </c>
      <c r="E5478" s="10">
        <v>16.8</v>
      </c>
      <c r="F5478" s="11">
        <v>68</v>
      </c>
      <c r="G5478" s="10">
        <v>58.83</v>
      </c>
      <c r="H5478" s="12">
        <f t="shared" si="85"/>
        <v>15.587285398606157</v>
      </c>
    </row>
    <row r="5479" spans="1:8">
      <c r="A5479" s="5" t="s">
        <v>15398</v>
      </c>
      <c r="B5479" s="5" t="s">
        <v>15399</v>
      </c>
      <c r="C5479" s="5" t="s">
        <v>1223</v>
      </c>
      <c r="D5479" s="5" t="s">
        <v>1205</v>
      </c>
      <c r="E5479" s="10">
        <v>16.98</v>
      </c>
      <c r="F5479" s="11">
        <v>57.73</v>
      </c>
      <c r="G5479" s="10">
        <v>59.48</v>
      </c>
      <c r="H5479" s="12">
        <f t="shared" si="85"/>
        <v>-2.9421654337592469</v>
      </c>
    </row>
    <row r="5480" spans="1:8">
      <c r="A5480" s="5" t="s">
        <v>15400</v>
      </c>
      <c r="B5480" s="5" t="s">
        <v>15401</v>
      </c>
      <c r="C5480" s="5" t="s">
        <v>15402</v>
      </c>
      <c r="D5480" s="5" t="s">
        <v>1205</v>
      </c>
      <c r="E5480" s="10">
        <v>4.0199999999999996</v>
      </c>
      <c r="F5480" s="11">
        <v>14.58</v>
      </c>
      <c r="G5480" s="10">
        <v>14.01</v>
      </c>
      <c r="H5480" s="12">
        <f t="shared" si="85"/>
        <v>4.0685224839400451</v>
      </c>
    </row>
    <row r="5481" spans="1:8">
      <c r="A5481" s="5" t="s">
        <v>15403</v>
      </c>
      <c r="B5481" s="5" t="s">
        <v>15404</v>
      </c>
      <c r="C5481" s="5" t="s">
        <v>1223</v>
      </c>
      <c r="D5481" s="5" t="s">
        <v>1205</v>
      </c>
      <c r="E5481" s="10">
        <v>9.2200000000000006</v>
      </c>
      <c r="F5481" s="11">
        <v>31.35</v>
      </c>
      <c r="G5481" s="10">
        <v>32.44</v>
      </c>
      <c r="H5481" s="12">
        <f t="shared" si="85"/>
        <v>-3.3600493218248961</v>
      </c>
    </row>
    <row r="5482" spans="1:8">
      <c r="A5482" s="5" t="s">
        <v>15405</v>
      </c>
      <c r="B5482" s="5" t="s">
        <v>15406</v>
      </c>
      <c r="C5482" s="5" t="s">
        <v>1223</v>
      </c>
      <c r="D5482" s="5" t="s">
        <v>1205</v>
      </c>
      <c r="E5482" s="10">
        <v>30</v>
      </c>
      <c r="F5482" s="11">
        <v>102</v>
      </c>
      <c r="G5482" s="10">
        <v>105.06</v>
      </c>
      <c r="H5482" s="12">
        <f t="shared" si="85"/>
        <v>-2.9126213592233032</v>
      </c>
    </row>
    <row r="5483" spans="1:8">
      <c r="A5483" s="5" t="s">
        <v>15407</v>
      </c>
      <c r="B5483" s="5" t="s">
        <v>15408</v>
      </c>
      <c r="C5483" s="5" t="s">
        <v>1223</v>
      </c>
      <c r="D5483" s="5" t="s">
        <v>1205</v>
      </c>
      <c r="E5483" s="10">
        <v>43.74</v>
      </c>
      <c r="F5483" s="11">
        <v>148.72</v>
      </c>
      <c r="G5483" s="10">
        <v>153.18</v>
      </c>
      <c r="H5483" s="12">
        <f t="shared" si="85"/>
        <v>-2.9116072594333517</v>
      </c>
    </row>
    <row r="5484" spans="1:8">
      <c r="A5484" s="5" t="s">
        <v>15409</v>
      </c>
      <c r="B5484" s="5" t="s">
        <v>15410</v>
      </c>
      <c r="C5484" s="5" t="s">
        <v>15411</v>
      </c>
      <c r="D5484" s="5" t="s">
        <v>1205</v>
      </c>
      <c r="E5484" s="10">
        <v>10.85</v>
      </c>
      <c r="F5484" s="11">
        <v>36.9</v>
      </c>
      <c r="G5484" s="10">
        <v>38.11</v>
      </c>
      <c r="H5484" s="12">
        <f t="shared" si="85"/>
        <v>-3.1750196798740511</v>
      </c>
    </row>
    <row r="5485" spans="1:8">
      <c r="A5485" s="5" t="s">
        <v>15412</v>
      </c>
      <c r="B5485" s="5" t="s">
        <v>15413</v>
      </c>
      <c r="C5485" s="5" t="s">
        <v>15414</v>
      </c>
      <c r="D5485" s="5" t="s">
        <v>1205</v>
      </c>
      <c r="E5485" s="10">
        <v>4</v>
      </c>
      <c r="F5485" s="11">
        <v>13.6</v>
      </c>
      <c r="G5485" s="10">
        <v>14.01</v>
      </c>
      <c r="H5485" s="12">
        <f t="shared" si="85"/>
        <v>-2.9264810849393301</v>
      </c>
    </row>
    <row r="5486" spans="1:8">
      <c r="A5486" s="5" t="s">
        <v>15415</v>
      </c>
      <c r="B5486" s="5" t="s">
        <v>15416</v>
      </c>
      <c r="C5486" s="5" t="s">
        <v>15417</v>
      </c>
      <c r="D5486" s="5" t="s">
        <v>1205</v>
      </c>
      <c r="E5486" s="10">
        <v>16.350000000000001</v>
      </c>
      <c r="F5486" s="11">
        <v>59.23</v>
      </c>
      <c r="G5486" s="10">
        <v>57.68</v>
      </c>
      <c r="H5486" s="12">
        <f t="shared" si="85"/>
        <v>2.687239944521493</v>
      </c>
    </row>
    <row r="5487" spans="1:8">
      <c r="A5487" s="5" t="s">
        <v>15418</v>
      </c>
      <c r="B5487" s="5" t="s">
        <v>15419</v>
      </c>
      <c r="C5487" s="5" t="s">
        <v>1223</v>
      </c>
      <c r="D5487" s="5" t="s">
        <v>1205</v>
      </c>
      <c r="E5487" s="10">
        <v>20</v>
      </c>
      <c r="F5487" s="11">
        <v>47.94</v>
      </c>
      <c r="G5487" s="10">
        <v>70.040000000000006</v>
      </c>
      <c r="H5487" s="12">
        <f t="shared" si="85"/>
        <v>-31.553398058252434</v>
      </c>
    </row>
    <row r="5488" spans="1:8">
      <c r="A5488" s="5" t="s">
        <v>15420</v>
      </c>
      <c r="B5488" s="5" t="s">
        <v>15421</v>
      </c>
      <c r="C5488" s="5" t="s">
        <v>1223</v>
      </c>
      <c r="D5488" s="5" t="s">
        <v>1205</v>
      </c>
      <c r="E5488" s="10">
        <v>24.19</v>
      </c>
      <c r="F5488" s="11">
        <v>87.14</v>
      </c>
      <c r="G5488" s="10">
        <v>84.72</v>
      </c>
      <c r="H5488" s="12">
        <f t="shared" si="85"/>
        <v>2.8564683663833823</v>
      </c>
    </row>
    <row r="5489" spans="1:8">
      <c r="A5489" s="5" t="s">
        <v>15422</v>
      </c>
      <c r="B5489" s="5" t="s">
        <v>15423</v>
      </c>
      <c r="C5489" s="5" t="s">
        <v>1223</v>
      </c>
      <c r="D5489" s="5" t="s">
        <v>1205</v>
      </c>
      <c r="E5489" s="10">
        <v>20</v>
      </c>
      <c r="F5489" s="11">
        <v>56.8</v>
      </c>
      <c r="G5489" s="10">
        <v>70.040000000000006</v>
      </c>
      <c r="H5489" s="12">
        <f t="shared" si="85"/>
        <v>-18.903483723586533</v>
      </c>
    </row>
    <row r="5490" spans="1:8">
      <c r="A5490" s="5" t="s">
        <v>15424</v>
      </c>
      <c r="B5490" s="5" t="s">
        <v>15425</v>
      </c>
      <c r="C5490" s="5" t="s">
        <v>1223</v>
      </c>
      <c r="D5490" s="5" t="s">
        <v>1205</v>
      </c>
      <c r="E5490" s="10">
        <v>8.9</v>
      </c>
      <c r="F5490" s="11">
        <v>23.8</v>
      </c>
      <c r="G5490" s="10">
        <v>31.17</v>
      </c>
      <c r="H5490" s="12">
        <f t="shared" si="85"/>
        <v>-23.644529996791789</v>
      </c>
    </row>
    <row r="5491" spans="1:8">
      <c r="A5491" s="5" t="s">
        <v>15426</v>
      </c>
      <c r="B5491" s="5" t="s">
        <v>15427</v>
      </c>
      <c r="C5491" s="5" t="s">
        <v>1223</v>
      </c>
      <c r="D5491" s="5" t="s">
        <v>1205</v>
      </c>
      <c r="E5491" s="10">
        <v>6.8</v>
      </c>
      <c r="F5491" s="11">
        <v>18.170000000000002</v>
      </c>
      <c r="G5491" s="10">
        <v>23.81</v>
      </c>
      <c r="H5491" s="12">
        <f t="shared" si="85"/>
        <v>-23.687526249474999</v>
      </c>
    </row>
    <row r="5492" spans="1:8">
      <c r="A5492" s="5" t="s">
        <v>15428</v>
      </c>
      <c r="B5492" s="5" t="s">
        <v>15429</v>
      </c>
      <c r="C5492" s="5" t="s">
        <v>1223</v>
      </c>
      <c r="D5492" s="5" t="s">
        <v>2888</v>
      </c>
      <c r="E5492" s="10">
        <v>0.53</v>
      </c>
      <c r="F5492" s="11">
        <v>1.96</v>
      </c>
      <c r="G5492" s="10"/>
      <c r="H5492" s="12" t="e">
        <f t="shared" si="85"/>
        <v>#DIV/0!</v>
      </c>
    </row>
    <row r="5493" spans="1:8">
      <c r="A5493" s="5" t="s">
        <v>15430</v>
      </c>
      <c r="B5493" s="5" t="s">
        <v>15431</v>
      </c>
      <c r="C5493" s="5" t="s">
        <v>1223</v>
      </c>
      <c r="D5493" s="5" t="s">
        <v>2888</v>
      </c>
      <c r="E5493" s="10">
        <v>0.12</v>
      </c>
      <c r="F5493" s="11">
        <v>0.84</v>
      </c>
      <c r="G5493" s="10"/>
      <c r="H5493" s="12" t="e">
        <f t="shared" si="85"/>
        <v>#DIV/0!</v>
      </c>
    </row>
    <row r="5494" spans="1:8">
      <c r="A5494" s="5" t="s">
        <v>15432</v>
      </c>
      <c r="B5494" s="5" t="s">
        <v>15433</v>
      </c>
      <c r="C5494" s="5" t="s">
        <v>1223</v>
      </c>
      <c r="D5494" s="5" t="s">
        <v>2888</v>
      </c>
      <c r="E5494" s="10">
        <v>0.28000000000000003</v>
      </c>
      <c r="F5494" s="11">
        <v>1.1029</v>
      </c>
      <c r="G5494" s="10"/>
      <c r="H5494" s="12" t="e">
        <f t="shared" si="85"/>
        <v>#DIV/0!</v>
      </c>
    </row>
    <row r="5495" spans="1:8">
      <c r="A5495" s="5" t="s">
        <v>15434</v>
      </c>
      <c r="B5495" s="5" t="s">
        <v>15435</v>
      </c>
      <c r="C5495" s="5" t="s">
        <v>1223</v>
      </c>
      <c r="D5495" s="5" t="s">
        <v>2888</v>
      </c>
      <c r="E5495" s="10">
        <v>0.27</v>
      </c>
      <c r="F5495" s="11">
        <v>0.99470000000000003</v>
      </c>
      <c r="G5495" s="10"/>
      <c r="H5495" s="12" t="e">
        <f t="shared" si="85"/>
        <v>#DIV/0!</v>
      </c>
    </row>
    <row r="5496" spans="1:8">
      <c r="A5496" s="5" t="s">
        <v>15436</v>
      </c>
      <c r="B5496" s="5" t="s">
        <v>15437</v>
      </c>
      <c r="C5496" s="5" t="s">
        <v>1223</v>
      </c>
      <c r="D5496" s="5" t="s">
        <v>2888</v>
      </c>
      <c r="E5496" s="10">
        <v>1.76</v>
      </c>
      <c r="F5496" s="11">
        <v>6.968</v>
      </c>
      <c r="G5496" s="10"/>
      <c r="H5496" s="12" t="e">
        <f t="shared" si="85"/>
        <v>#DIV/0!</v>
      </c>
    </row>
    <row r="5497" spans="1:8">
      <c r="A5497" s="5" t="s">
        <v>15438</v>
      </c>
      <c r="B5497" s="5" t="s">
        <v>15439</v>
      </c>
      <c r="C5497" s="5" t="s">
        <v>1223</v>
      </c>
      <c r="D5497" s="5" t="s">
        <v>2888</v>
      </c>
      <c r="E5497" s="10">
        <v>0.61</v>
      </c>
      <c r="F5497" s="11">
        <v>2.4209999999999998</v>
      </c>
      <c r="G5497" s="10"/>
      <c r="H5497" s="12" t="e">
        <f t="shared" si="85"/>
        <v>#DIV/0!</v>
      </c>
    </row>
    <row r="5498" spans="1:8">
      <c r="A5498" s="5" t="s">
        <v>15440</v>
      </c>
      <c r="B5498" s="5" t="s">
        <v>15441</v>
      </c>
      <c r="C5498" s="5" t="s">
        <v>1223</v>
      </c>
      <c r="D5498" s="5" t="s">
        <v>2888</v>
      </c>
      <c r="E5498" s="10">
        <v>0.38</v>
      </c>
      <c r="F5498" s="11">
        <v>1.5249999999999999</v>
      </c>
      <c r="G5498" s="10"/>
      <c r="H5498" s="12" t="e">
        <f t="shared" si="85"/>
        <v>#DIV/0!</v>
      </c>
    </row>
    <row r="5499" spans="1:8">
      <c r="A5499" s="5" t="s">
        <v>15442</v>
      </c>
      <c r="B5499" s="5" t="s">
        <v>15443</v>
      </c>
      <c r="C5499" s="5" t="s">
        <v>1223</v>
      </c>
      <c r="D5499" s="5" t="s">
        <v>2888</v>
      </c>
      <c r="E5499" s="10">
        <v>0.34</v>
      </c>
      <c r="F5499" s="11">
        <v>1.345</v>
      </c>
      <c r="G5499" s="10"/>
      <c r="H5499" s="12" t="e">
        <f t="shared" si="85"/>
        <v>#DIV/0!</v>
      </c>
    </row>
    <row r="5500" spans="1:8">
      <c r="A5500" s="5" t="s">
        <v>15444</v>
      </c>
      <c r="B5500" s="5" t="s">
        <v>15445</v>
      </c>
      <c r="C5500" s="5" t="s">
        <v>15446</v>
      </c>
      <c r="D5500" s="5" t="s">
        <v>2888</v>
      </c>
      <c r="E5500" s="10">
        <v>0.44</v>
      </c>
      <c r="F5500" s="11">
        <v>4.5</v>
      </c>
      <c r="G5500" s="10">
        <v>1.54</v>
      </c>
      <c r="H5500" s="12">
        <f t="shared" si="85"/>
        <v>192.20779220779221</v>
      </c>
    </row>
    <row r="5501" spans="1:8">
      <c r="A5501" s="5" t="s">
        <v>15447</v>
      </c>
      <c r="B5501" s="5" t="s">
        <v>15448</v>
      </c>
      <c r="C5501" s="5" t="s">
        <v>1223</v>
      </c>
      <c r="D5501" s="5" t="s">
        <v>2888</v>
      </c>
      <c r="E5501" s="10">
        <v>0.48</v>
      </c>
      <c r="F5501" s="11">
        <v>2.38</v>
      </c>
      <c r="G5501" s="10">
        <v>1.68</v>
      </c>
      <c r="H5501" s="12">
        <f t="shared" si="85"/>
        <v>41.666666666666664</v>
      </c>
    </row>
    <row r="5502" spans="1:8">
      <c r="A5502" s="5" t="s">
        <v>15449</v>
      </c>
      <c r="B5502" s="5" t="s">
        <v>15450</v>
      </c>
      <c r="C5502" s="5" t="s">
        <v>1223</v>
      </c>
      <c r="D5502" s="5" t="s">
        <v>2888</v>
      </c>
      <c r="E5502" s="10">
        <v>5.51</v>
      </c>
      <c r="F5502" s="11">
        <v>21.949200000000001</v>
      </c>
      <c r="G5502" s="10"/>
      <c r="H5502" s="12" t="e">
        <f t="shared" si="85"/>
        <v>#DIV/0!</v>
      </c>
    </row>
    <row r="5503" spans="1:8">
      <c r="A5503" s="5" t="s">
        <v>15451</v>
      </c>
      <c r="B5503" s="5" t="s">
        <v>15452</v>
      </c>
      <c r="C5503" s="5" t="s">
        <v>1223</v>
      </c>
      <c r="D5503" s="5" t="s">
        <v>2888</v>
      </c>
      <c r="E5503" s="10">
        <v>0.16</v>
      </c>
      <c r="F5503" s="11">
        <v>0.55600000000000005</v>
      </c>
      <c r="G5503" s="10"/>
      <c r="H5503" s="12" t="e">
        <f t="shared" si="85"/>
        <v>#DIV/0!</v>
      </c>
    </row>
    <row r="5504" spans="1:8">
      <c r="A5504" s="5" t="s">
        <v>15453</v>
      </c>
      <c r="B5504" s="5" t="s">
        <v>15454</v>
      </c>
      <c r="C5504" s="5" t="s">
        <v>1223</v>
      </c>
      <c r="D5504" s="5" t="s">
        <v>2888</v>
      </c>
      <c r="E5504" s="10">
        <v>2.83</v>
      </c>
      <c r="F5504" s="11">
        <v>10.09</v>
      </c>
      <c r="G5504" s="10"/>
      <c r="H5504" s="12" t="e">
        <f t="shared" si="85"/>
        <v>#DIV/0!</v>
      </c>
    </row>
    <row r="5505" spans="1:8">
      <c r="A5505" s="5" t="s">
        <v>15455</v>
      </c>
      <c r="B5505" s="5" t="s">
        <v>15456</v>
      </c>
      <c r="C5505" s="5" t="s">
        <v>1223</v>
      </c>
      <c r="D5505" s="5" t="s">
        <v>2888</v>
      </c>
      <c r="E5505" s="10">
        <v>0.61</v>
      </c>
      <c r="F5505" s="11">
        <v>2.4209999999999998</v>
      </c>
      <c r="G5505" s="10"/>
      <c r="H5505" s="12" t="e">
        <f t="shared" si="85"/>
        <v>#DIV/0!</v>
      </c>
    </row>
    <row r="5506" spans="1:8">
      <c r="A5506" s="5" t="s">
        <v>15457</v>
      </c>
      <c r="B5506" s="5" t="s">
        <v>15458</v>
      </c>
      <c r="C5506" s="5" t="s">
        <v>1223</v>
      </c>
      <c r="D5506" s="5" t="s">
        <v>2888</v>
      </c>
      <c r="E5506" s="10">
        <v>0.55000000000000004</v>
      </c>
      <c r="F5506" s="11">
        <v>2.1789000000000001</v>
      </c>
      <c r="G5506" s="10"/>
      <c r="H5506" s="12" t="e">
        <f t="shared" si="85"/>
        <v>#DIV/0!</v>
      </c>
    </row>
    <row r="5507" spans="1:8">
      <c r="A5507" s="5" t="s">
        <v>15459</v>
      </c>
      <c r="B5507" s="5" t="s">
        <v>15460</v>
      </c>
      <c r="C5507" s="5" t="s">
        <v>1223</v>
      </c>
      <c r="D5507" s="5" t="s">
        <v>1223</v>
      </c>
      <c r="E5507" s="10">
        <v>4.3600000000000003</v>
      </c>
      <c r="F5507" s="11">
        <v>15.76</v>
      </c>
      <c r="G5507" s="10"/>
      <c r="H5507" s="12" t="e">
        <f t="shared" si="85"/>
        <v>#DIV/0!</v>
      </c>
    </row>
    <row r="5508" spans="1:8">
      <c r="A5508" s="5" t="s">
        <v>15461</v>
      </c>
      <c r="B5508" s="5" t="s">
        <v>15462</v>
      </c>
      <c r="C5508" s="5" t="s">
        <v>1223</v>
      </c>
      <c r="D5508" s="5" t="s">
        <v>1223</v>
      </c>
      <c r="E5508" s="10">
        <v>4.32</v>
      </c>
      <c r="F5508" s="11">
        <v>15.65</v>
      </c>
      <c r="G5508" s="10"/>
      <c r="H5508" s="12" t="e">
        <f t="shared" si="85"/>
        <v>#DIV/0!</v>
      </c>
    </row>
    <row r="5509" spans="1:8">
      <c r="A5509" s="5" t="s">
        <v>15463</v>
      </c>
      <c r="B5509" s="5" t="s">
        <v>15464</v>
      </c>
      <c r="C5509" s="5" t="s">
        <v>1223</v>
      </c>
      <c r="D5509" s="5" t="s">
        <v>2888</v>
      </c>
      <c r="E5509" s="10">
        <v>17.079999999999998</v>
      </c>
      <c r="F5509" s="11">
        <v>67.66</v>
      </c>
      <c r="G5509" s="10">
        <v>100.94</v>
      </c>
      <c r="H5509" s="12">
        <f t="shared" ref="H5509:H5572" si="86">IF(E5509=0,0,(F5509-G5509)/G5509*100)</f>
        <v>-32.970081236378043</v>
      </c>
    </row>
    <row r="5510" spans="1:8">
      <c r="A5510" s="5" t="s">
        <v>15465</v>
      </c>
      <c r="B5510" s="5" t="s">
        <v>15466</v>
      </c>
      <c r="C5510" s="5" t="s">
        <v>15467</v>
      </c>
      <c r="D5510" s="5" t="s">
        <v>1205</v>
      </c>
      <c r="E5510" s="10">
        <v>16.350000000000001</v>
      </c>
      <c r="F5510" s="11">
        <v>59.23</v>
      </c>
      <c r="G5510" s="10">
        <v>57.68</v>
      </c>
      <c r="H5510" s="12">
        <f t="shared" si="86"/>
        <v>2.687239944521493</v>
      </c>
    </row>
    <row r="5511" spans="1:8">
      <c r="A5511" s="5" t="s">
        <v>15468</v>
      </c>
      <c r="B5511" s="5" t="s">
        <v>15469</v>
      </c>
      <c r="C5511" s="5"/>
      <c r="D5511" s="5"/>
      <c r="E5511" s="10"/>
      <c r="F5511" s="11"/>
      <c r="G5511" s="10"/>
      <c r="H5511" s="12">
        <f t="shared" si="86"/>
        <v>0</v>
      </c>
    </row>
    <row r="5512" spans="1:8">
      <c r="A5512" s="5" t="s">
        <v>15470</v>
      </c>
      <c r="B5512" s="5" t="s">
        <v>15471</v>
      </c>
      <c r="C5512" s="5" t="s">
        <v>1223</v>
      </c>
      <c r="D5512" s="5" t="s">
        <v>1205</v>
      </c>
      <c r="E5512" s="10">
        <v>13.41</v>
      </c>
      <c r="F5512" s="11">
        <v>45.6</v>
      </c>
      <c r="G5512" s="10">
        <v>0</v>
      </c>
      <c r="H5512" s="12" t="e">
        <f t="shared" si="86"/>
        <v>#DIV/0!</v>
      </c>
    </row>
    <row r="5513" spans="1:8">
      <c r="A5513" s="5" t="s">
        <v>15472</v>
      </c>
      <c r="B5513" s="5" t="s">
        <v>15473</v>
      </c>
      <c r="C5513" s="5" t="s">
        <v>1223</v>
      </c>
      <c r="D5513" s="5" t="s">
        <v>1223</v>
      </c>
      <c r="E5513" s="10"/>
      <c r="F5513" s="11"/>
      <c r="G5513" s="10"/>
      <c r="H5513" s="12">
        <f t="shared" si="86"/>
        <v>0</v>
      </c>
    </row>
    <row r="5514" spans="1:8">
      <c r="A5514" s="5" t="s">
        <v>15474</v>
      </c>
      <c r="B5514" s="5" t="s">
        <v>15475</v>
      </c>
      <c r="C5514" s="5" t="s">
        <v>15476</v>
      </c>
      <c r="D5514" s="5" t="s">
        <v>2888</v>
      </c>
      <c r="E5514" s="10">
        <v>1.35</v>
      </c>
      <c r="F5514" s="11">
        <v>4.8600000000000003</v>
      </c>
      <c r="G5514" s="10">
        <v>4.1399999999999997</v>
      </c>
      <c r="H5514" s="12">
        <f t="shared" si="86"/>
        <v>17.391304347826104</v>
      </c>
    </row>
    <row r="5515" spans="1:8">
      <c r="A5515" s="5" t="s">
        <v>15477</v>
      </c>
      <c r="B5515" s="5" t="s">
        <v>15478</v>
      </c>
      <c r="C5515" s="5" t="s">
        <v>15479</v>
      </c>
      <c r="D5515" s="5" t="s">
        <v>2888</v>
      </c>
      <c r="E5515" s="10">
        <v>1.2</v>
      </c>
      <c r="F5515" s="11">
        <v>4.32</v>
      </c>
      <c r="G5515" s="10">
        <v>3.6</v>
      </c>
      <c r="H5515" s="12">
        <f t="shared" si="86"/>
        <v>20.000000000000004</v>
      </c>
    </row>
    <row r="5516" spans="1:8">
      <c r="A5516" s="5" t="s">
        <v>1762</v>
      </c>
      <c r="B5516" s="5" t="s">
        <v>15480</v>
      </c>
      <c r="C5516" s="5" t="s">
        <v>15481</v>
      </c>
      <c r="D5516" s="5" t="s">
        <v>2888</v>
      </c>
      <c r="E5516" s="10">
        <v>1.85</v>
      </c>
      <c r="F5516" s="11">
        <v>6.66</v>
      </c>
      <c r="G5516" s="10">
        <v>6.45</v>
      </c>
      <c r="H5516" s="12">
        <f t="shared" si="86"/>
        <v>3.2558139534883712</v>
      </c>
    </row>
    <row r="5517" spans="1:8">
      <c r="A5517" s="5" t="s">
        <v>15482</v>
      </c>
      <c r="B5517" s="5" t="s">
        <v>15483</v>
      </c>
      <c r="C5517" s="5" t="s">
        <v>15484</v>
      </c>
      <c r="D5517" s="5" t="s">
        <v>2888</v>
      </c>
      <c r="E5517" s="10">
        <v>1.96</v>
      </c>
      <c r="F5517" s="11">
        <v>7.06</v>
      </c>
      <c r="G5517" s="10">
        <v>6.87</v>
      </c>
      <c r="H5517" s="12">
        <f t="shared" si="86"/>
        <v>2.7656477438136755</v>
      </c>
    </row>
    <row r="5518" spans="1:8">
      <c r="A5518" s="5" t="s">
        <v>15485</v>
      </c>
      <c r="B5518" s="5" t="s">
        <v>15486</v>
      </c>
      <c r="C5518" s="5" t="s">
        <v>15487</v>
      </c>
      <c r="D5518" s="5" t="s">
        <v>2888</v>
      </c>
      <c r="E5518" s="10">
        <v>1.78</v>
      </c>
      <c r="F5518" s="11">
        <v>6.41</v>
      </c>
      <c r="G5518" s="10">
        <v>6.2</v>
      </c>
      <c r="H5518" s="12">
        <f t="shared" si="86"/>
        <v>3.387096774193548</v>
      </c>
    </row>
    <row r="5519" spans="1:8">
      <c r="A5519" s="5" t="s">
        <v>15488</v>
      </c>
      <c r="B5519" s="5" t="s">
        <v>15489</v>
      </c>
      <c r="C5519" s="5" t="s">
        <v>15490</v>
      </c>
      <c r="D5519" s="5" t="s">
        <v>2888</v>
      </c>
      <c r="E5519" s="10">
        <v>1.8</v>
      </c>
      <c r="F5519" s="11">
        <v>6.48</v>
      </c>
      <c r="G5519" s="10">
        <v>6.18</v>
      </c>
      <c r="H5519" s="12">
        <f t="shared" si="86"/>
        <v>4.854368932038847</v>
      </c>
    </row>
    <row r="5520" spans="1:8">
      <c r="A5520" s="5" t="s">
        <v>15491</v>
      </c>
      <c r="B5520" s="5" t="s">
        <v>15492</v>
      </c>
      <c r="C5520" s="5" t="s">
        <v>15493</v>
      </c>
      <c r="D5520" s="5" t="s">
        <v>2888</v>
      </c>
      <c r="E5520" s="10">
        <v>1.2</v>
      </c>
      <c r="F5520" s="11">
        <v>4.32</v>
      </c>
      <c r="G5520" s="10">
        <v>3.47</v>
      </c>
      <c r="H5520" s="12">
        <f t="shared" si="86"/>
        <v>24.495677233429397</v>
      </c>
    </row>
    <row r="5521" spans="1:8">
      <c r="A5521" s="5" t="s">
        <v>15494</v>
      </c>
      <c r="B5521" s="5" t="s">
        <v>15495</v>
      </c>
      <c r="C5521" s="5" t="s">
        <v>15496</v>
      </c>
      <c r="D5521" s="5" t="s">
        <v>2888</v>
      </c>
      <c r="E5521" s="10">
        <v>1.2</v>
      </c>
      <c r="F5521" s="11">
        <v>4.32</v>
      </c>
      <c r="G5521" s="10">
        <v>3.43</v>
      </c>
      <c r="H5521" s="12">
        <f t="shared" si="86"/>
        <v>25.947521865889218</v>
      </c>
    </row>
    <row r="5522" spans="1:8">
      <c r="A5522" s="5" t="s">
        <v>1763</v>
      </c>
      <c r="B5522" s="5" t="s">
        <v>15497</v>
      </c>
      <c r="C5522" s="5" t="s">
        <v>15498</v>
      </c>
      <c r="D5522" s="5" t="s">
        <v>3197</v>
      </c>
      <c r="E5522" s="10">
        <v>109.5</v>
      </c>
      <c r="F5522" s="11">
        <v>394.2</v>
      </c>
      <c r="G5522" s="10">
        <v>383.68</v>
      </c>
      <c r="H5522" s="12">
        <f t="shared" si="86"/>
        <v>2.741868223519595</v>
      </c>
    </row>
    <row r="5523" spans="1:8">
      <c r="A5523" s="5" t="s">
        <v>1764</v>
      </c>
      <c r="B5523" s="5" t="s">
        <v>15499</v>
      </c>
      <c r="C5523" s="5" t="s">
        <v>15500</v>
      </c>
      <c r="D5523" s="5" t="s">
        <v>3197</v>
      </c>
      <c r="E5523" s="10">
        <v>130.9</v>
      </c>
      <c r="F5523" s="11">
        <v>471.24</v>
      </c>
      <c r="G5523" s="10">
        <v>464.43</v>
      </c>
      <c r="H5523" s="12">
        <f t="shared" si="86"/>
        <v>1.4663135456365872</v>
      </c>
    </row>
    <row r="5524" spans="1:8">
      <c r="A5524" s="5" t="s">
        <v>1765</v>
      </c>
      <c r="B5524" s="5" t="s">
        <v>15501</v>
      </c>
      <c r="C5524" s="5" t="s">
        <v>15502</v>
      </c>
      <c r="D5524" s="5" t="s">
        <v>3197</v>
      </c>
      <c r="E5524" s="10">
        <v>130.9</v>
      </c>
      <c r="F5524" s="11">
        <v>471.24</v>
      </c>
      <c r="G5524" s="10">
        <v>464.43</v>
      </c>
      <c r="H5524" s="12">
        <f t="shared" si="86"/>
        <v>1.4663135456365872</v>
      </c>
    </row>
    <row r="5525" spans="1:8">
      <c r="A5525" s="5" t="s">
        <v>15503</v>
      </c>
      <c r="B5525" s="5" t="s">
        <v>15504</v>
      </c>
      <c r="C5525" s="5" t="s">
        <v>15505</v>
      </c>
      <c r="D5525" s="5" t="s">
        <v>2888</v>
      </c>
      <c r="E5525" s="10">
        <v>138</v>
      </c>
      <c r="F5525" s="11">
        <v>496.8</v>
      </c>
      <c r="G5525" s="10">
        <v>483.58</v>
      </c>
      <c r="H5525" s="12">
        <f t="shared" si="86"/>
        <v>2.7337772447164954</v>
      </c>
    </row>
    <row r="5526" spans="1:8">
      <c r="A5526" s="5" t="s">
        <v>15506</v>
      </c>
      <c r="B5526" s="5" t="s">
        <v>15507</v>
      </c>
      <c r="C5526" s="5" t="s">
        <v>15508</v>
      </c>
      <c r="D5526" s="5" t="s">
        <v>2888</v>
      </c>
      <c r="E5526" s="10">
        <v>168.1</v>
      </c>
      <c r="F5526" s="11">
        <v>605.16</v>
      </c>
      <c r="G5526" s="10">
        <v>595.01</v>
      </c>
      <c r="H5526" s="12">
        <f t="shared" si="86"/>
        <v>1.7058536831313722</v>
      </c>
    </row>
    <row r="5527" spans="1:8">
      <c r="A5527" s="5" t="s">
        <v>15509</v>
      </c>
      <c r="B5527" s="5" t="s">
        <v>15510</v>
      </c>
      <c r="C5527" s="5" t="s">
        <v>15511</v>
      </c>
      <c r="D5527" s="5" t="s">
        <v>2888</v>
      </c>
      <c r="E5527" s="10">
        <v>168.1</v>
      </c>
      <c r="F5527" s="11">
        <v>605.16</v>
      </c>
      <c r="G5527" s="10">
        <v>595.01</v>
      </c>
      <c r="H5527" s="12">
        <f t="shared" si="86"/>
        <v>1.7058536831313722</v>
      </c>
    </row>
    <row r="5528" spans="1:8">
      <c r="A5528" s="5" t="s">
        <v>15512</v>
      </c>
      <c r="B5528" s="5" t="s">
        <v>15513</v>
      </c>
      <c r="C5528" s="5" t="s">
        <v>1223</v>
      </c>
      <c r="D5528" s="5" t="s">
        <v>2888</v>
      </c>
      <c r="E5528" s="10">
        <v>1.8</v>
      </c>
      <c r="F5528" s="11">
        <v>6.48</v>
      </c>
      <c r="G5528" s="10">
        <v>6.13</v>
      </c>
      <c r="H5528" s="12">
        <f t="shared" si="86"/>
        <v>5.7096247960848379</v>
      </c>
    </row>
    <row r="5529" spans="1:8">
      <c r="A5529" s="5" t="s">
        <v>15514</v>
      </c>
      <c r="B5529" s="5" t="s">
        <v>15515</v>
      </c>
      <c r="C5529" s="5" t="s">
        <v>1223</v>
      </c>
      <c r="D5529" s="5" t="s">
        <v>2888</v>
      </c>
      <c r="E5529" s="10">
        <v>2</v>
      </c>
      <c r="F5529" s="11">
        <v>7.2</v>
      </c>
      <c r="G5529" s="10">
        <v>6.7</v>
      </c>
      <c r="H5529" s="12">
        <f t="shared" si="86"/>
        <v>7.4626865671641784</v>
      </c>
    </row>
    <row r="5530" spans="1:8">
      <c r="A5530" s="5" t="s">
        <v>15516</v>
      </c>
      <c r="B5530" s="5" t="s">
        <v>15517</v>
      </c>
      <c r="C5530" s="5" t="s">
        <v>1223</v>
      </c>
      <c r="D5530" s="5" t="s">
        <v>2888</v>
      </c>
      <c r="E5530" s="10">
        <v>0.95</v>
      </c>
      <c r="F5530" s="11">
        <v>3.42</v>
      </c>
      <c r="G5530" s="10">
        <v>3.22</v>
      </c>
      <c r="H5530" s="12">
        <f t="shared" si="86"/>
        <v>6.2111801242235938</v>
      </c>
    </row>
    <row r="5531" spans="1:8">
      <c r="A5531" s="5" t="s">
        <v>15518</v>
      </c>
      <c r="B5531" s="5" t="s">
        <v>15519</v>
      </c>
      <c r="C5531" s="5" t="s">
        <v>1223</v>
      </c>
      <c r="D5531" s="5" t="s">
        <v>2888</v>
      </c>
      <c r="E5531" s="10">
        <v>1.1000000000000001</v>
      </c>
      <c r="F5531" s="11">
        <v>3.96</v>
      </c>
      <c r="G5531" s="10">
        <v>3.4</v>
      </c>
      <c r="H5531" s="12">
        <f t="shared" si="86"/>
        <v>16.47058823529412</v>
      </c>
    </row>
    <row r="5532" spans="1:8">
      <c r="A5532" s="5" t="s">
        <v>15520</v>
      </c>
      <c r="B5532" s="5" t="s">
        <v>15521</v>
      </c>
      <c r="C5532" s="5" t="s">
        <v>1223</v>
      </c>
      <c r="D5532" s="5" t="s">
        <v>2888</v>
      </c>
      <c r="E5532" s="10">
        <v>235</v>
      </c>
      <c r="F5532" s="11">
        <v>799</v>
      </c>
      <c r="G5532" s="10">
        <v>0</v>
      </c>
      <c r="H5532" s="12" t="e">
        <f t="shared" si="86"/>
        <v>#DIV/0!</v>
      </c>
    </row>
    <row r="5533" spans="1:8">
      <c r="A5533" s="5" t="s">
        <v>15522</v>
      </c>
      <c r="B5533" s="5" t="s">
        <v>15523</v>
      </c>
      <c r="C5533" s="5"/>
      <c r="D5533" s="5"/>
      <c r="E5533" s="10"/>
      <c r="F5533" s="11"/>
      <c r="G5533" s="10"/>
      <c r="H5533" s="12">
        <f t="shared" si="86"/>
        <v>0</v>
      </c>
    </row>
    <row r="5534" spans="1:8">
      <c r="A5534" s="5" t="s">
        <v>15524</v>
      </c>
      <c r="B5534" s="5" t="s">
        <v>15525</v>
      </c>
      <c r="C5534" s="5" t="s">
        <v>15526</v>
      </c>
      <c r="D5534" s="5" t="s">
        <v>1205</v>
      </c>
      <c r="E5534" s="10">
        <v>6.8</v>
      </c>
      <c r="F5534" s="11">
        <v>24.48</v>
      </c>
      <c r="G5534" s="10">
        <v>20.079999999999998</v>
      </c>
      <c r="H5534" s="12">
        <f t="shared" si="86"/>
        <v>21.912350597609574</v>
      </c>
    </row>
    <row r="5535" spans="1:8">
      <c r="A5535" s="5" t="s">
        <v>15527</v>
      </c>
      <c r="B5535" s="5" t="s">
        <v>15528</v>
      </c>
      <c r="C5535" s="5" t="s">
        <v>15529</v>
      </c>
      <c r="D5535" s="5" t="s">
        <v>1205</v>
      </c>
      <c r="E5535" s="10">
        <v>4.4000000000000004</v>
      </c>
      <c r="F5535" s="11">
        <v>15.84</v>
      </c>
      <c r="G5535" s="10">
        <v>15.45</v>
      </c>
      <c r="H5535" s="12">
        <f t="shared" si="86"/>
        <v>2.5242718446601979</v>
      </c>
    </row>
    <row r="5536" spans="1:8">
      <c r="A5536" s="5" t="s">
        <v>15530</v>
      </c>
      <c r="B5536" s="5" t="s">
        <v>15531</v>
      </c>
      <c r="C5536" s="5" t="s">
        <v>15532</v>
      </c>
      <c r="D5536" s="5" t="s">
        <v>1205</v>
      </c>
      <c r="E5536" s="10">
        <v>4.8</v>
      </c>
      <c r="F5536" s="11">
        <v>17.28</v>
      </c>
      <c r="G5536" s="10">
        <v>16.690000000000001</v>
      </c>
      <c r="H5536" s="12">
        <f t="shared" si="86"/>
        <v>3.5350509286998193</v>
      </c>
    </row>
    <row r="5537" spans="1:8">
      <c r="A5537" s="5" t="s">
        <v>15533</v>
      </c>
      <c r="B5537" s="5" t="s">
        <v>15534</v>
      </c>
      <c r="C5537" s="5" t="s">
        <v>15535</v>
      </c>
      <c r="D5537" s="5" t="s">
        <v>1205</v>
      </c>
      <c r="E5537" s="10">
        <v>5.2</v>
      </c>
      <c r="F5537" s="11">
        <v>18.72</v>
      </c>
      <c r="G5537" s="10">
        <v>18.079999999999998</v>
      </c>
      <c r="H5537" s="12">
        <f t="shared" si="86"/>
        <v>3.5398230088495608</v>
      </c>
    </row>
    <row r="5538" spans="1:8">
      <c r="A5538" s="5" t="s">
        <v>15536</v>
      </c>
      <c r="B5538" s="5" t="s">
        <v>15537</v>
      </c>
      <c r="C5538" s="5" t="s">
        <v>15538</v>
      </c>
      <c r="D5538" s="5" t="s">
        <v>1205</v>
      </c>
      <c r="E5538" s="10">
        <v>12.5</v>
      </c>
      <c r="F5538" s="11">
        <v>27.71</v>
      </c>
      <c r="G5538" s="10">
        <v>43.78</v>
      </c>
      <c r="H5538" s="12">
        <f t="shared" si="86"/>
        <v>-36.706258565555046</v>
      </c>
    </row>
    <row r="5539" spans="1:8">
      <c r="A5539" s="5" t="s">
        <v>15539</v>
      </c>
      <c r="B5539" s="5" t="s">
        <v>15540</v>
      </c>
      <c r="C5539" s="5" t="s">
        <v>15541</v>
      </c>
      <c r="D5539" s="5" t="s">
        <v>2888</v>
      </c>
      <c r="E5539" s="10">
        <v>260.5</v>
      </c>
      <c r="F5539" s="11">
        <v>885.7</v>
      </c>
      <c r="G5539" s="10">
        <v>912.58</v>
      </c>
      <c r="H5539" s="12">
        <f t="shared" si="86"/>
        <v>-2.9454951894628412</v>
      </c>
    </row>
    <row r="5540" spans="1:8">
      <c r="A5540" s="5" t="s">
        <v>15542</v>
      </c>
      <c r="B5540" s="5" t="s">
        <v>15543</v>
      </c>
      <c r="C5540" s="5" t="s">
        <v>15544</v>
      </c>
      <c r="D5540" s="5" t="s">
        <v>1205</v>
      </c>
      <c r="E5540" s="10">
        <v>18.7</v>
      </c>
      <c r="F5540" s="11">
        <v>67.319999999999993</v>
      </c>
      <c r="G5540" s="10">
        <v>20.079999999999998</v>
      </c>
      <c r="H5540" s="12">
        <f t="shared" si="86"/>
        <v>235.25896414342631</v>
      </c>
    </row>
    <row r="5541" spans="1:8">
      <c r="A5541" s="5" t="s">
        <v>15545</v>
      </c>
      <c r="B5541" s="5" t="s">
        <v>15546</v>
      </c>
      <c r="C5541" s="5" t="s">
        <v>15547</v>
      </c>
      <c r="D5541" s="5" t="s">
        <v>14426</v>
      </c>
      <c r="E5541" s="10">
        <v>2</v>
      </c>
      <c r="F5541" s="11">
        <v>6.36</v>
      </c>
      <c r="G5541" s="10">
        <v>7</v>
      </c>
      <c r="H5541" s="12">
        <f t="shared" si="86"/>
        <v>-9.1428571428571388</v>
      </c>
    </row>
    <row r="5542" spans="1:8">
      <c r="A5542" s="5" t="s">
        <v>15548</v>
      </c>
      <c r="B5542" s="5" t="s">
        <v>15549</v>
      </c>
      <c r="C5542" s="5" t="s">
        <v>15550</v>
      </c>
      <c r="D5542" s="5" t="s">
        <v>15551</v>
      </c>
      <c r="E5542" s="10">
        <v>5.41</v>
      </c>
      <c r="F5542" s="11">
        <v>18</v>
      </c>
      <c r="G5542" s="10">
        <v>18.95</v>
      </c>
      <c r="H5542" s="12">
        <f t="shared" si="86"/>
        <v>-5.0131926121371997</v>
      </c>
    </row>
    <row r="5543" spans="1:8">
      <c r="A5543" s="5" t="s">
        <v>15552</v>
      </c>
      <c r="B5543" s="5" t="s">
        <v>15553</v>
      </c>
      <c r="C5543" s="5" t="s">
        <v>1223</v>
      </c>
      <c r="D5543" s="5" t="s">
        <v>1205</v>
      </c>
      <c r="E5543" s="10">
        <v>20</v>
      </c>
      <c r="F5543" s="11">
        <v>63.6</v>
      </c>
      <c r="G5543" s="10">
        <v>70.040000000000006</v>
      </c>
      <c r="H5543" s="12">
        <f t="shared" si="86"/>
        <v>-9.194745859508858</v>
      </c>
    </row>
    <row r="5544" spans="1:8">
      <c r="A5544" s="5" t="s">
        <v>15554</v>
      </c>
      <c r="B5544" s="5" t="s">
        <v>15555</v>
      </c>
      <c r="C5544" s="5" t="s">
        <v>1223</v>
      </c>
      <c r="D5544" s="5" t="s">
        <v>1205</v>
      </c>
      <c r="E5544" s="10">
        <v>280</v>
      </c>
      <c r="F5544" s="11">
        <v>952</v>
      </c>
      <c r="G5544" s="10">
        <v>980.56</v>
      </c>
      <c r="H5544" s="12">
        <f t="shared" si="86"/>
        <v>-2.9126213592232957</v>
      </c>
    </row>
    <row r="5545" spans="1:8">
      <c r="A5545" s="5" t="s">
        <v>15556</v>
      </c>
      <c r="B5545" s="5" t="s">
        <v>15557</v>
      </c>
      <c r="C5545" s="5" t="s">
        <v>1223</v>
      </c>
      <c r="D5545" s="5" t="s">
        <v>1205</v>
      </c>
      <c r="E5545" s="10">
        <v>7.2</v>
      </c>
      <c r="F5545" s="11">
        <v>24.48</v>
      </c>
      <c r="G5545" s="10">
        <v>25.24</v>
      </c>
      <c r="H5545" s="12">
        <f t="shared" si="86"/>
        <v>-3.0110935023771712</v>
      </c>
    </row>
    <row r="5546" spans="1:8">
      <c r="A5546" s="5" t="s">
        <v>15558</v>
      </c>
      <c r="B5546" s="5" t="s">
        <v>15559</v>
      </c>
      <c r="C5546" s="5" t="s">
        <v>15560</v>
      </c>
      <c r="D5546" s="5" t="s">
        <v>1205</v>
      </c>
      <c r="E5546" s="10">
        <v>7.3</v>
      </c>
      <c r="F5546" s="11">
        <v>24.82</v>
      </c>
      <c r="G5546" s="10">
        <v>25.56</v>
      </c>
      <c r="H5546" s="12">
        <f t="shared" si="86"/>
        <v>-2.8951486697965509</v>
      </c>
    </row>
    <row r="5547" spans="1:8">
      <c r="A5547" s="5" t="s">
        <v>15561</v>
      </c>
      <c r="B5547" s="5" t="s">
        <v>15562</v>
      </c>
      <c r="C5547" s="5" t="s">
        <v>1223</v>
      </c>
      <c r="D5547" s="5" t="s">
        <v>1205</v>
      </c>
      <c r="E5547" s="10">
        <v>8.4</v>
      </c>
      <c r="F5547" s="11">
        <v>28.56</v>
      </c>
      <c r="G5547" s="10">
        <v>29.42</v>
      </c>
      <c r="H5547" s="12">
        <f t="shared" si="86"/>
        <v>-2.9231815091774402</v>
      </c>
    </row>
    <row r="5548" spans="1:8">
      <c r="A5548" s="5" t="s">
        <v>15563</v>
      </c>
      <c r="B5548" s="5" t="s">
        <v>15564</v>
      </c>
      <c r="C5548" s="5" t="s">
        <v>1223</v>
      </c>
      <c r="D5548" s="5" t="s">
        <v>1205</v>
      </c>
      <c r="E5548" s="10">
        <v>1.31</v>
      </c>
      <c r="F5548" s="11">
        <v>0</v>
      </c>
      <c r="G5548" s="10">
        <v>4.6399999999999997</v>
      </c>
      <c r="H5548" s="12">
        <f t="shared" si="86"/>
        <v>-100</v>
      </c>
    </row>
    <row r="5549" spans="1:8">
      <c r="A5549" s="5" t="s">
        <v>15565</v>
      </c>
      <c r="B5549" s="5" t="s">
        <v>15566</v>
      </c>
      <c r="C5549" s="5" t="s">
        <v>1223</v>
      </c>
      <c r="D5549" s="5" t="s">
        <v>1205</v>
      </c>
      <c r="E5549" s="10">
        <v>8.75</v>
      </c>
      <c r="F5549" s="11">
        <v>29.75</v>
      </c>
      <c r="G5549" s="10">
        <v>30.64</v>
      </c>
      <c r="H5549" s="12">
        <f t="shared" si="86"/>
        <v>-2.9046997389033957</v>
      </c>
    </row>
    <row r="5550" spans="1:8">
      <c r="A5550" s="5" t="s">
        <v>15567</v>
      </c>
      <c r="B5550" s="5" t="s">
        <v>15568</v>
      </c>
      <c r="C5550" s="5" t="s">
        <v>1223</v>
      </c>
      <c r="D5550" s="5" t="s">
        <v>1205</v>
      </c>
      <c r="E5550" s="10">
        <v>3.5</v>
      </c>
      <c r="F5550" s="11">
        <v>11.9</v>
      </c>
      <c r="G5550" s="10">
        <v>12.26</v>
      </c>
      <c r="H5550" s="12">
        <f t="shared" si="86"/>
        <v>-2.9363784665579074</v>
      </c>
    </row>
    <row r="5551" spans="1:8">
      <c r="A5551" s="5" t="s">
        <v>15569</v>
      </c>
      <c r="B5551" s="5" t="s">
        <v>15570</v>
      </c>
      <c r="C5551" s="5" t="s">
        <v>15571</v>
      </c>
      <c r="D5551" s="5" t="s">
        <v>15551</v>
      </c>
      <c r="E5551" s="10">
        <v>25.78</v>
      </c>
      <c r="F5551" s="11">
        <v>87.66</v>
      </c>
      <c r="G5551" s="10">
        <v>90.33</v>
      </c>
      <c r="H5551" s="12">
        <f t="shared" si="86"/>
        <v>-2.9558286283626725</v>
      </c>
    </row>
    <row r="5552" spans="1:8">
      <c r="A5552" s="5" t="s">
        <v>15572</v>
      </c>
      <c r="B5552" s="5" t="s">
        <v>15573</v>
      </c>
      <c r="C5552" s="5" t="s">
        <v>15574</v>
      </c>
      <c r="D5552" s="5" t="s">
        <v>15575</v>
      </c>
      <c r="E5552" s="10">
        <v>4.2</v>
      </c>
      <c r="F5552" s="11">
        <v>14.28</v>
      </c>
      <c r="G5552" s="10">
        <v>14.73</v>
      </c>
      <c r="H5552" s="12">
        <f t="shared" si="86"/>
        <v>-3.0549898167006182</v>
      </c>
    </row>
    <row r="5553" spans="1:8">
      <c r="A5553" s="5" t="s">
        <v>15576</v>
      </c>
      <c r="B5553" s="5" t="s">
        <v>15577</v>
      </c>
      <c r="C5553" s="5" t="s">
        <v>1223</v>
      </c>
      <c r="D5553" s="5" t="s">
        <v>1205</v>
      </c>
      <c r="E5553" s="10">
        <v>1.31</v>
      </c>
      <c r="F5553" s="11">
        <v>6.15</v>
      </c>
      <c r="G5553" s="10">
        <v>4.6399999999999997</v>
      </c>
      <c r="H5553" s="12">
        <f t="shared" si="86"/>
        <v>32.543103448275879</v>
      </c>
    </row>
    <row r="5554" spans="1:8">
      <c r="A5554" s="5" t="s">
        <v>15578</v>
      </c>
      <c r="B5554" s="5" t="s">
        <v>15579</v>
      </c>
      <c r="C5554" s="5" t="s">
        <v>1223</v>
      </c>
      <c r="D5554" s="5" t="s">
        <v>1205</v>
      </c>
      <c r="E5554" s="10">
        <v>1.31</v>
      </c>
      <c r="F5554" s="11">
        <v>4.49</v>
      </c>
      <c r="G5554" s="10">
        <v>4.6399999999999997</v>
      </c>
      <c r="H5554" s="12">
        <f t="shared" si="86"/>
        <v>-3.2327586206896437</v>
      </c>
    </row>
    <row r="5555" spans="1:8">
      <c r="A5555" s="5" t="s">
        <v>15580</v>
      </c>
      <c r="B5555" s="5" t="s">
        <v>15581</v>
      </c>
      <c r="C5555" s="5" t="s">
        <v>1223</v>
      </c>
      <c r="D5555" s="5" t="s">
        <v>1223</v>
      </c>
      <c r="E5555" s="10">
        <v>5.4</v>
      </c>
      <c r="F5555" s="11">
        <v>18.36</v>
      </c>
      <c r="G5555" s="10"/>
      <c r="H5555" s="12" t="e">
        <f t="shared" si="86"/>
        <v>#DIV/0!</v>
      </c>
    </row>
    <row r="5556" spans="1:8">
      <c r="A5556" s="5" t="s">
        <v>15582</v>
      </c>
      <c r="B5556" s="5" t="s">
        <v>15583</v>
      </c>
      <c r="C5556" s="5" t="s">
        <v>1223</v>
      </c>
      <c r="D5556" s="5" t="s">
        <v>1223</v>
      </c>
      <c r="E5556" s="10"/>
      <c r="F5556" s="11"/>
      <c r="G5556" s="10"/>
      <c r="H5556" s="12">
        <f t="shared" si="86"/>
        <v>0</v>
      </c>
    </row>
    <row r="5557" spans="1:8">
      <c r="A5557" s="5" t="s">
        <v>15584</v>
      </c>
      <c r="B5557" s="5" t="s">
        <v>15585</v>
      </c>
      <c r="C5557" s="5" t="s">
        <v>15586</v>
      </c>
      <c r="D5557" s="5" t="s">
        <v>2888</v>
      </c>
      <c r="E5557" s="10">
        <v>220</v>
      </c>
      <c r="F5557" s="11">
        <v>697</v>
      </c>
      <c r="G5557" s="10">
        <v>770.44</v>
      </c>
      <c r="H5557" s="12">
        <f t="shared" si="86"/>
        <v>-9.5322153574580817</v>
      </c>
    </row>
    <row r="5558" spans="1:8">
      <c r="A5558" s="5" t="s">
        <v>15587</v>
      </c>
      <c r="B5558" s="5" t="s">
        <v>15588</v>
      </c>
      <c r="C5558" s="5" t="s">
        <v>15589</v>
      </c>
      <c r="D5558" s="5" t="s">
        <v>1205</v>
      </c>
      <c r="E5558" s="10">
        <v>15</v>
      </c>
      <c r="F5558" s="11">
        <v>51</v>
      </c>
      <c r="G5558" s="10">
        <v>52.53</v>
      </c>
      <c r="H5558" s="12">
        <f t="shared" si="86"/>
        <v>-2.9126213592233032</v>
      </c>
    </row>
    <row r="5559" spans="1:8">
      <c r="A5559" s="5" t="s">
        <v>15590</v>
      </c>
      <c r="B5559" s="5" t="s">
        <v>15591</v>
      </c>
      <c r="C5559" s="5" t="s">
        <v>1223</v>
      </c>
      <c r="D5559" s="5" t="s">
        <v>1205</v>
      </c>
      <c r="E5559" s="10">
        <v>25</v>
      </c>
      <c r="F5559" s="11">
        <v>69.36</v>
      </c>
      <c r="G5559" s="10">
        <v>87.55</v>
      </c>
      <c r="H5559" s="12">
        <f t="shared" si="86"/>
        <v>-20.77669902912621</v>
      </c>
    </row>
    <row r="5560" spans="1:8">
      <c r="A5560" s="5" t="s">
        <v>15592</v>
      </c>
      <c r="B5560" s="5" t="s">
        <v>17752</v>
      </c>
      <c r="C5560" s="5" t="s">
        <v>1223</v>
      </c>
      <c r="D5560" s="5" t="s">
        <v>1205</v>
      </c>
      <c r="E5560" s="10">
        <v>17</v>
      </c>
      <c r="F5560" s="11">
        <v>58.68</v>
      </c>
      <c r="G5560" s="10">
        <v>59.53</v>
      </c>
      <c r="H5560" s="12">
        <f t="shared" si="86"/>
        <v>-1.4278515034436441</v>
      </c>
    </row>
    <row r="5561" spans="1:8">
      <c r="A5561" s="5" t="s">
        <v>17753</v>
      </c>
      <c r="B5561" s="5" t="s">
        <v>17754</v>
      </c>
      <c r="C5561" s="5" t="s">
        <v>1223</v>
      </c>
      <c r="D5561" s="5" t="s">
        <v>1205</v>
      </c>
      <c r="E5561" s="10">
        <v>48.5</v>
      </c>
      <c r="F5561" s="11">
        <v>164.9</v>
      </c>
      <c r="G5561" s="10">
        <v>169.95</v>
      </c>
      <c r="H5561" s="12">
        <f t="shared" si="86"/>
        <v>-2.9714621947631557</v>
      </c>
    </row>
    <row r="5562" spans="1:8">
      <c r="A5562" s="5" t="s">
        <v>17755</v>
      </c>
      <c r="B5562" s="5" t="s">
        <v>17756</v>
      </c>
      <c r="C5562" s="5" t="s">
        <v>1223</v>
      </c>
      <c r="D5562" s="5" t="s">
        <v>1205</v>
      </c>
      <c r="E5562" s="10">
        <v>154</v>
      </c>
      <c r="F5562" s="11">
        <v>523.6</v>
      </c>
      <c r="G5562" s="10">
        <v>540.75</v>
      </c>
      <c r="H5562" s="12">
        <f t="shared" si="86"/>
        <v>-3.1715210355987011</v>
      </c>
    </row>
    <row r="5563" spans="1:8">
      <c r="A5563" s="5" t="s">
        <v>17757</v>
      </c>
      <c r="B5563" s="5" t="s">
        <v>17758</v>
      </c>
      <c r="C5563" s="5" t="s">
        <v>1223</v>
      </c>
      <c r="D5563" s="5" t="s">
        <v>1223</v>
      </c>
      <c r="E5563" s="10"/>
      <c r="F5563" s="11"/>
      <c r="G5563" s="10"/>
      <c r="H5563" s="12">
        <f t="shared" si="86"/>
        <v>0</v>
      </c>
    </row>
    <row r="5564" spans="1:8">
      <c r="A5564" s="5" t="s">
        <v>17759</v>
      </c>
      <c r="B5564" s="5" t="s">
        <v>17760</v>
      </c>
      <c r="C5564" s="5" t="s">
        <v>1223</v>
      </c>
      <c r="D5564" s="5" t="s">
        <v>1223</v>
      </c>
      <c r="E5564" s="10"/>
      <c r="F5564" s="11"/>
      <c r="G5564" s="10"/>
      <c r="H5564" s="12">
        <f t="shared" si="86"/>
        <v>0</v>
      </c>
    </row>
    <row r="5565" spans="1:8">
      <c r="A5565" s="5" t="s">
        <v>17761</v>
      </c>
      <c r="B5565" s="5" t="s">
        <v>17762</v>
      </c>
      <c r="C5565" s="5" t="s">
        <v>1223</v>
      </c>
      <c r="D5565" s="5" t="s">
        <v>1205</v>
      </c>
      <c r="E5565" s="10">
        <v>0.67</v>
      </c>
      <c r="F5565" s="11">
        <v>2.5015999999999998</v>
      </c>
      <c r="G5565" s="10"/>
      <c r="H5565" s="12" t="e">
        <f t="shared" si="86"/>
        <v>#DIV/0!</v>
      </c>
    </row>
    <row r="5566" spans="1:8">
      <c r="A5566" s="5" t="s">
        <v>17763</v>
      </c>
      <c r="B5566" s="5" t="s">
        <v>17764</v>
      </c>
      <c r="C5566" s="5" t="s">
        <v>1223</v>
      </c>
      <c r="D5566" s="5" t="s">
        <v>2888</v>
      </c>
      <c r="E5566" s="10">
        <v>0.56999999999999995</v>
      </c>
      <c r="F5566" s="11">
        <v>2.2511999999999999</v>
      </c>
      <c r="G5566" s="10"/>
      <c r="H5566" s="12" t="e">
        <f t="shared" si="86"/>
        <v>#DIV/0!</v>
      </c>
    </row>
    <row r="5567" spans="1:8">
      <c r="A5567" s="5" t="s">
        <v>17765</v>
      </c>
      <c r="B5567" s="5" t="s">
        <v>17766</v>
      </c>
      <c r="C5567" s="5" t="s">
        <v>1223</v>
      </c>
      <c r="D5567" s="5" t="s">
        <v>2888</v>
      </c>
      <c r="E5567" s="10">
        <v>1.1499999999999999</v>
      </c>
      <c r="F5567" s="11">
        <v>4.5810000000000004</v>
      </c>
      <c r="G5567" s="10"/>
      <c r="H5567" s="12" t="e">
        <f t="shared" si="86"/>
        <v>#DIV/0!</v>
      </c>
    </row>
    <row r="5568" spans="1:8">
      <c r="A5568" s="5" t="s">
        <v>17767</v>
      </c>
      <c r="B5568" s="5" t="s">
        <v>17768</v>
      </c>
      <c r="C5568" s="5" t="s">
        <v>1223</v>
      </c>
      <c r="D5568" s="5" t="s">
        <v>1205</v>
      </c>
      <c r="E5568" s="10">
        <v>1.1499999999999999</v>
      </c>
      <c r="F5568" s="11">
        <v>4.5810000000000004</v>
      </c>
      <c r="G5568" s="10"/>
      <c r="H5568" s="12" t="e">
        <f t="shared" si="86"/>
        <v>#DIV/0!</v>
      </c>
    </row>
    <row r="5569" spans="1:8">
      <c r="A5569" s="5" t="s">
        <v>17769</v>
      </c>
      <c r="B5569" s="5" t="s">
        <v>17770</v>
      </c>
      <c r="C5569" s="5" t="s">
        <v>1223</v>
      </c>
      <c r="D5569" s="5" t="s">
        <v>2888</v>
      </c>
      <c r="E5569" s="10">
        <v>0.46</v>
      </c>
      <c r="F5569" s="11">
        <v>1.8224</v>
      </c>
      <c r="G5569" s="10"/>
      <c r="H5569" s="12" t="e">
        <f t="shared" si="86"/>
        <v>#DIV/0!</v>
      </c>
    </row>
    <row r="5570" spans="1:8">
      <c r="A5570" s="5" t="s">
        <v>17771</v>
      </c>
      <c r="B5570" s="5" t="s">
        <v>17772</v>
      </c>
      <c r="C5570" s="5" t="s">
        <v>1223</v>
      </c>
      <c r="D5570" s="5" t="s">
        <v>2888</v>
      </c>
      <c r="E5570" s="10">
        <v>0.41</v>
      </c>
      <c r="F5570" s="11">
        <v>1.6279999999999999</v>
      </c>
      <c r="G5570" s="10"/>
      <c r="H5570" s="12" t="e">
        <f t="shared" si="86"/>
        <v>#DIV/0!</v>
      </c>
    </row>
    <row r="5571" spans="1:8">
      <c r="A5571" s="5" t="s">
        <v>17773</v>
      </c>
      <c r="B5571" s="5" t="s">
        <v>17774</v>
      </c>
      <c r="C5571" s="5" t="s">
        <v>1223</v>
      </c>
      <c r="D5571" s="5" t="s">
        <v>1205</v>
      </c>
      <c r="E5571" s="10">
        <v>2.1</v>
      </c>
      <c r="F5571" s="11">
        <v>8.0180000000000007</v>
      </c>
      <c r="G5571" s="10"/>
      <c r="H5571" s="12" t="e">
        <f t="shared" si="86"/>
        <v>#DIV/0!</v>
      </c>
    </row>
    <row r="5572" spans="1:8">
      <c r="A5572" s="5" t="s">
        <v>17775</v>
      </c>
      <c r="B5572" s="5" t="s">
        <v>17776</v>
      </c>
      <c r="C5572" s="5" t="s">
        <v>1223</v>
      </c>
      <c r="D5572" s="5" t="s">
        <v>1205</v>
      </c>
      <c r="E5572" s="10">
        <v>2.1</v>
      </c>
      <c r="F5572" s="11">
        <v>8.0180000000000007</v>
      </c>
      <c r="G5572" s="10"/>
      <c r="H5572" s="12" t="e">
        <f t="shared" si="86"/>
        <v>#DIV/0!</v>
      </c>
    </row>
    <row r="5573" spans="1:8">
      <c r="A5573" s="5" t="s">
        <v>17777</v>
      </c>
      <c r="B5573" s="5" t="s">
        <v>17778</v>
      </c>
      <c r="C5573" s="5" t="s">
        <v>1223</v>
      </c>
      <c r="D5573" s="5" t="s">
        <v>1205</v>
      </c>
      <c r="E5573" s="10">
        <v>2.8</v>
      </c>
      <c r="F5573" s="11">
        <v>10.817500000000001</v>
      </c>
      <c r="G5573" s="10"/>
      <c r="H5573" s="12" t="e">
        <f t="shared" ref="H5573:H5636" si="87">IF(E5573=0,0,(F5573-G5573)/G5573*100)</f>
        <v>#DIV/0!</v>
      </c>
    </row>
    <row r="5574" spans="1:8">
      <c r="A5574" s="5" t="s">
        <v>17779</v>
      </c>
      <c r="B5574" s="5" t="s">
        <v>17780</v>
      </c>
      <c r="C5574" s="5" t="s">
        <v>1223</v>
      </c>
      <c r="D5574" s="5" t="s">
        <v>1205</v>
      </c>
      <c r="E5574" s="10">
        <v>2.48</v>
      </c>
      <c r="F5574" s="11">
        <v>9.5449999999999999</v>
      </c>
      <c r="G5574" s="10"/>
      <c r="H5574" s="12" t="e">
        <f t="shared" si="87"/>
        <v>#DIV/0!</v>
      </c>
    </row>
    <row r="5575" spans="1:8">
      <c r="A5575" s="5" t="s">
        <v>17781</v>
      </c>
      <c r="B5575" s="5" t="s">
        <v>17782</v>
      </c>
      <c r="C5575" s="5" t="s">
        <v>1223</v>
      </c>
      <c r="D5575" s="5" t="s">
        <v>1205</v>
      </c>
      <c r="E5575" s="10">
        <v>2.48</v>
      </c>
      <c r="F5575" s="11">
        <v>9.5449999999999999</v>
      </c>
      <c r="G5575" s="10"/>
      <c r="H5575" s="12" t="e">
        <f t="shared" si="87"/>
        <v>#DIV/0!</v>
      </c>
    </row>
    <row r="5576" spans="1:8">
      <c r="A5576" s="5" t="s">
        <v>17783</v>
      </c>
      <c r="B5576" s="5" t="s">
        <v>17784</v>
      </c>
      <c r="C5576" s="5" t="s">
        <v>1223</v>
      </c>
      <c r="D5576" s="5" t="s">
        <v>1205</v>
      </c>
      <c r="E5576" s="10">
        <v>2.48</v>
      </c>
      <c r="F5576" s="11">
        <v>9.5449999999999999</v>
      </c>
      <c r="G5576" s="10"/>
      <c r="H5576" s="12" t="e">
        <f t="shared" si="87"/>
        <v>#DIV/0!</v>
      </c>
    </row>
    <row r="5577" spans="1:8">
      <c r="A5577" s="5" t="s">
        <v>17785</v>
      </c>
      <c r="B5577" s="5" t="s">
        <v>17786</v>
      </c>
      <c r="C5577" s="5" t="s">
        <v>1223</v>
      </c>
      <c r="D5577" s="5" t="s">
        <v>1205</v>
      </c>
      <c r="E5577" s="10">
        <v>2.8</v>
      </c>
      <c r="F5577" s="11">
        <v>10.817500000000001</v>
      </c>
      <c r="G5577" s="10"/>
      <c r="H5577" s="12" t="e">
        <f t="shared" si="87"/>
        <v>#DIV/0!</v>
      </c>
    </row>
    <row r="5578" spans="1:8">
      <c r="A5578" s="5" t="s">
        <v>17787</v>
      </c>
      <c r="B5578" s="5" t="s">
        <v>17788</v>
      </c>
      <c r="C5578" s="5" t="s">
        <v>1223</v>
      </c>
      <c r="D5578" s="5" t="s">
        <v>1205</v>
      </c>
      <c r="E5578" s="10">
        <v>2.56</v>
      </c>
      <c r="F5578" s="11">
        <v>9.8504000000000005</v>
      </c>
      <c r="G5578" s="10"/>
      <c r="H5578" s="12" t="e">
        <f t="shared" si="87"/>
        <v>#DIV/0!</v>
      </c>
    </row>
    <row r="5579" spans="1:8">
      <c r="A5579" s="5" t="s">
        <v>17789</v>
      </c>
      <c r="B5579" s="5" t="s">
        <v>17790</v>
      </c>
      <c r="C5579" s="5" t="s">
        <v>1223</v>
      </c>
      <c r="D5579" s="5" t="s">
        <v>1205</v>
      </c>
      <c r="E5579" s="10">
        <v>1.46</v>
      </c>
      <c r="F5579" s="11">
        <v>5.4729999999999999</v>
      </c>
      <c r="G5579" s="10"/>
      <c r="H5579" s="12" t="e">
        <f t="shared" si="87"/>
        <v>#DIV/0!</v>
      </c>
    </row>
    <row r="5580" spans="1:8">
      <c r="A5580" s="5" t="s">
        <v>17791</v>
      </c>
      <c r="B5580" s="5" t="s">
        <v>17792</v>
      </c>
      <c r="C5580" s="5" t="s">
        <v>1223</v>
      </c>
      <c r="D5580" s="5" t="s">
        <v>1205</v>
      </c>
      <c r="E5580" s="10">
        <v>1.93</v>
      </c>
      <c r="F5580" s="11">
        <v>7.6647999999999996</v>
      </c>
      <c r="G5580" s="10"/>
      <c r="H5580" s="12" t="e">
        <f t="shared" si="87"/>
        <v>#DIV/0!</v>
      </c>
    </row>
    <row r="5581" spans="1:8">
      <c r="A5581" s="5" t="s">
        <v>17793</v>
      </c>
      <c r="B5581" s="5" t="s">
        <v>17794</v>
      </c>
      <c r="C5581" s="5" t="s">
        <v>1223</v>
      </c>
      <c r="D5581" s="5" t="s">
        <v>1205</v>
      </c>
      <c r="E5581" s="10">
        <v>1.68</v>
      </c>
      <c r="F5581" s="11">
        <v>6.3587999999999996</v>
      </c>
      <c r="G5581" s="10"/>
      <c r="H5581" s="12" t="e">
        <f t="shared" si="87"/>
        <v>#DIV/0!</v>
      </c>
    </row>
    <row r="5582" spans="1:8">
      <c r="A5582" s="5" t="s">
        <v>17795</v>
      </c>
      <c r="B5582" s="5" t="s">
        <v>17796</v>
      </c>
      <c r="C5582" s="5" t="s">
        <v>1223</v>
      </c>
      <c r="D5582" s="5" t="s">
        <v>1205</v>
      </c>
      <c r="E5582" s="10">
        <v>0.74</v>
      </c>
      <c r="F5582" s="11">
        <v>2.948</v>
      </c>
      <c r="G5582" s="10"/>
      <c r="H5582" s="12" t="e">
        <f t="shared" si="87"/>
        <v>#DIV/0!</v>
      </c>
    </row>
    <row r="5583" spans="1:8">
      <c r="A5583" s="5" t="s">
        <v>17797</v>
      </c>
      <c r="B5583" s="5" t="s">
        <v>17798</v>
      </c>
      <c r="C5583" s="5" t="s">
        <v>1223</v>
      </c>
      <c r="D5583" s="5" t="s">
        <v>1205</v>
      </c>
      <c r="E5583" s="10">
        <v>1.01</v>
      </c>
      <c r="F5583" s="11">
        <v>4.0210999999999997</v>
      </c>
      <c r="G5583" s="10"/>
      <c r="H5583" s="12" t="e">
        <f t="shared" si="87"/>
        <v>#DIV/0!</v>
      </c>
    </row>
    <row r="5584" spans="1:8">
      <c r="A5584" s="5" t="s">
        <v>17799</v>
      </c>
      <c r="B5584" s="5" t="s">
        <v>17800</v>
      </c>
      <c r="C5584" s="5" t="s">
        <v>1223</v>
      </c>
      <c r="D5584" s="5" t="s">
        <v>1205</v>
      </c>
      <c r="E5584" s="10">
        <v>0.79</v>
      </c>
      <c r="F5584" s="11">
        <v>2.9910000000000001</v>
      </c>
      <c r="G5584" s="10"/>
      <c r="H5584" s="12" t="e">
        <f t="shared" si="87"/>
        <v>#DIV/0!</v>
      </c>
    </row>
    <row r="5585" spans="1:8">
      <c r="A5585" s="5" t="s">
        <v>17801</v>
      </c>
      <c r="B5585" s="5" t="s">
        <v>17802</v>
      </c>
      <c r="C5585" s="5" t="s">
        <v>1223</v>
      </c>
      <c r="D5585" s="5" t="s">
        <v>1205</v>
      </c>
      <c r="E5585" s="10">
        <v>0.6</v>
      </c>
      <c r="F5585" s="11">
        <v>2.3605999999999998</v>
      </c>
      <c r="G5585" s="10"/>
      <c r="H5585" s="12" t="e">
        <f t="shared" si="87"/>
        <v>#DIV/0!</v>
      </c>
    </row>
    <row r="5586" spans="1:8">
      <c r="A5586" s="5" t="s">
        <v>17803</v>
      </c>
      <c r="B5586" s="5" t="s">
        <v>17804</v>
      </c>
      <c r="C5586" s="5" t="s">
        <v>1223</v>
      </c>
      <c r="D5586" s="5" t="s">
        <v>1205</v>
      </c>
      <c r="E5586" s="10">
        <v>0.52</v>
      </c>
      <c r="F5586" s="11">
        <v>2.0350000000000001</v>
      </c>
      <c r="G5586" s="10"/>
      <c r="H5586" s="12" t="e">
        <f t="shared" si="87"/>
        <v>#DIV/0!</v>
      </c>
    </row>
    <row r="5587" spans="1:8">
      <c r="A5587" s="5" t="s">
        <v>17805</v>
      </c>
      <c r="B5587" s="5" t="s">
        <v>17806</v>
      </c>
      <c r="C5587" s="5" t="s">
        <v>1223</v>
      </c>
      <c r="D5587" s="5" t="s">
        <v>1205</v>
      </c>
      <c r="E5587" s="10">
        <v>1.54</v>
      </c>
      <c r="F5587" s="11">
        <v>6.1079999999999997</v>
      </c>
      <c r="G5587" s="10"/>
      <c r="H5587" s="12" t="e">
        <f t="shared" si="87"/>
        <v>#DIV/0!</v>
      </c>
    </row>
    <row r="5588" spans="1:8">
      <c r="A5588" s="5" t="s">
        <v>17807</v>
      </c>
      <c r="B5588" s="5" t="s">
        <v>17808</v>
      </c>
      <c r="C5588" s="5" t="s">
        <v>1223</v>
      </c>
      <c r="D5588" s="5" t="s">
        <v>1205</v>
      </c>
      <c r="E5588" s="10">
        <v>0.94</v>
      </c>
      <c r="F5588" s="11">
        <v>3.5598000000000001</v>
      </c>
      <c r="G5588" s="10"/>
      <c r="H5588" s="12" t="e">
        <f t="shared" si="87"/>
        <v>#DIV/0!</v>
      </c>
    </row>
    <row r="5589" spans="1:8">
      <c r="A5589" s="5" t="s">
        <v>17809</v>
      </c>
      <c r="B5589" s="5" t="s">
        <v>17810</v>
      </c>
      <c r="C5589" s="5" t="s">
        <v>1223</v>
      </c>
      <c r="D5589" s="5" t="s">
        <v>1205</v>
      </c>
      <c r="E5589" s="10">
        <v>0.67</v>
      </c>
      <c r="F5589" s="11">
        <v>2.5015999999999998</v>
      </c>
      <c r="G5589" s="10"/>
      <c r="H5589" s="12" t="e">
        <f t="shared" si="87"/>
        <v>#DIV/0!</v>
      </c>
    </row>
    <row r="5590" spans="1:8">
      <c r="A5590" s="5" t="s">
        <v>17811</v>
      </c>
      <c r="B5590" s="5" t="s">
        <v>17812</v>
      </c>
      <c r="C5590" s="5" t="s">
        <v>1223</v>
      </c>
      <c r="D5590" s="5" t="s">
        <v>1205</v>
      </c>
      <c r="E5590" s="10">
        <v>0.53</v>
      </c>
      <c r="F5590" s="11">
        <v>1.931</v>
      </c>
      <c r="G5590" s="10"/>
      <c r="H5590" s="12" t="e">
        <f t="shared" si="87"/>
        <v>#DIV/0!</v>
      </c>
    </row>
    <row r="5591" spans="1:8">
      <c r="A5591" s="5" t="s">
        <v>17813</v>
      </c>
      <c r="B5591" s="5" t="s">
        <v>17814</v>
      </c>
      <c r="C5591" s="5" t="s">
        <v>1223</v>
      </c>
      <c r="D5591" s="5" t="s">
        <v>1205</v>
      </c>
      <c r="E5591" s="10">
        <v>1.26</v>
      </c>
      <c r="F5591" s="11">
        <v>4.6776</v>
      </c>
      <c r="G5591" s="10"/>
      <c r="H5591" s="12" t="e">
        <f t="shared" si="87"/>
        <v>#DIV/0!</v>
      </c>
    </row>
    <row r="5592" spans="1:8">
      <c r="A5592" s="5" t="s">
        <v>17815</v>
      </c>
      <c r="B5592" s="5" t="s">
        <v>17816</v>
      </c>
      <c r="C5592" s="5" t="s">
        <v>1223</v>
      </c>
      <c r="D5592" s="5" t="s">
        <v>1205</v>
      </c>
      <c r="E5592" s="10">
        <v>1.1000000000000001</v>
      </c>
      <c r="F5592" s="11">
        <v>4.0263999999999998</v>
      </c>
      <c r="G5592" s="10"/>
      <c r="H5592" s="12" t="e">
        <f t="shared" si="87"/>
        <v>#DIV/0!</v>
      </c>
    </row>
    <row r="5593" spans="1:8">
      <c r="A5593" s="5" t="s">
        <v>14828</v>
      </c>
      <c r="B5593" s="5" t="s">
        <v>14829</v>
      </c>
      <c r="C5593" s="5" t="s">
        <v>1223</v>
      </c>
      <c r="D5593" s="5" t="s">
        <v>1205</v>
      </c>
      <c r="E5593" s="10">
        <v>0.95</v>
      </c>
      <c r="F5593" s="11">
        <v>3.6004999999999998</v>
      </c>
      <c r="G5593" s="10"/>
      <c r="H5593" s="12" t="e">
        <f t="shared" si="87"/>
        <v>#DIV/0!</v>
      </c>
    </row>
    <row r="5594" spans="1:8">
      <c r="A5594" s="5" t="s">
        <v>14830</v>
      </c>
      <c r="B5594" s="5" t="s">
        <v>14831</v>
      </c>
      <c r="C5594" s="5" t="s">
        <v>1223</v>
      </c>
      <c r="D5594" s="5" t="s">
        <v>1205</v>
      </c>
      <c r="E5594" s="10">
        <v>0.8</v>
      </c>
      <c r="F5594" s="11">
        <v>2.99</v>
      </c>
      <c r="G5594" s="10"/>
      <c r="H5594" s="12" t="e">
        <f t="shared" si="87"/>
        <v>#DIV/0!</v>
      </c>
    </row>
    <row r="5595" spans="1:8">
      <c r="A5595" s="5" t="s">
        <v>14832</v>
      </c>
      <c r="B5595" s="5" t="s">
        <v>14833</v>
      </c>
      <c r="C5595" s="5" t="s">
        <v>1223</v>
      </c>
      <c r="D5595" s="5" t="s">
        <v>1205</v>
      </c>
      <c r="E5595" s="10">
        <v>1.51</v>
      </c>
      <c r="F5595" s="11">
        <v>5.3666</v>
      </c>
      <c r="G5595" s="10"/>
      <c r="H5595" s="12" t="e">
        <f t="shared" si="87"/>
        <v>#DIV/0!</v>
      </c>
    </row>
    <row r="5596" spans="1:8">
      <c r="A5596" s="5" t="s">
        <v>14834</v>
      </c>
      <c r="B5596" s="5" t="s">
        <v>14835</v>
      </c>
      <c r="C5596" s="5" t="s">
        <v>1223</v>
      </c>
      <c r="D5596" s="5" t="s">
        <v>1205</v>
      </c>
      <c r="E5596" s="10">
        <v>6.24</v>
      </c>
      <c r="F5596" s="11">
        <v>23.098099999999999</v>
      </c>
      <c r="G5596" s="10"/>
      <c r="H5596" s="12" t="e">
        <f t="shared" si="87"/>
        <v>#DIV/0!</v>
      </c>
    </row>
    <row r="5597" spans="1:8">
      <c r="A5597" s="5" t="s">
        <v>14836</v>
      </c>
      <c r="B5597" s="5" t="s">
        <v>14837</v>
      </c>
      <c r="C5597" s="5" t="s">
        <v>1223</v>
      </c>
      <c r="D5597" s="5" t="s">
        <v>1205</v>
      </c>
      <c r="E5597" s="10">
        <v>14.5</v>
      </c>
      <c r="F5597" s="11">
        <v>53.844999999999999</v>
      </c>
      <c r="G5597" s="10"/>
      <c r="H5597" s="12" t="e">
        <f t="shared" si="87"/>
        <v>#DIV/0!</v>
      </c>
    </row>
    <row r="5598" spans="1:8">
      <c r="A5598" s="5" t="s">
        <v>14838</v>
      </c>
      <c r="B5598" s="5" t="s">
        <v>14839</v>
      </c>
      <c r="C5598" s="5" t="s">
        <v>1223</v>
      </c>
      <c r="D5598" s="5" t="s">
        <v>1205</v>
      </c>
      <c r="E5598" s="10">
        <v>15.46</v>
      </c>
      <c r="F5598" s="11">
        <v>57.662500000000001</v>
      </c>
      <c r="G5598" s="10"/>
      <c r="H5598" s="12" t="e">
        <f t="shared" si="87"/>
        <v>#DIV/0!</v>
      </c>
    </row>
    <row r="5599" spans="1:8">
      <c r="A5599" s="5" t="s">
        <v>14840</v>
      </c>
      <c r="B5599" s="5" t="s">
        <v>14841</v>
      </c>
      <c r="C5599" s="5" t="s">
        <v>1223</v>
      </c>
      <c r="D5599" s="5" t="s">
        <v>1205</v>
      </c>
      <c r="E5599" s="10">
        <v>16.239999999999998</v>
      </c>
      <c r="F5599" s="11">
        <v>60.716500000000003</v>
      </c>
      <c r="G5599" s="10"/>
      <c r="H5599" s="12" t="e">
        <f t="shared" si="87"/>
        <v>#DIV/0!</v>
      </c>
    </row>
    <row r="5600" spans="1:8">
      <c r="A5600" s="5" t="s">
        <v>14842</v>
      </c>
      <c r="B5600" s="5" t="s">
        <v>14843</v>
      </c>
      <c r="C5600" s="5" t="s">
        <v>1223</v>
      </c>
      <c r="D5600" s="5" t="s">
        <v>1205</v>
      </c>
      <c r="E5600" s="10">
        <v>29.72</v>
      </c>
      <c r="F5600" s="11">
        <v>110.795</v>
      </c>
      <c r="G5600" s="10"/>
      <c r="H5600" s="12" t="e">
        <f t="shared" si="87"/>
        <v>#DIV/0!</v>
      </c>
    </row>
    <row r="5601" spans="1:8">
      <c r="A5601" s="5" t="s">
        <v>14844</v>
      </c>
      <c r="B5601" s="5" t="s">
        <v>14845</v>
      </c>
      <c r="C5601" s="5" t="s">
        <v>1223</v>
      </c>
      <c r="D5601" s="5" t="s">
        <v>1205</v>
      </c>
      <c r="E5601" s="10">
        <v>31.28</v>
      </c>
      <c r="F5601" s="11">
        <v>116.90300000000001</v>
      </c>
      <c r="G5601" s="10"/>
      <c r="H5601" s="12" t="e">
        <f t="shared" si="87"/>
        <v>#DIV/0!</v>
      </c>
    </row>
    <row r="5602" spans="1:8">
      <c r="A5602" s="5" t="s">
        <v>14846</v>
      </c>
      <c r="B5602" s="5" t="s">
        <v>14847</v>
      </c>
      <c r="C5602" s="5" t="s">
        <v>1223</v>
      </c>
      <c r="D5602" s="5" t="s">
        <v>1205</v>
      </c>
      <c r="E5602" s="10">
        <v>7.56</v>
      </c>
      <c r="F5602" s="11">
        <v>27.785599999999999</v>
      </c>
      <c r="G5602" s="10"/>
      <c r="H5602" s="12" t="e">
        <f t="shared" si="87"/>
        <v>#DIV/0!</v>
      </c>
    </row>
    <row r="5603" spans="1:8">
      <c r="A5603" s="5" t="s">
        <v>14848</v>
      </c>
      <c r="B5603" s="5" t="s">
        <v>14849</v>
      </c>
      <c r="C5603" s="5" t="s">
        <v>1223</v>
      </c>
      <c r="D5603" s="5" t="s">
        <v>1223</v>
      </c>
      <c r="E5603" s="10">
        <v>6.4</v>
      </c>
      <c r="F5603" s="11">
        <v>23.138000000000002</v>
      </c>
      <c r="G5603" s="10"/>
      <c r="H5603" s="12" t="e">
        <f t="shared" si="87"/>
        <v>#DIV/0!</v>
      </c>
    </row>
    <row r="5604" spans="1:8">
      <c r="A5604" s="5" t="s">
        <v>14850</v>
      </c>
      <c r="B5604" s="5" t="s">
        <v>14851</v>
      </c>
      <c r="C5604" s="5" t="s">
        <v>1223</v>
      </c>
      <c r="D5604" s="5" t="s">
        <v>1223</v>
      </c>
      <c r="E5604" s="10">
        <v>4.5</v>
      </c>
      <c r="F5604" s="11">
        <v>16.264700000000001</v>
      </c>
      <c r="G5604" s="10"/>
      <c r="H5604" s="12" t="e">
        <f t="shared" si="87"/>
        <v>#DIV/0!</v>
      </c>
    </row>
    <row r="5605" spans="1:8">
      <c r="A5605" s="5" t="s">
        <v>14852</v>
      </c>
      <c r="B5605" s="5" t="s">
        <v>14853</v>
      </c>
      <c r="C5605" s="5" t="s">
        <v>1223</v>
      </c>
      <c r="D5605" s="5" t="s">
        <v>1223</v>
      </c>
      <c r="E5605" s="10">
        <v>6.56</v>
      </c>
      <c r="F5605" s="11">
        <v>23.645299999999999</v>
      </c>
      <c r="G5605" s="10"/>
      <c r="H5605" s="12" t="e">
        <f t="shared" si="87"/>
        <v>#DIV/0!</v>
      </c>
    </row>
    <row r="5606" spans="1:8">
      <c r="A5606" s="5" t="s">
        <v>14854</v>
      </c>
      <c r="B5606" s="5" t="s">
        <v>14855</v>
      </c>
      <c r="C5606" s="5" t="s">
        <v>1223</v>
      </c>
      <c r="D5606" s="5" t="s">
        <v>1205</v>
      </c>
      <c r="E5606" s="10">
        <v>1.61</v>
      </c>
      <c r="F5606" s="11">
        <v>6.3784000000000001</v>
      </c>
      <c r="G5606" s="10"/>
      <c r="H5606" s="12" t="e">
        <f t="shared" si="87"/>
        <v>#DIV/0!</v>
      </c>
    </row>
    <row r="5607" spans="1:8">
      <c r="A5607" s="5" t="s">
        <v>14856</v>
      </c>
      <c r="B5607" s="5" t="s">
        <v>14857</v>
      </c>
      <c r="C5607" s="5" t="s">
        <v>1223</v>
      </c>
      <c r="D5607" s="5" t="s">
        <v>1205</v>
      </c>
      <c r="E5607" s="10">
        <v>2.2000000000000002</v>
      </c>
      <c r="F5607" s="11">
        <v>8.7368000000000006</v>
      </c>
      <c r="G5607" s="10"/>
      <c r="H5607" s="12" t="e">
        <f t="shared" si="87"/>
        <v>#DIV/0!</v>
      </c>
    </row>
    <row r="5608" spans="1:8">
      <c r="A5608" s="5" t="s">
        <v>14858</v>
      </c>
      <c r="B5608" s="5" t="s">
        <v>14859</v>
      </c>
      <c r="C5608" s="5" t="s">
        <v>1223</v>
      </c>
      <c r="D5608" s="5" t="s">
        <v>1223</v>
      </c>
      <c r="E5608" s="10">
        <v>22.4</v>
      </c>
      <c r="F5608" s="11">
        <v>85.22</v>
      </c>
      <c r="G5608" s="10"/>
      <c r="H5608" s="12" t="e">
        <f t="shared" si="87"/>
        <v>#DIV/0!</v>
      </c>
    </row>
    <row r="5609" spans="1:8">
      <c r="A5609" s="5" t="s">
        <v>14860</v>
      </c>
      <c r="B5609" s="5" t="s">
        <v>14861</v>
      </c>
      <c r="C5609" s="5" t="s">
        <v>1223</v>
      </c>
      <c r="D5609" s="5" t="s">
        <v>1223</v>
      </c>
      <c r="E5609" s="10">
        <v>10.35</v>
      </c>
      <c r="F5609" s="11">
        <v>38.985999999999997</v>
      </c>
      <c r="G5609" s="10"/>
      <c r="H5609" s="12" t="e">
        <f t="shared" si="87"/>
        <v>#DIV/0!</v>
      </c>
    </row>
    <row r="5610" spans="1:8">
      <c r="A5610" s="5" t="s">
        <v>14862</v>
      </c>
      <c r="B5610" s="5" t="s">
        <v>14863</v>
      </c>
      <c r="C5610" s="5" t="s">
        <v>1223</v>
      </c>
      <c r="D5610" s="5" t="s">
        <v>1223</v>
      </c>
      <c r="E5610" s="10">
        <v>15</v>
      </c>
      <c r="F5610" s="11">
        <v>57.225000000000001</v>
      </c>
      <c r="G5610" s="10"/>
      <c r="H5610" s="12" t="e">
        <f t="shared" si="87"/>
        <v>#DIV/0!</v>
      </c>
    </row>
    <row r="5611" spans="1:8">
      <c r="A5611" s="5" t="s">
        <v>14864</v>
      </c>
      <c r="B5611" s="5" t="s">
        <v>14865</v>
      </c>
      <c r="C5611" s="5" t="s">
        <v>1223</v>
      </c>
      <c r="D5611" s="5" t="s">
        <v>1223</v>
      </c>
      <c r="E5611" s="10">
        <v>26.56</v>
      </c>
      <c r="F5611" s="11">
        <v>102.28</v>
      </c>
      <c r="G5611" s="10"/>
      <c r="H5611" s="12" t="e">
        <f t="shared" si="87"/>
        <v>#DIV/0!</v>
      </c>
    </row>
    <row r="5612" spans="1:8">
      <c r="A5612" s="5" t="s">
        <v>14866</v>
      </c>
      <c r="B5612" s="5" t="s">
        <v>14867</v>
      </c>
      <c r="C5612" s="5" t="s">
        <v>1223</v>
      </c>
      <c r="D5612" s="5" t="s">
        <v>1223</v>
      </c>
      <c r="E5612" s="10">
        <v>5.18</v>
      </c>
      <c r="F5612" s="11">
        <v>18.899799999999999</v>
      </c>
      <c r="G5612" s="10"/>
      <c r="H5612" s="12" t="e">
        <f t="shared" si="87"/>
        <v>#DIV/0!</v>
      </c>
    </row>
    <row r="5613" spans="1:8">
      <c r="A5613" s="5" t="s">
        <v>14868</v>
      </c>
      <c r="B5613" s="5" t="s">
        <v>14869</v>
      </c>
      <c r="C5613" s="5" t="s">
        <v>1223</v>
      </c>
      <c r="D5613" s="5" t="s">
        <v>1205</v>
      </c>
      <c r="E5613" s="10">
        <v>1.1499999999999999</v>
      </c>
      <c r="F5613" s="11">
        <v>4.2298999999999998</v>
      </c>
      <c r="G5613" s="10"/>
      <c r="H5613" s="12" t="e">
        <f t="shared" si="87"/>
        <v>#DIV/0!</v>
      </c>
    </row>
    <row r="5614" spans="1:8">
      <c r="A5614" s="5" t="s">
        <v>14870</v>
      </c>
      <c r="B5614" s="5" t="s">
        <v>14871</v>
      </c>
      <c r="C5614" s="5" t="s">
        <v>1223</v>
      </c>
      <c r="D5614" s="5" t="s">
        <v>1223</v>
      </c>
      <c r="E5614" s="10">
        <v>11.11</v>
      </c>
      <c r="F5614" s="11">
        <v>42.04</v>
      </c>
      <c r="G5614" s="10"/>
      <c r="H5614" s="12" t="e">
        <f t="shared" si="87"/>
        <v>#DIV/0!</v>
      </c>
    </row>
    <row r="5615" spans="1:8">
      <c r="A5615" s="5" t="s">
        <v>14872</v>
      </c>
      <c r="B5615" s="5" t="s">
        <v>14873</v>
      </c>
      <c r="C5615" s="5" t="s">
        <v>1223</v>
      </c>
      <c r="D5615" s="5" t="s">
        <v>1205</v>
      </c>
      <c r="E5615" s="10">
        <v>0.83</v>
      </c>
      <c r="F5615" s="11">
        <v>2.9775</v>
      </c>
      <c r="G5615" s="10"/>
      <c r="H5615" s="12" t="e">
        <f t="shared" si="87"/>
        <v>#DIV/0!</v>
      </c>
    </row>
    <row r="5616" spans="1:8">
      <c r="A5616" s="5" t="s">
        <v>14874</v>
      </c>
      <c r="B5616" s="5" t="s">
        <v>14875</v>
      </c>
      <c r="C5616" s="5" t="s">
        <v>1223</v>
      </c>
      <c r="D5616" s="5" t="s">
        <v>1205</v>
      </c>
      <c r="E5616" s="10">
        <v>0.89</v>
      </c>
      <c r="F5616" s="11">
        <v>3.2214999999999998</v>
      </c>
      <c r="G5616" s="10"/>
      <c r="H5616" s="12" t="e">
        <f t="shared" si="87"/>
        <v>#DIV/0!</v>
      </c>
    </row>
    <row r="5617" spans="1:8">
      <c r="A5617" s="5" t="s">
        <v>14876</v>
      </c>
      <c r="B5617" s="5" t="s">
        <v>14877</v>
      </c>
      <c r="C5617" s="5" t="s">
        <v>1223</v>
      </c>
      <c r="D5617" s="5" t="s">
        <v>1205</v>
      </c>
      <c r="E5617" s="10">
        <v>0.94</v>
      </c>
      <c r="F5617" s="11">
        <v>3.4350000000000001</v>
      </c>
      <c r="G5617" s="10"/>
      <c r="H5617" s="12" t="e">
        <f t="shared" si="87"/>
        <v>#DIV/0!</v>
      </c>
    </row>
    <row r="5618" spans="1:8">
      <c r="A5618" s="5" t="s">
        <v>14878</v>
      </c>
      <c r="B5618" s="5" t="s">
        <v>14879</v>
      </c>
      <c r="C5618" s="5" t="s">
        <v>1223</v>
      </c>
      <c r="D5618" s="5" t="s">
        <v>1223</v>
      </c>
      <c r="E5618" s="10"/>
      <c r="F5618" s="11"/>
      <c r="G5618" s="10"/>
      <c r="H5618" s="12">
        <f t="shared" si="87"/>
        <v>0</v>
      </c>
    </row>
    <row r="5619" spans="1:8">
      <c r="A5619" s="5" t="s">
        <v>14880</v>
      </c>
      <c r="B5619" s="5" t="s">
        <v>14881</v>
      </c>
      <c r="C5619" s="5" t="s">
        <v>1223</v>
      </c>
      <c r="D5619" s="5" t="s">
        <v>2888</v>
      </c>
      <c r="E5619" s="10">
        <v>2.99</v>
      </c>
      <c r="F5619" s="11">
        <v>12.4925</v>
      </c>
      <c r="G5619" s="10"/>
      <c r="H5619" s="12" t="e">
        <f t="shared" si="87"/>
        <v>#DIV/0!</v>
      </c>
    </row>
    <row r="5620" spans="1:8">
      <c r="A5620" s="5" t="s">
        <v>14882</v>
      </c>
      <c r="B5620" s="5" t="s">
        <v>14883</v>
      </c>
      <c r="C5620" s="5" t="s">
        <v>1223</v>
      </c>
      <c r="D5620" s="5" t="s">
        <v>2888</v>
      </c>
      <c r="E5620" s="10">
        <v>2.83</v>
      </c>
      <c r="F5620" s="11">
        <v>11.787000000000001</v>
      </c>
      <c r="G5620" s="10"/>
      <c r="H5620" s="12" t="e">
        <f t="shared" si="87"/>
        <v>#DIV/0!</v>
      </c>
    </row>
    <row r="5621" spans="1:8">
      <c r="A5621" s="5" t="s">
        <v>14884</v>
      </c>
      <c r="B5621" s="5" t="s">
        <v>14885</v>
      </c>
      <c r="C5621" s="5" t="s">
        <v>1223</v>
      </c>
      <c r="D5621" s="5" t="s">
        <v>2888</v>
      </c>
      <c r="E5621" s="10">
        <v>6.17</v>
      </c>
      <c r="F5621" s="11">
        <v>26.3203</v>
      </c>
      <c r="G5621" s="10"/>
      <c r="H5621" s="12" t="e">
        <f t="shared" si="87"/>
        <v>#DIV/0!</v>
      </c>
    </row>
    <row r="5622" spans="1:8">
      <c r="A5622" s="5" t="s">
        <v>11927</v>
      </c>
      <c r="B5622" s="5" t="s">
        <v>11928</v>
      </c>
      <c r="C5622" s="5" t="s">
        <v>1223</v>
      </c>
      <c r="D5622" s="5" t="s">
        <v>2888</v>
      </c>
      <c r="E5622" s="10">
        <v>8.35</v>
      </c>
      <c r="F5622" s="11">
        <v>35.285299999999999</v>
      </c>
      <c r="G5622" s="10"/>
      <c r="H5622" s="12" t="e">
        <f t="shared" si="87"/>
        <v>#DIV/0!</v>
      </c>
    </row>
    <row r="5623" spans="1:8">
      <c r="A5623" s="5" t="s">
        <v>11929</v>
      </c>
      <c r="B5623" s="5" t="s">
        <v>11930</v>
      </c>
      <c r="C5623" s="5" t="s">
        <v>1223</v>
      </c>
      <c r="D5623" s="5" t="s">
        <v>2888</v>
      </c>
      <c r="E5623" s="10">
        <v>3.1</v>
      </c>
      <c r="F5623" s="11">
        <v>11.95</v>
      </c>
      <c r="G5623" s="10">
        <v>0</v>
      </c>
      <c r="H5623" s="12" t="e">
        <f t="shared" si="87"/>
        <v>#DIV/0!</v>
      </c>
    </row>
    <row r="5624" spans="1:8">
      <c r="A5624" s="5" t="s">
        <v>11931</v>
      </c>
      <c r="B5624" s="5" t="s">
        <v>11932</v>
      </c>
      <c r="C5624" s="5" t="s">
        <v>1223</v>
      </c>
      <c r="D5624" s="5" t="s">
        <v>2888</v>
      </c>
      <c r="E5624" s="10">
        <v>1.68</v>
      </c>
      <c r="F5624" s="11">
        <v>6.3587999999999996</v>
      </c>
      <c r="G5624" s="10"/>
      <c r="H5624" s="12" t="e">
        <f t="shared" si="87"/>
        <v>#DIV/0!</v>
      </c>
    </row>
    <row r="5625" spans="1:8">
      <c r="A5625" s="5" t="s">
        <v>11933</v>
      </c>
      <c r="B5625" s="5" t="s">
        <v>11934</v>
      </c>
      <c r="C5625" s="5" t="s">
        <v>1223</v>
      </c>
      <c r="D5625" s="5" t="s">
        <v>2888</v>
      </c>
      <c r="E5625" s="10">
        <v>3.22</v>
      </c>
      <c r="F5625" s="11">
        <v>13.4802</v>
      </c>
      <c r="G5625" s="10"/>
      <c r="H5625" s="12" t="e">
        <f t="shared" si="87"/>
        <v>#DIV/0!</v>
      </c>
    </row>
    <row r="5626" spans="1:8">
      <c r="A5626" s="5" t="s">
        <v>11935</v>
      </c>
      <c r="B5626" s="5" t="s">
        <v>11936</v>
      </c>
      <c r="C5626" s="5" t="s">
        <v>1223</v>
      </c>
      <c r="D5626" s="5" t="s">
        <v>2888</v>
      </c>
      <c r="E5626" s="10">
        <v>1.86</v>
      </c>
      <c r="F5626" s="11">
        <v>7.5540000000000003</v>
      </c>
      <c r="G5626" s="10"/>
      <c r="H5626" s="12" t="e">
        <f t="shared" si="87"/>
        <v>#DIV/0!</v>
      </c>
    </row>
    <row r="5627" spans="1:8">
      <c r="A5627" s="5" t="s">
        <v>11937</v>
      </c>
      <c r="B5627" s="5" t="s">
        <v>11938</v>
      </c>
      <c r="C5627" s="5" t="s">
        <v>1223</v>
      </c>
      <c r="D5627" s="5" t="s">
        <v>2888</v>
      </c>
      <c r="E5627" s="10">
        <v>1.68</v>
      </c>
      <c r="F5627" s="11">
        <v>7.3372000000000002</v>
      </c>
      <c r="G5627" s="10"/>
      <c r="H5627" s="12" t="e">
        <f t="shared" si="87"/>
        <v>#DIV/0!</v>
      </c>
    </row>
    <row r="5628" spans="1:8">
      <c r="A5628" s="5" t="s">
        <v>11939</v>
      </c>
      <c r="B5628" s="5" t="s">
        <v>11940</v>
      </c>
      <c r="C5628" s="5" t="s">
        <v>1223</v>
      </c>
      <c r="D5628" s="5" t="s">
        <v>2888</v>
      </c>
      <c r="E5628" s="10">
        <v>5.26</v>
      </c>
      <c r="F5628" s="11">
        <v>20.2105</v>
      </c>
      <c r="G5628" s="10">
        <v>0</v>
      </c>
      <c r="H5628" s="12" t="e">
        <f t="shared" si="87"/>
        <v>#DIV/0!</v>
      </c>
    </row>
    <row r="5629" spans="1:8">
      <c r="A5629" s="5" t="s">
        <v>11941</v>
      </c>
      <c r="B5629" s="5" t="s">
        <v>11942</v>
      </c>
      <c r="C5629" s="5" t="s">
        <v>1223</v>
      </c>
      <c r="D5629" s="5" t="s">
        <v>2888</v>
      </c>
      <c r="E5629" s="10">
        <v>1.52</v>
      </c>
      <c r="F5629" s="11">
        <v>6.0209999999999999</v>
      </c>
      <c r="G5629" s="10"/>
      <c r="H5629" s="12" t="e">
        <f t="shared" si="87"/>
        <v>#DIV/0!</v>
      </c>
    </row>
    <row r="5630" spans="1:8">
      <c r="A5630" s="5" t="s">
        <v>11943</v>
      </c>
      <c r="B5630" s="5" t="s">
        <v>11944</v>
      </c>
      <c r="C5630" s="5" t="s">
        <v>1223</v>
      </c>
      <c r="D5630" s="5" t="s">
        <v>2888</v>
      </c>
      <c r="E5630" s="10">
        <v>2.0299999999999998</v>
      </c>
      <c r="F5630" s="11">
        <v>8.0280000000000005</v>
      </c>
      <c r="G5630" s="10"/>
      <c r="H5630" s="12" t="e">
        <f t="shared" si="87"/>
        <v>#DIV/0!</v>
      </c>
    </row>
    <row r="5631" spans="1:8">
      <c r="A5631" s="5" t="s">
        <v>11945</v>
      </c>
      <c r="B5631" s="5" t="s">
        <v>11946</v>
      </c>
      <c r="C5631" s="5" t="s">
        <v>1223</v>
      </c>
      <c r="D5631" s="5" t="s">
        <v>2888</v>
      </c>
      <c r="E5631" s="10">
        <v>2.2200000000000002</v>
      </c>
      <c r="F5631" s="11">
        <v>8.6173999999999999</v>
      </c>
      <c r="G5631" s="10"/>
      <c r="H5631" s="12" t="e">
        <f t="shared" si="87"/>
        <v>#DIV/0!</v>
      </c>
    </row>
    <row r="5632" spans="1:8">
      <c r="A5632" s="5" t="s">
        <v>11947</v>
      </c>
      <c r="B5632" s="5" t="s">
        <v>11948</v>
      </c>
      <c r="C5632" s="5" t="s">
        <v>1223</v>
      </c>
      <c r="D5632" s="5" t="s">
        <v>1205</v>
      </c>
      <c r="E5632" s="10">
        <v>1.52</v>
      </c>
      <c r="F5632" s="11">
        <v>6.0209999999999999</v>
      </c>
      <c r="G5632" s="10"/>
      <c r="H5632" s="12" t="e">
        <f t="shared" si="87"/>
        <v>#DIV/0!</v>
      </c>
    </row>
    <row r="5633" spans="1:8">
      <c r="A5633" s="5" t="s">
        <v>11949</v>
      </c>
      <c r="B5633" s="5" t="s">
        <v>11950</v>
      </c>
      <c r="C5633" s="5" t="s">
        <v>1223</v>
      </c>
      <c r="D5633" s="5" t="s">
        <v>1205</v>
      </c>
      <c r="E5633" s="10">
        <v>2.0299999999999998</v>
      </c>
      <c r="F5633" s="11">
        <v>8.0280000000000005</v>
      </c>
      <c r="G5633" s="10"/>
      <c r="H5633" s="12" t="e">
        <f t="shared" si="87"/>
        <v>#DIV/0!</v>
      </c>
    </row>
    <row r="5634" spans="1:8">
      <c r="A5634" s="5" t="s">
        <v>11951</v>
      </c>
      <c r="B5634" s="5" t="s">
        <v>11952</v>
      </c>
      <c r="C5634" s="5" t="s">
        <v>1223</v>
      </c>
      <c r="D5634" s="5" t="s">
        <v>2888</v>
      </c>
      <c r="E5634" s="10">
        <v>5.26</v>
      </c>
      <c r="F5634" s="11">
        <v>20.2105</v>
      </c>
      <c r="G5634" s="10">
        <v>0</v>
      </c>
      <c r="H5634" s="12" t="e">
        <f t="shared" si="87"/>
        <v>#DIV/0!</v>
      </c>
    </row>
    <row r="5635" spans="1:8">
      <c r="A5635" s="5" t="s">
        <v>11953</v>
      </c>
      <c r="B5635" s="5" t="s">
        <v>11954</v>
      </c>
      <c r="C5635" s="5" t="s">
        <v>1223</v>
      </c>
      <c r="D5635" s="5" t="s">
        <v>1205</v>
      </c>
      <c r="E5635" s="10">
        <v>12.96</v>
      </c>
      <c r="F5635" s="11">
        <v>52.698599999999999</v>
      </c>
      <c r="G5635" s="10"/>
      <c r="H5635" s="12" t="e">
        <f t="shared" si="87"/>
        <v>#DIV/0!</v>
      </c>
    </row>
    <row r="5636" spans="1:8">
      <c r="A5636" s="5" t="s">
        <v>11955</v>
      </c>
      <c r="B5636" s="5" t="s">
        <v>11956</v>
      </c>
      <c r="C5636" s="5" t="s">
        <v>1223</v>
      </c>
      <c r="D5636" s="5" t="s">
        <v>1205</v>
      </c>
      <c r="E5636" s="10">
        <v>20.440000000000001</v>
      </c>
      <c r="F5636" s="11">
        <v>78.010000000000005</v>
      </c>
      <c r="G5636" s="10"/>
      <c r="H5636" s="12" t="e">
        <f t="shared" si="87"/>
        <v>#DIV/0!</v>
      </c>
    </row>
    <row r="5637" spans="1:8">
      <c r="A5637" s="5" t="s">
        <v>11957</v>
      </c>
      <c r="B5637" s="5" t="s">
        <v>11958</v>
      </c>
      <c r="C5637" s="5" t="s">
        <v>1223</v>
      </c>
      <c r="D5637" s="5" t="s">
        <v>1205</v>
      </c>
      <c r="E5637" s="10"/>
      <c r="F5637" s="11"/>
      <c r="G5637" s="10"/>
      <c r="H5637" s="12">
        <f t="shared" ref="H5637:H5700" si="88">IF(E5637=0,0,(F5637-G5637)/G5637*100)</f>
        <v>0</v>
      </c>
    </row>
    <row r="5638" spans="1:8">
      <c r="A5638" s="5" t="s">
        <v>11959</v>
      </c>
      <c r="B5638" s="5" t="s">
        <v>11960</v>
      </c>
      <c r="C5638" s="5" t="s">
        <v>1223</v>
      </c>
      <c r="D5638" s="5" t="s">
        <v>1205</v>
      </c>
      <c r="E5638" s="10">
        <v>41.7</v>
      </c>
      <c r="F5638" s="11">
        <v>160.94999999999999</v>
      </c>
      <c r="G5638" s="10"/>
      <c r="H5638" s="12" t="e">
        <f t="shared" si="88"/>
        <v>#DIV/0!</v>
      </c>
    </row>
    <row r="5639" spans="1:8">
      <c r="A5639" s="5" t="s">
        <v>11961</v>
      </c>
      <c r="B5639" s="5" t="s">
        <v>11962</v>
      </c>
      <c r="C5639" s="5" t="s">
        <v>1223</v>
      </c>
      <c r="D5639" s="5" t="s">
        <v>1205</v>
      </c>
      <c r="E5639" s="10"/>
      <c r="F5639" s="11"/>
      <c r="G5639" s="10"/>
      <c r="H5639" s="12">
        <f t="shared" si="88"/>
        <v>0</v>
      </c>
    </row>
    <row r="5640" spans="1:8">
      <c r="A5640" s="5" t="s">
        <v>11963</v>
      </c>
      <c r="B5640" s="5" t="s">
        <v>11964</v>
      </c>
      <c r="C5640" s="5" t="s">
        <v>1223</v>
      </c>
      <c r="D5640" s="5" t="s">
        <v>1205</v>
      </c>
      <c r="E5640" s="10">
        <v>10.4</v>
      </c>
      <c r="F5640" s="11">
        <v>39.982799999999997</v>
      </c>
      <c r="G5640" s="10"/>
      <c r="H5640" s="12" t="e">
        <f t="shared" si="88"/>
        <v>#DIV/0!</v>
      </c>
    </row>
    <row r="5641" spans="1:8">
      <c r="A5641" s="5" t="s">
        <v>11965</v>
      </c>
      <c r="B5641" s="5" t="s">
        <v>11966</v>
      </c>
      <c r="C5641" s="5" t="s">
        <v>1223</v>
      </c>
      <c r="D5641" s="5" t="s">
        <v>1223</v>
      </c>
      <c r="E5641" s="10">
        <v>18.12</v>
      </c>
      <c r="F5641" s="11">
        <v>74.108999999999995</v>
      </c>
      <c r="G5641" s="10"/>
      <c r="H5641" s="12" t="e">
        <f t="shared" si="88"/>
        <v>#DIV/0!</v>
      </c>
    </row>
    <row r="5642" spans="1:8">
      <c r="A5642" s="5" t="s">
        <v>11967</v>
      </c>
      <c r="B5642" s="5" t="s">
        <v>11968</v>
      </c>
      <c r="C5642" s="5" t="s">
        <v>1223</v>
      </c>
      <c r="D5642" s="5" t="s">
        <v>1205</v>
      </c>
      <c r="E5642" s="10">
        <v>18.16</v>
      </c>
      <c r="F5642" s="11">
        <v>68.98</v>
      </c>
      <c r="G5642" s="10"/>
      <c r="H5642" s="12" t="e">
        <f t="shared" si="88"/>
        <v>#DIV/0!</v>
      </c>
    </row>
    <row r="5643" spans="1:8">
      <c r="A5643" s="5" t="s">
        <v>9189</v>
      </c>
      <c r="B5643" s="5" t="s">
        <v>9190</v>
      </c>
      <c r="C5643" s="5" t="s">
        <v>1223</v>
      </c>
      <c r="D5643" s="5" t="s">
        <v>2888</v>
      </c>
      <c r="E5643" s="10">
        <v>3.1</v>
      </c>
      <c r="F5643" s="11">
        <v>11.95</v>
      </c>
      <c r="G5643" s="10">
        <v>0</v>
      </c>
      <c r="H5643" s="12" t="e">
        <f t="shared" si="88"/>
        <v>#DIV/0!</v>
      </c>
    </row>
    <row r="5644" spans="1:8">
      <c r="A5644" s="5" t="s">
        <v>9191</v>
      </c>
      <c r="B5644" s="5" t="s">
        <v>9192</v>
      </c>
      <c r="C5644" s="5" t="s">
        <v>1223</v>
      </c>
      <c r="D5644" s="5" t="s">
        <v>2888</v>
      </c>
      <c r="E5644" s="10">
        <v>6.17</v>
      </c>
      <c r="F5644" s="11">
        <v>26.32</v>
      </c>
      <c r="G5644" s="10"/>
      <c r="H5644" s="12" t="e">
        <f t="shared" si="88"/>
        <v>#DIV/0!</v>
      </c>
    </row>
    <row r="5645" spans="1:8">
      <c r="A5645" s="5" t="s">
        <v>9193</v>
      </c>
      <c r="B5645" s="5" t="s">
        <v>9194</v>
      </c>
      <c r="C5645" s="5" t="s">
        <v>1223</v>
      </c>
      <c r="D5645" s="5" t="s">
        <v>2888</v>
      </c>
      <c r="E5645" s="10">
        <v>3.86</v>
      </c>
      <c r="F5645" s="11">
        <v>14.955500000000001</v>
      </c>
      <c r="G5645" s="10">
        <v>0</v>
      </c>
      <c r="H5645" s="12" t="e">
        <f t="shared" si="88"/>
        <v>#DIV/0!</v>
      </c>
    </row>
    <row r="5646" spans="1:8">
      <c r="A5646" s="5" t="s">
        <v>9195</v>
      </c>
      <c r="B5646" s="5" t="s">
        <v>9196</v>
      </c>
      <c r="C5646" s="5" t="s">
        <v>1223</v>
      </c>
      <c r="D5646" s="5" t="s">
        <v>1205</v>
      </c>
      <c r="E5646" s="10">
        <v>3.86</v>
      </c>
      <c r="F5646" s="11">
        <v>14.955500000000001</v>
      </c>
      <c r="G5646" s="10"/>
      <c r="H5646" s="12" t="e">
        <f t="shared" si="88"/>
        <v>#DIV/0!</v>
      </c>
    </row>
    <row r="5647" spans="1:8">
      <c r="A5647" s="5" t="s">
        <v>9197</v>
      </c>
      <c r="B5647" s="5" t="s">
        <v>9198</v>
      </c>
      <c r="C5647" s="5" t="s">
        <v>1223</v>
      </c>
      <c r="D5647" s="5" t="s">
        <v>1205</v>
      </c>
      <c r="E5647" s="10">
        <v>4.2699999999999996</v>
      </c>
      <c r="F5647" s="11">
        <v>16.445</v>
      </c>
      <c r="G5647" s="10"/>
      <c r="H5647" s="12" t="e">
        <f t="shared" si="88"/>
        <v>#DIV/0!</v>
      </c>
    </row>
    <row r="5648" spans="1:8">
      <c r="A5648" s="5" t="s">
        <v>9199</v>
      </c>
      <c r="B5648" s="5" t="s">
        <v>9200</v>
      </c>
      <c r="C5648" s="5" t="s">
        <v>1223</v>
      </c>
      <c r="D5648" s="5" t="s">
        <v>2888</v>
      </c>
      <c r="E5648" s="10">
        <v>5.0999999999999996</v>
      </c>
      <c r="F5648" s="11">
        <v>17.315000000000001</v>
      </c>
      <c r="G5648" s="10"/>
      <c r="H5648" s="12" t="e">
        <f t="shared" si="88"/>
        <v>#DIV/0!</v>
      </c>
    </row>
    <row r="5649" spans="1:8">
      <c r="A5649" s="5" t="s">
        <v>9201</v>
      </c>
      <c r="B5649" s="5" t="s">
        <v>9202</v>
      </c>
      <c r="C5649" s="5" t="s">
        <v>1223</v>
      </c>
      <c r="D5649" s="5" t="s">
        <v>2888</v>
      </c>
      <c r="E5649" s="10">
        <v>4.0599999999999996</v>
      </c>
      <c r="F5649" s="11">
        <v>13.805999999999999</v>
      </c>
      <c r="G5649" s="10"/>
      <c r="H5649" s="12" t="e">
        <f t="shared" si="88"/>
        <v>#DIV/0!</v>
      </c>
    </row>
    <row r="5650" spans="1:8">
      <c r="A5650" s="5" t="s">
        <v>9203</v>
      </c>
      <c r="B5650" s="5" t="s">
        <v>9204</v>
      </c>
      <c r="C5650" s="5" t="s">
        <v>1223</v>
      </c>
      <c r="D5650" s="5" t="s">
        <v>2888</v>
      </c>
      <c r="E5650" s="10">
        <v>4.2699999999999996</v>
      </c>
      <c r="F5650" s="11">
        <v>16.445</v>
      </c>
      <c r="G5650" s="10"/>
      <c r="H5650" s="12" t="e">
        <f t="shared" si="88"/>
        <v>#DIV/0!</v>
      </c>
    </row>
    <row r="5651" spans="1:8">
      <c r="A5651" s="5" t="s">
        <v>9205</v>
      </c>
      <c r="B5651" s="5" t="s">
        <v>9206</v>
      </c>
      <c r="C5651" s="5" t="s">
        <v>1223</v>
      </c>
      <c r="D5651" s="5" t="s">
        <v>2888</v>
      </c>
      <c r="E5651" s="10">
        <v>3.86</v>
      </c>
      <c r="F5651" s="11">
        <v>14.955500000000001</v>
      </c>
      <c r="G5651" s="10"/>
      <c r="H5651" s="12" t="e">
        <f t="shared" si="88"/>
        <v>#DIV/0!</v>
      </c>
    </row>
    <row r="5652" spans="1:8">
      <c r="A5652" s="5" t="s">
        <v>9207</v>
      </c>
      <c r="B5652" s="5" t="s">
        <v>9208</v>
      </c>
      <c r="C5652" s="5" t="s">
        <v>1223</v>
      </c>
      <c r="D5652" s="5" t="s">
        <v>2888</v>
      </c>
      <c r="E5652" s="10">
        <v>0.41</v>
      </c>
      <c r="F5652" s="11">
        <v>1.6080000000000001</v>
      </c>
      <c r="G5652" s="10"/>
      <c r="H5652" s="12" t="e">
        <f t="shared" si="88"/>
        <v>#DIV/0!</v>
      </c>
    </row>
    <row r="5653" spans="1:8">
      <c r="A5653" s="5" t="s">
        <v>9209</v>
      </c>
      <c r="B5653" s="5" t="s">
        <v>9210</v>
      </c>
      <c r="C5653" s="5" t="s">
        <v>1223</v>
      </c>
      <c r="D5653" s="5" t="s">
        <v>2888</v>
      </c>
      <c r="E5653" s="10">
        <v>4.79</v>
      </c>
      <c r="F5653" s="11">
        <v>16.302499999999998</v>
      </c>
      <c r="G5653" s="10"/>
      <c r="H5653" s="12" t="e">
        <f t="shared" si="88"/>
        <v>#DIV/0!</v>
      </c>
    </row>
    <row r="5654" spans="1:8">
      <c r="A5654" s="5" t="s">
        <v>9211</v>
      </c>
      <c r="B5654" s="5" t="s">
        <v>9212</v>
      </c>
      <c r="C5654" s="5" t="s">
        <v>1223</v>
      </c>
      <c r="D5654" s="5" t="s">
        <v>2888</v>
      </c>
      <c r="E5654" s="10">
        <v>6.1</v>
      </c>
      <c r="F5654" s="11">
        <v>26.03</v>
      </c>
      <c r="G5654" s="10"/>
      <c r="H5654" s="12" t="e">
        <f t="shared" si="88"/>
        <v>#DIV/0!</v>
      </c>
    </row>
    <row r="5655" spans="1:8">
      <c r="A5655" s="5" t="s">
        <v>9213</v>
      </c>
      <c r="B5655" s="5" t="s">
        <v>9214</v>
      </c>
      <c r="C5655" s="5" t="s">
        <v>1223</v>
      </c>
      <c r="D5655" s="5" t="s">
        <v>2888</v>
      </c>
      <c r="E5655" s="10">
        <v>0.57999999999999996</v>
      </c>
      <c r="F5655" s="11">
        <v>2.278</v>
      </c>
      <c r="G5655" s="10"/>
      <c r="H5655" s="12" t="e">
        <f t="shared" si="88"/>
        <v>#DIV/0!</v>
      </c>
    </row>
    <row r="5656" spans="1:8">
      <c r="A5656" s="5" t="s">
        <v>9215</v>
      </c>
      <c r="B5656" s="5" t="s">
        <v>9216</v>
      </c>
      <c r="C5656" s="5" t="s">
        <v>1223</v>
      </c>
      <c r="D5656" s="5" t="s">
        <v>1205</v>
      </c>
      <c r="E5656" s="10">
        <v>3.06</v>
      </c>
      <c r="F5656" s="11">
        <v>11.8355</v>
      </c>
      <c r="G5656" s="10"/>
      <c r="H5656" s="12" t="e">
        <f t="shared" si="88"/>
        <v>#DIV/0!</v>
      </c>
    </row>
    <row r="5657" spans="1:8">
      <c r="A5657" s="5" t="s">
        <v>9217</v>
      </c>
      <c r="B5657" s="5" t="s">
        <v>9218</v>
      </c>
      <c r="C5657" s="5" t="s">
        <v>1223</v>
      </c>
      <c r="D5657" s="5" t="s">
        <v>1205</v>
      </c>
      <c r="E5657" s="10">
        <v>3.06</v>
      </c>
      <c r="F5657" s="11">
        <v>11.8355</v>
      </c>
      <c r="G5657" s="10"/>
      <c r="H5657" s="12" t="e">
        <f t="shared" si="88"/>
        <v>#DIV/0!</v>
      </c>
    </row>
    <row r="5658" spans="1:8">
      <c r="A5658" s="5" t="s">
        <v>9219</v>
      </c>
      <c r="B5658" s="5" t="s">
        <v>9220</v>
      </c>
      <c r="C5658" s="5" t="s">
        <v>1223</v>
      </c>
      <c r="D5658" s="5" t="s">
        <v>1205</v>
      </c>
      <c r="E5658" s="10">
        <v>1.91</v>
      </c>
      <c r="F5658" s="11">
        <v>7.2619999999999996</v>
      </c>
      <c r="G5658" s="10"/>
      <c r="H5658" s="12" t="e">
        <f t="shared" si="88"/>
        <v>#DIV/0!</v>
      </c>
    </row>
    <row r="5659" spans="1:8">
      <c r="A5659" s="5" t="s">
        <v>9221</v>
      </c>
      <c r="B5659" s="5" t="s">
        <v>9222</v>
      </c>
      <c r="C5659" s="5" t="s">
        <v>1223</v>
      </c>
      <c r="D5659" s="5" t="s">
        <v>1205</v>
      </c>
      <c r="E5659" s="10">
        <v>2.61</v>
      </c>
      <c r="F5659" s="11">
        <v>10.0572</v>
      </c>
      <c r="G5659" s="10"/>
      <c r="H5659" s="12" t="e">
        <f t="shared" si="88"/>
        <v>#DIV/0!</v>
      </c>
    </row>
    <row r="5660" spans="1:8">
      <c r="A5660" s="5" t="s">
        <v>9223</v>
      </c>
      <c r="B5660" s="5" t="s">
        <v>9224</v>
      </c>
      <c r="C5660" s="5" t="s">
        <v>1223</v>
      </c>
      <c r="D5660" s="5" t="s">
        <v>1205</v>
      </c>
      <c r="E5660" s="10">
        <v>1.48</v>
      </c>
      <c r="F5660" s="11">
        <v>5.5548000000000002</v>
      </c>
      <c r="G5660" s="10"/>
      <c r="H5660" s="12" t="e">
        <f t="shared" si="88"/>
        <v>#DIV/0!</v>
      </c>
    </row>
    <row r="5661" spans="1:8">
      <c r="A5661" s="5" t="s">
        <v>9225</v>
      </c>
      <c r="B5661" s="5" t="s">
        <v>9226</v>
      </c>
      <c r="C5661" s="5" t="s">
        <v>1223</v>
      </c>
      <c r="D5661" s="5" t="s">
        <v>1205</v>
      </c>
      <c r="E5661" s="10">
        <v>0.54</v>
      </c>
      <c r="F5661" s="11">
        <v>2.1349999999999998</v>
      </c>
      <c r="G5661" s="10"/>
      <c r="H5661" s="12" t="e">
        <f t="shared" si="88"/>
        <v>#DIV/0!</v>
      </c>
    </row>
    <row r="5662" spans="1:8">
      <c r="A5662" s="5" t="s">
        <v>9227</v>
      </c>
      <c r="B5662" s="5" t="s">
        <v>9228</v>
      </c>
      <c r="C5662" s="5" t="s">
        <v>1223</v>
      </c>
      <c r="D5662" s="5" t="s">
        <v>1205</v>
      </c>
      <c r="E5662" s="10">
        <v>4.5199999999999996</v>
      </c>
      <c r="F5662" s="11">
        <v>17.5685</v>
      </c>
      <c r="G5662" s="10"/>
      <c r="H5662" s="12" t="e">
        <f t="shared" si="88"/>
        <v>#DIV/0!</v>
      </c>
    </row>
    <row r="5663" spans="1:8">
      <c r="A5663" s="5" t="s">
        <v>9229</v>
      </c>
      <c r="B5663" s="5" t="s">
        <v>9230</v>
      </c>
      <c r="C5663" s="5" t="s">
        <v>1223</v>
      </c>
      <c r="D5663" s="5" t="s">
        <v>1205</v>
      </c>
      <c r="E5663" s="10">
        <v>3.56</v>
      </c>
      <c r="F5663" s="11">
        <v>13.805</v>
      </c>
      <c r="G5663" s="10"/>
      <c r="H5663" s="12" t="e">
        <f t="shared" si="88"/>
        <v>#DIV/0!</v>
      </c>
    </row>
    <row r="5664" spans="1:8">
      <c r="A5664" s="5" t="s">
        <v>9231</v>
      </c>
      <c r="B5664" s="5" t="s">
        <v>9232</v>
      </c>
      <c r="C5664" s="5" t="s">
        <v>1223</v>
      </c>
      <c r="D5664" s="5" t="s">
        <v>1205</v>
      </c>
      <c r="E5664" s="10">
        <v>3.26</v>
      </c>
      <c r="F5664" s="11">
        <v>12.63</v>
      </c>
      <c r="G5664" s="10"/>
      <c r="H5664" s="12" t="e">
        <f t="shared" si="88"/>
        <v>#DIV/0!</v>
      </c>
    </row>
    <row r="5665" spans="1:8">
      <c r="A5665" s="5" t="s">
        <v>9233</v>
      </c>
      <c r="B5665" s="5" t="s">
        <v>9234</v>
      </c>
      <c r="C5665" s="5" t="s">
        <v>1223</v>
      </c>
      <c r="D5665" s="5" t="s">
        <v>1205</v>
      </c>
      <c r="E5665" s="10">
        <v>1.91</v>
      </c>
      <c r="F5665" s="11">
        <v>7.2619999999999996</v>
      </c>
      <c r="G5665" s="10"/>
      <c r="H5665" s="12" t="e">
        <f t="shared" si="88"/>
        <v>#DIV/0!</v>
      </c>
    </row>
    <row r="5666" spans="1:8">
      <c r="A5666" s="5" t="s">
        <v>9235</v>
      </c>
      <c r="B5666" s="5" t="s">
        <v>9236</v>
      </c>
      <c r="C5666" s="5" t="s">
        <v>1223</v>
      </c>
      <c r="D5666" s="5" t="s">
        <v>1205</v>
      </c>
      <c r="E5666" s="10">
        <v>1.25</v>
      </c>
      <c r="F5666" s="11">
        <v>4.6528999999999998</v>
      </c>
      <c r="G5666" s="10"/>
      <c r="H5666" s="12" t="e">
        <f t="shared" si="88"/>
        <v>#DIV/0!</v>
      </c>
    </row>
    <row r="5667" spans="1:8">
      <c r="A5667" s="5" t="s">
        <v>9237</v>
      </c>
      <c r="B5667" s="5" t="s">
        <v>9238</v>
      </c>
      <c r="C5667" s="5" t="s">
        <v>1223</v>
      </c>
      <c r="D5667" s="5" t="s">
        <v>1205</v>
      </c>
      <c r="E5667" s="10">
        <v>1.76</v>
      </c>
      <c r="F5667" s="11">
        <v>6.6599000000000004</v>
      </c>
      <c r="G5667" s="10"/>
      <c r="H5667" s="12" t="e">
        <f t="shared" si="88"/>
        <v>#DIV/0!</v>
      </c>
    </row>
    <row r="5668" spans="1:8">
      <c r="A5668" s="5" t="s">
        <v>9239</v>
      </c>
      <c r="B5668" s="5" t="s">
        <v>9240</v>
      </c>
      <c r="C5668" s="5" t="s">
        <v>1223</v>
      </c>
      <c r="D5668" s="5" t="s">
        <v>1205</v>
      </c>
      <c r="E5668" s="10">
        <v>1.29</v>
      </c>
      <c r="F5668" s="11">
        <v>4.8044000000000002</v>
      </c>
      <c r="G5668" s="10"/>
      <c r="H5668" s="12" t="e">
        <f t="shared" si="88"/>
        <v>#DIV/0!</v>
      </c>
    </row>
    <row r="5669" spans="1:8">
      <c r="A5669" s="5" t="s">
        <v>9241</v>
      </c>
      <c r="B5669" s="5" t="s">
        <v>9242</v>
      </c>
      <c r="C5669" s="5" t="s">
        <v>1223</v>
      </c>
      <c r="D5669" s="5" t="s">
        <v>1205</v>
      </c>
      <c r="E5669" s="10">
        <v>1.78</v>
      </c>
      <c r="F5669" s="11">
        <v>6.734</v>
      </c>
      <c r="G5669" s="10"/>
      <c r="H5669" s="12" t="e">
        <f t="shared" si="88"/>
        <v>#DIV/0!</v>
      </c>
    </row>
    <row r="5670" spans="1:8">
      <c r="A5670" s="5" t="s">
        <v>9243</v>
      </c>
      <c r="B5670" s="5" t="s">
        <v>9244</v>
      </c>
      <c r="C5670" s="5" t="s">
        <v>1223</v>
      </c>
      <c r="D5670" s="5" t="s">
        <v>1223</v>
      </c>
      <c r="E5670" s="10"/>
      <c r="F5670" s="11"/>
      <c r="G5670" s="10"/>
      <c r="H5670" s="12">
        <f t="shared" si="88"/>
        <v>0</v>
      </c>
    </row>
    <row r="5671" spans="1:8">
      <c r="A5671" s="5" t="s">
        <v>9245</v>
      </c>
      <c r="B5671" s="5" t="s">
        <v>9246</v>
      </c>
      <c r="C5671" s="5" t="s">
        <v>1223</v>
      </c>
      <c r="D5671" s="5" t="s">
        <v>1205</v>
      </c>
      <c r="E5671" s="10">
        <v>10.5</v>
      </c>
      <c r="F5671" s="11">
        <v>42.013300000000001</v>
      </c>
      <c r="G5671" s="10"/>
      <c r="H5671" s="12" t="e">
        <f t="shared" si="88"/>
        <v>#DIV/0!</v>
      </c>
    </row>
    <row r="5672" spans="1:8">
      <c r="A5672" s="5" t="s">
        <v>9247</v>
      </c>
      <c r="B5672" s="5" t="s">
        <v>9248</v>
      </c>
      <c r="C5672" s="5" t="s">
        <v>1223</v>
      </c>
      <c r="D5672" s="5" t="s">
        <v>1205</v>
      </c>
      <c r="E5672" s="10">
        <v>5.13</v>
      </c>
      <c r="F5672" s="11">
        <v>19.709199999999999</v>
      </c>
      <c r="G5672" s="10"/>
      <c r="H5672" s="12" t="e">
        <f t="shared" si="88"/>
        <v>#DIV/0!</v>
      </c>
    </row>
    <row r="5673" spans="1:8">
      <c r="A5673" s="5" t="s">
        <v>9249</v>
      </c>
      <c r="B5673" s="5" t="s">
        <v>9250</v>
      </c>
      <c r="C5673" s="5" t="s">
        <v>1223</v>
      </c>
      <c r="D5673" s="5" t="s">
        <v>1205</v>
      </c>
      <c r="E5673" s="10">
        <v>4.3899999999999997</v>
      </c>
      <c r="F5673" s="11">
        <v>16.463899999999999</v>
      </c>
      <c r="G5673" s="10"/>
      <c r="H5673" s="12" t="e">
        <f t="shared" si="88"/>
        <v>#DIV/0!</v>
      </c>
    </row>
    <row r="5674" spans="1:8">
      <c r="A5674" s="5" t="s">
        <v>9251</v>
      </c>
      <c r="B5674" s="5" t="s">
        <v>9252</v>
      </c>
      <c r="C5674" s="5" t="s">
        <v>1223</v>
      </c>
      <c r="D5674" s="5" t="s">
        <v>1205</v>
      </c>
      <c r="E5674" s="10">
        <v>2.72</v>
      </c>
      <c r="F5674" s="11">
        <v>10.245200000000001</v>
      </c>
      <c r="G5674" s="10"/>
      <c r="H5674" s="12" t="e">
        <f t="shared" si="88"/>
        <v>#DIV/0!</v>
      </c>
    </row>
    <row r="5675" spans="1:8">
      <c r="A5675" s="5" t="s">
        <v>9253</v>
      </c>
      <c r="B5675" s="5" t="s">
        <v>9254</v>
      </c>
      <c r="C5675" s="5" t="s">
        <v>1223</v>
      </c>
      <c r="D5675" s="5" t="s">
        <v>1205</v>
      </c>
      <c r="E5675" s="10">
        <v>4.74</v>
      </c>
      <c r="F5675" s="11">
        <v>18.015999999999998</v>
      </c>
      <c r="G5675" s="10"/>
      <c r="H5675" s="12" t="e">
        <f t="shared" si="88"/>
        <v>#DIV/0!</v>
      </c>
    </row>
    <row r="5676" spans="1:8">
      <c r="A5676" s="5" t="s">
        <v>9255</v>
      </c>
      <c r="B5676" s="5" t="s">
        <v>9256</v>
      </c>
      <c r="C5676" s="5" t="s">
        <v>1223</v>
      </c>
      <c r="D5676" s="5" t="s">
        <v>1205</v>
      </c>
      <c r="E5676" s="10">
        <v>5</v>
      </c>
      <c r="F5676" s="11">
        <v>19.1448</v>
      </c>
      <c r="G5676" s="10"/>
      <c r="H5676" s="12" t="e">
        <f t="shared" si="88"/>
        <v>#DIV/0!</v>
      </c>
    </row>
    <row r="5677" spans="1:8">
      <c r="A5677" s="5" t="s">
        <v>9257</v>
      </c>
      <c r="B5677" s="5" t="s">
        <v>9258</v>
      </c>
      <c r="C5677" s="5" t="s">
        <v>1223</v>
      </c>
      <c r="D5677" s="5" t="s">
        <v>1205</v>
      </c>
      <c r="E5677" s="10">
        <v>3.59</v>
      </c>
      <c r="F5677" s="11">
        <v>13</v>
      </c>
      <c r="G5677" s="10"/>
      <c r="H5677" s="12" t="e">
        <f t="shared" si="88"/>
        <v>#DIV/0!</v>
      </c>
    </row>
    <row r="5678" spans="1:8">
      <c r="A5678" s="5" t="s">
        <v>9259</v>
      </c>
      <c r="B5678" s="5" t="s">
        <v>9260</v>
      </c>
      <c r="C5678" s="5" t="s">
        <v>1223</v>
      </c>
      <c r="D5678" s="5" t="s">
        <v>1223</v>
      </c>
      <c r="E5678" s="10">
        <v>50.62</v>
      </c>
      <c r="F5678" s="11">
        <v>194.57669999999999</v>
      </c>
      <c r="G5678" s="10"/>
      <c r="H5678" s="12" t="e">
        <f t="shared" si="88"/>
        <v>#DIV/0!</v>
      </c>
    </row>
    <row r="5679" spans="1:8">
      <c r="A5679" s="5" t="s">
        <v>9261</v>
      </c>
      <c r="B5679" s="5" t="s">
        <v>9262</v>
      </c>
      <c r="C5679" s="5" t="s">
        <v>1223</v>
      </c>
      <c r="D5679" s="5" t="s">
        <v>1223</v>
      </c>
      <c r="E5679" s="10"/>
      <c r="F5679" s="11"/>
      <c r="G5679" s="10"/>
      <c r="H5679" s="12">
        <f t="shared" si="88"/>
        <v>0</v>
      </c>
    </row>
    <row r="5680" spans="1:8">
      <c r="A5680" s="5" t="s">
        <v>9263</v>
      </c>
      <c r="B5680" s="5" t="s">
        <v>9264</v>
      </c>
      <c r="C5680" s="5" t="s">
        <v>1223</v>
      </c>
      <c r="D5680" s="5" t="s">
        <v>1205</v>
      </c>
      <c r="E5680" s="10">
        <v>1.88</v>
      </c>
      <c r="F5680" s="11">
        <v>6.8304999999999998</v>
      </c>
      <c r="G5680" s="10"/>
      <c r="H5680" s="12" t="e">
        <f t="shared" si="88"/>
        <v>#DIV/0!</v>
      </c>
    </row>
    <row r="5681" spans="1:8">
      <c r="A5681" s="5" t="s">
        <v>9265</v>
      </c>
      <c r="B5681" s="5" t="s">
        <v>9266</v>
      </c>
      <c r="C5681" s="5" t="s">
        <v>1223</v>
      </c>
      <c r="D5681" s="5" t="s">
        <v>1205</v>
      </c>
      <c r="E5681" s="10">
        <v>2.08</v>
      </c>
      <c r="F5681" s="11">
        <v>7.3380000000000001</v>
      </c>
      <c r="G5681" s="10"/>
      <c r="H5681" s="12" t="e">
        <f t="shared" si="88"/>
        <v>#DIV/0!</v>
      </c>
    </row>
    <row r="5682" spans="1:8">
      <c r="A5682" s="5" t="s">
        <v>9267</v>
      </c>
      <c r="B5682" s="5" t="s">
        <v>9268</v>
      </c>
      <c r="C5682" s="5" t="s">
        <v>1223</v>
      </c>
      <c r="D5682" s="5" t="s">
        <v>1205</v>
      </c>
      <c r="E5682" s="10">
        <v>13.64</v>
      </c>
      <c r="F5682" s="11">
        <v>48.707500000000003</v>
      </c>
      <c r="G5682" s="10"/>
      <c r="H5682" s="12" t="e">
        <f t="shared" si="88"/>
        <v>#DIV/0!</v>
      </c>
    </row>
    <row r="5683" spans="1:8">
      <c r="A5683" s="5" t="s">
        <v>9269</v>
      </c>
      <c r="B5683" s="5" t="s">
        <v>9270</v>
      </c>
      <c r="C5683" s="5" t="s">
        <v>1223</v>
      </c>
      <c r="D5683" s="5" t="s">
        <v>1205</v>
      </c>
      <c r="E5683" s="10">
        <v>2.0299999999999998</v>
      </c>
      <c r="F5683" s="11">
        <v>8.0280000000000005</v>
      </c>
      <c r="G5683" s="10"/>
      <c r="H5683" s="12" t="e">
        <f t="shared" si="88"/>
        <v>#DIV/0!</v>
      </c>
    </row>
    <row r="5684" spans="1:8">
      <c r="A5684" s="5" t="s">
        <v>9271</v>
      </c>
      <c r="B5684" s="5" t="s">
        <v>9272</v>
      </c>
      <c r="C5684" s="5" t="s">
        <v>1223</v>
      </c>
      <c r="D5684" s="5" t="s">
        <v>1205</v>
      </c>
      <c r="E5684" s="10">
        <v>2.4</v>
      </c>
      <c r="F5684" s="11">
        <v>9.4998000000000005</v>
      </c>
      <c r="G5684" s="10"/>
      <c r="H5684" s="12" t="e">
        <f t="shared" si="88"/>
        <v>#DIV/0!</v>
      </c>
    </row>
    <row r="5685" spans="1:8">
      <c r="A5685" s="5" t="s">
        <v>9273</v>
      </c>
      <c r="B5685" s="5" t="s">
        <v>9274</v>
      </c>
      <c r="C5685" s="5" t="s">
        <v>1223</v>
      </c>
      <c r="D5685" s="5" t="s">
        <v>1205</v>
      </c>
      <c r="E5685" s="10">
        <v>2.96</v>
      </c>
      <c r="F5685" s="11">
        <v>10.814399999999999</v>
      </c>
      <c r="G5685" s="10"/>
      <c r="H5685" s="12" t="e">
        <f t="shared" si="88"/>
        <v>#DIV/0!</v>
      </c>
    </row>
    <row r="5686" spans="1:8">
      <c r="A5686" s="5" t="s">
        <v>9275</v>
      </c>
      <c r="B5686" s="5" t="s">
        <v>9276</v>
      </c>
      <c r="C5686" s="5" t="s">
        <v>1223</v>
      </c>
      <c r="D5686" s="5" t="s">
        <v>1205</v>
      </c>
      <c r="E5686" s="10">
        <v>5.87</v>
      </c>
      <c r="F5686" s="11">
        <v>22.023499999999999</v>
      </c>
      <c r="G5686" s="10"/>
      <c r="H5686" s="12" t="e">
        <f t="shared" si="88"/>
        <v>#DIV/0!</v>
      </c>
    </row>
    <row r="5687" spans="1:8">
      <c r="A5687" s="5" t="s">
        <v>9277</v>
      </c>
      <c r="B5687" s="5" t="s">
        <v>9278</v>
      </c>
      <c r="C5687" s="5" t="s">
        <v>1223</v>
      </c>
      <c r="D5687" s="5" t="s">
        <v>1205</v>
      </c>
      <c r="E5687" s="10">
        <v>0.52</v>
      </c>
      <c r="F5687" s="11">
        <v>2.0739000000000001</v>
      </c>
      <c r="G5687" s="10"/>
      <c r="H5687" s="12" t="e">
        <f t="shared" si="88"/>
        <v>#DIV/0!</v>
      </c>
    </row>
    <row r="5688" spans="1:8">
      <c r="A5688" s="5" t="s">
        <v>9279</v>
      </c>
      <c r="B5688" s="5" t="s">
        <v>9280</v>
      </c>
      <c r="C5688" s="5" t="s">
        <v>1223</v>
      </c>
      <c r="D5688" s="5" t="s">
        <v>1205</v>
      </c>
      <c r="E5688" s="10">
        <v>5.03</v>
      </c>
      <c r="F5688" s="11">
        <v>18.380800000000001</v>
      </c>
      <c r="G5688" s="10"/>
      <c r="H5688" s="12" t="e">
        <f t="shared" si="88"/>
        <v>#DIV/0!</v>
      </c>
    </row>
    <row r="5689" spans="1:8">
      <c r="A5689" s="5" t="s">
        <v>9281</v>
      </c>
      <c r="B5689" s="5" t="s">
        <v>9282</v>
      </c>
      <c r="C5689" s="5" t="s">
        <v>1223</v>
      </c>
      <c r="D5689" s="5" t="s">
        <v>1205</v>
      </c>
      <c r="E5689" s="10">
        <v>3.29</v>
      </c>
      <c r="F5689" s="11">
        <v>11.787800000000001</v>
      </c>
      <c r="G5689" s="10"/>
      <c r="H5689" s="12" t="e">
        <f t="shared" si="88"/>
        <v>#DIV/0!</v>
      </c>
    </row>
    <row r="5690" spans="1:8">
      <c r="A5690" s="5" t="s">
        <v>9283</v>
      </c>
      <c r="B5690" s="5" t="s">
        <v>9284</v>
      </c>
      <c r="C5690" s="5" t="s">
        <v>1223</v>
      </c>
      <c r="D5690" s="5" t="s">
        <v>1205</v>
      </c>
      <c r="E5690" s="10">
        <v>3.32</v>
      </c>
      <c r="F5690" s="11">
        <v>11.9216</v>
      </c>
      <c r="G5690" s="10"/>
      <c r="H5690" s="12" t="e">
        <f t="shared" si="88"/>
        <v>#DIV/0!</v>
      </c>
    </row>
    <row r="5691" spans="1:8">
      <c r="A5691" s="5" t="s">
        <v>9285</v>
      </c>
      <c r="B5691" s="5" t="s">
        <v>9286</v>
      </c>
      <c r="C5691" s="5" t="s">
        <v>1223</v>
      </c>
      <c r="D5691" s="5" t="s">
        <v>1205</v>
      </c>
      <c r="E5691" s="10">
        <v>2.97</v>
      </c>
      <c r="F5691" s="11">
        <v>10.5167</v>
      </c>
      <c r="G5691" s="10"/>
      <c r="H5691" s="12" t="e">
        <f t="shared" si="88"/>
        <v>#DIV/0!</v>
      </c>
    </row>
    <row r="5692" spans="1:8">
      <c r="A5692" s="5" t="s">
        <v>9287</v>
      </c>
      <c r="B5692" s="5" t="s">
        <v>9288</v>
      </c>
      <c r="C5692" s="5" t="s">
        <v>1223</v>
      </c>
      <c r="D5692" s="5" t="s">
        <v>1205</v>
      </c>
      <c r="E5692" s="10">
        <v>89.71</v>
      </c>
      <c r="F5692" s="11">
        <v>328.95060000000001</v>
      </c>
      <c r="G5692" s="10"/>
      <c r="H5692" s="12" t="e">
        <f t="shared" si="88"/>
        <v>#DIV/0!</v>
      </c>
    </row>
    <row r="5693" spans="1:8">
      <c r="A5693" s="5" t="s">
        <v>9289</v>
      </c>
      <c r="B5693" s="5" t="s">
        <v>9290</v>
      </c>
      <c r="C5693" s="5" t="s">
        <v>1223</v>
      </c>
      <c r="D5693" s="5" t="s">
        <v>1205</v>
      </c>
      <c r="E5693" s="10">
        <v>3.45</v>
      </c>
      <c r="F5693" s="11">
        <v>12.7545</v>
      </c>
      <c r="G5693" s="10"/>
      <c r="H5693" s="12" t="e">
        <f t="shared" si="88"/>
        <v>#DIV/0!</v>
      </c>
    </row>
    <row r="5694" spans="1:8">
      <c r="A5694" s="5" t="s">
        <v>9291</v>
      </c>
      <c r="B5694" s="5" t="s">
        <v>9292</v>
      </c>
      <c r="C5694" s="5" t="s">
        <v>1223</v>
      </c>
      <c r="D5694" s="5" t="s">
        <v>1205</v>
      </c>
      <c r="E5694" s="10">
        <v>4.2</v>
      </c>
      <c r="F5694" s="11">
        <v>15.400399999999999</v>
      </c>
      <c r="G5694" s="10"/>
      <c r="H5694" s="12" t="e">
        <f t="shared" si="88"/>
        <v>#DIV/0!</v>
      </c>
    </row>
    <row r="5695" spans="1:8">
      <c r="A5695" s="5" t="s">
        <v>9293</v>
      </c>
      <c r="B5695" s="5" t="s">
        <v>9294</v>
      </c>
      <c r="C5695" s="5" t="s">
        <v>1223</v>
      </c>
      <c r="D5695" s="5" t="s">
        <v>1205</v>
      </c>
      <c r="E5695" s="10">
        <v>3.12</v>
      </c>
      <c r="F5695" s="11">
        <v>11.1188</v>
      </c>
      <c r="G5695" s="10"/>
      <c r="H5695" s="12" t="e">
        <f t="shared" si="88"/>
        <v>#DIV/0!</v>
      </c>
    </row>
    <row r="5696" spans="1:8">
      <c r="A5696" s="5" t="s">
        <v>9295</v>
      </c>
      <c r="B5696" s="5" t="s">
        <v>9296</v>
      </c>
      <c r="C5696" s="5" t="s">
        <v>1223</v>
      </c>
      <c r="D5696" s="5" t="s">
        <v>1205</v>
      </c>
      <c r="E5696" s="10">
        <v>2.2000000000000002</v>
      </c>
      <c r="F5696" s="11">
        <v>7.8038999999999996</v>
      </c>
      <c r="G5696" s="10"/>
      <c r="H5696" s="12" t="e">
        <f t="shared" si="88"/>
        <v>#DIV/0!</v>
      </c>
    </row>
    <row r="5697" spans="1:8">
      <c r="A5697" s="5" t="s">
        <v>9297</v>
      </c>
      <c r="B5697" s="5" t="s">
        <v>9298</v>
      </c>
      <c r="C5697" s="5" t="s">
        <v>1223</v>
      </c>
      <c r="D5697" s="5" t="s">
        <v>1205</v>
      </c>
      <c r="E5697" s="10">
        <v>68.459999999999994</v>
      </c>
      <c r="F5697" s="11">
        <v>249.4958</v>
      </c>
      <c r="G5697" s="10"/>
      <c r="H5697" s="12" t="e">
        <f t="shared" si="88"/>
        <v>#DIV/0!</v>
      </c>
    </row>
    <row r="5698" spans="1:8">
      <c r="A5698" s="5" t="s">
        <v>9299</v>
      </c>
      <c r="B5698" s="5" t="s">
        <v>9300</v>
      </c>
      <c r="C5698" s="5" t="s">
        <v>1223</v>
      </c>
      <c r="D5698" s="5" t="s">
        <v>1205</v>
      </c>
      <c r="E5698" s="10">
        <v>1.01</v>
      </c>
      <c r="F5698" s="11">
        <v>4.0140000000000002</v>
      </c>
      <c r="G5698" s="10"/>
      <c r="H5698" s="12" t="e">
        <f t="shared" si="88"/>
        <v>#DIV/0!</v>
      </c>
    </row>
    <row r="5699" spans="1:8">
      <c r="A5699" s="5" t="s">
        <v>9301</v>
      </c>
      <c r="B5699" s="5" t="s">
        <v>9302</v>
      </c>
      <c r="C5699" s="5" t="s">
        <v>1223</v>
      </c>
      <c r="D5699" s="5" t="s">
        <v>1205</v>
      </c>
      <c r="E5699" s="10">
        <v>5.4</v>
      </c>
      <c r="F5699" s="11">
        <v>20.150300000000001</v>
      </c>
      <c r="G5699" s="10"/>
      <c r="H5699" s="12" t="e">
        <f t="shared" si="88"/>
        <v>#DIV/0!</v>
      </c>
    </row>
    <row r="5700" spans="1:8">
      <c r="A5700" s="5" t="s">
        <v>9303</v>
      </c>
      <c r="B5700" s="5" t="s">
        <v>9304</v>
      </c>
      <c r="C5700" s="5" t="s">
        <v>1223</v>
      </c>
      <c r="D5700" s="5" t="s">
        <v>1205</v>
      </c>
      <c r="E5700" s="10">
        <v>1.26</v>
      </c>
      <c r="F5700" s="11">
        <v>4.6776</v>
      </c>
      <c r="G5700" s="10"/>
      <c r="H5700" s="12" t="e">
        <f t="shared" si="88"/>
        <v>#DIV/0!</v>
      </c>
    </row>
    <row r="5701" spans="1:8">
      <c r="A5701" s="5" t="s">
        <v>9305</v>
      </c>
      <c r="B5701" s="5" t="s">
        <v>9306</v>
      </c>
      <c r="C5701" s="5" t="s">
        <v>1223</v>
      </c>
      <c r="D5701" s="5" t="s">
        <v>1205</v>
      </c>
      <c r="E5701" s="10">
        <v>1.92</v>
      </c>
      <c r="F5701" s="11">
        <v>7.2824</v>
      </c>
      <c r="G5701" s="10"/>
      <c r="H5701" s="12" t="e">
        <f t="shared" ref="H5701:H5764" si="89">IF(E5701=0,0,(F5701-G5701)/G5701*100)</f>
        <v>#DIV/0!</v>
      </c>
    </row>
    <row r="5702" spans="1:8">
      <c r="A5702" s="5" t="s">
        <v>9307</v>
      </c>
      <c r="B5702" s="5" t="s">
        <v>9308</v>
      </c>
      <c r="C5702" s="5" t="s">
        <v>1223</v>
      </c>
      <c r="D5702" s="5" t="s">
        <v>1205</v>
      </c>
      <c r="E5702" s="10">
        <v>1.1599999999999999</v>
      </c>
      <c r="F5702" s="11">
        <v>4.2706</v>
      </c>
      <c r="G5702" s="10"/>
      <c r="H5702" s="12" t="e">
        <f t="shared" si="89"/>
        <v>#DIV/0!</v>
      </c>
    </row>
    <row r="5703" spans="1:8">
      <c r="A5703" s="5" t="s">
        <v>9309</v>
      </c>
      <c r="B5703" s="5" t="s">
        <v>9310</v>
      </c>
      <c r="C5703" s="5" t="s">
        <v>1223</v>
      </c>
      <c r="D5703" s="5" t="s">
        <v>1205</v>
      </c>
      <c r="E5703" s="10">
        <v>0.31</v>
      </c>
      <c r="F5703" s="11">
        <v>1.22</v>
      </c>
      <c r="G5703" s="10"/>
      <c r="H5703" s="12" t="e">
        <f t="shared" si="89"/>
        <v>#DIV/0!</v>
      </c>
    </row>
    <row r="5704" spans="1:8">
      <c r="A5704" s="5" t="s">
        <v>9311</v>
      </c>
      <c r="B5704" s="5" t="s">
        <v>9312</v>
      </c>
      <c r="C5704" s="5" t="s">
        <v>1223</v>
      </c>
      <c r="D5704" s="5" t="s">
        <v>1205</v>
      </c>
      <c r="E5704" s="10">
        <v>0.48</v>
      </c>
      <c r="F5704" s="11">
        <v>1.8759999999999999</v>
      </c>
      <c r="G5704" s="10"/>
      <c r="H5704" s="12" t="e">
        <f t="shared" si="89"/>
        <v>#DIV/0!</v>
      </c>
    </row>
    <row r="5705" spans="1:8">
      <c r="A5705" s="5" t="s">
        <v>9313</v>
      </c>
      <c r="B5705" s="5" t="s">
        <v>9314</v>
      </c>
      <c r="C5705" s="5" t="s">
        <v>1223</v>
      </c>
      <c r="D5705" s="5" t="s">
        <v>1205</v>
      </c>
      <c r="E5705" s="10">
        <v>0.2</v>
      </c>
      <c r="F5705" s="11">
        <v>0.80400000000000005</v>
      </c>
      <c r="G5705" s="10"/>
      <c r="H5705" s="12" t="e">
        <f t="shared" si="89"/>
        <v>#DIV/0!</v>
      </c>
    </row>
    <row r="5706" spans="1:8">
      <c r="A5706" s="5" t="s">
        <v>9315</v>
      </c>
      <c r="B5706" s="5" t="s">
        <v>9316</v>
      </c>
      <c r="C5706" s="5" t="s">
        <v>1223</v>
      </c>
      <c r="D5706" s="5" t="s">
        <v>1205</v>
      </c>
      <c r="E5706" s="10">
        <v>2.48</v>
      </c>
      <c r="F5706" s="11">
        <v>9.5449999999999999</v>
      </c>
      <c r="G5706" s="10"/>
      <c r="H5706" s="12" t="e">
        <f t="shared" si="89"/>
        <v>#DIV/0!</v>
      </c>
    </row>
    <row r="5707" spans="1:8">
      <c r="A5707" s="5" t="s">
        <v>9317</v>
      </c>
      <c r="B5707" s="5" t="s">
        <v>9318</v>
      </c>
      <c r="C5707" s="5" t="s">
        <v>1223</v>
      </c>
      <c r="D5707" s="5" t="s">
        <v>1205</v>
      </c>
      <c r="E5707" s="10">
        <v>11.96</v>
      </c>
      <c r="F5707" s="11">
        <v>40.670999999999999</v>
      </c>
      <c r="G5707" s="10"/>
      <c r="H5707" s="12" t="e">
        <f t="shared" si="89"/>
        <v>#DIV/0!</v>
      </c>
    </row>
    <row r="5708" spans="1:8">
      <c r="A5708" s="5" t="s">
        <v>9319</v>
      </c>
      <c r="B5708" s="5" t="s">
        <v>9320</v>
      </c>
      <c r="C5708" s="5" t="s">
        <v>1223</v>
      </c>
      <c r="D5708" s="5" t="s">
        <v>1205</v>
      </c>
      <c r="E5708" s="10">
        <v>12.38</v>
      </c>
      <c r="F5708" s="11">
        <v>42.155000000000001</v>
      </c>
      <c r="G5708" s="10"/>
      <c r="H5708" s="12" t="e">
        <f t="shared" si="89"/>
        <v>#DIV/0!</v>
      </c>
    </row>
    <row r="5709" spans="1:8">
      <c r="A5709" s="5" t="s">
        <v>9321</v>
      </c>
      <c r="B5709" s="5" t="s">
        <v>9322</v>
      </c>
      <c r="C5709" s="5" t="s">
        <v>1223</v>
      </c>
      <c r="D5709" s="5" t="s">
        <v>1205</v>
      </c>
      <c r="E5709" s="10">
        <v>7.74</v>
      </c>
      <c r="F5709" s="11">
        <v>28.141200000000001</v>
      </c>
      <c r="G5709" s="10"/>
      <c r="H5709" s="12" t="e">
        <f t="shared" si="89"/>
        <v>#DIV/0!</v>
      </c>
    </row>
    <row r="5710" spans="1:8">
      <c r="A5710" s="5" t="s">
        <v>9323</v>
      </c>
      <c r="B5710" s="5" t="s">
        <v>9324</v>
      </c>
      <c r="C5710" s="5" t="s">
        <v>1223</v>
      </c>
      <c r="D5710" s="5" t="s">
        <v>1205</v>
      </c>
      <c r="E5710" s="10">
        <v>38.56</v>
      </c>
      <c r="F5710" s="11">
        <v>147.643</v>
      </c>
      <c r="G5710" s="10"/>
      <c r="H5710" s="12" t="e">
        <f t="shared" si="89"/>
        <v>#DIV/0!</v>
      </c>
    </row>
    <row r="5711" spans="1:8">
      <c r="A5711" s="5" t="s">
        <v>9325</v>
      </c>
      <c r="B5711" s="5" t="s">
        <v>9326</v>
      </c>
      <c r="C5711" s="5" t="s">
        <v>1223</v>
      </c>
      <c r="D5711" s="5" t="s">
        <v>1205</v>
      </c>
      <c r="E5711" s="10">
        <v>20.440000000000001</v>
      </c>
      <c r="F5711" s="11">
        <v>77.996499999999997</v>
      </c>
      <c r="G5711" s="10"/>
      <c r="H5711" s="12" t="e">
        <f t="shared" si="89"/>
        <v>#DIV/0!</v>
      </c>
    </row>
    <row r="5712" spans="1:8">
      <c r="A5712" s="5" t="s">
        <v>9327</v>
      </c>
      <c r="B5712" s="5" t="s">
        <v>9328</v>
      </c>
      <c r="C5712" s="5" t="s">
        <v>1223</v>
      </c>
      <c r="D5712" s="5" t="s">
        <v>1205</v>
      </c>
      <c r="E5712" s="10">
        <v>3.97</v>
      </c>
      <c r="F5712" s="11">
        <v>15.3375</v>
      </c>
      <c r="G5712" s="10"/>
      <c r="H5712" s="12" t="e">
        <f t="shared" si="89"/>
        <v>#DIV/0!</v>
      </c>
    </row>
    <row r="5713" spans="1:8">
      <c r="A5713" s="5" t="s">
        <v>9329</v>
      </c>
      <c r="B5713" s="5" t="s">
        <v>9330</v>
      </c>
      <c r="C5713" s="5" t="s">
        <v>1223</v>
      </c>
      <c r="D5713" s="5" t="s">
        <v>1205</v>
      </c>
      <c r="E5713" s="10">
        <v>24.88</v>
      </c>
      <c r="F5713" s="11">
        <v>95.733199999999997</v>
      </c>
      <c r="G5713" s="10"/>
      <c r="H5713" s="12" t="e">
        <f t="shared" si="89"/>
        <v>#DIV/0!</v>
      </c>
    </row>
    <row r="5714" spans="1:8">
      <c r="A5714" s="5" t="s">
        <v>9331</v>
      </c>
      <c r="B5714" s="5" t="s">
        <v>9332</v>
      </c>
      <c r="C5714" s="5" t="s">
        <v>1223</v>
      </c>
      <c r="D5714" s="5" t="s">
        <v>1205</v>
      </c>
      <c r="E5714" s="10">
        <v>16.88</v>
      </c>
      <c r="F5714" s="11">
        <v>64.007000000000005</v>
      </c>
      <c r="G5714" s="10"/>
      <c r="H5714" s="12" t="e">
        <f t="shared" si="89"/>
        <v>#DIV/0!</v>
      </c>
    </row>
    <row r="5715" spans="1:8">
      <c r="A5715" s="5" t="s">
        <v>9333</v>
      </c>
      <c r="B5715" s="5" t="s">
        <v>9334</v>
      </c>
      <c r="C5715" s="5" t="s">
        <v>1223</v>
      </c>
      <c r="D5715" s="5" t="s">
        <v>1205</v>
      </c>
      <c r="E5715" s="10">
        <v>8.5399999999999991</v>
      </c>
      <c r="F5715" s="11">
        <v>31.073699999999999</v>
      </c>
      <c r="G5715" s="10"/>
      <c r="H5715" s="12" t="e">
        <f t="shared" si="89"/>
        <v>#DIV/0!</v>
      </c>
    </row>
    <row r="5716" spans="1:8">
      <c r="A5716" s="5" t="s">
        <v>9335</v>
      </c>
      <c r="B5716" s="5" t="s">
        <v>9336</v>
      </c>
      <c r="C5716" s="5" t="s">
        <v>1223</v>
      </c>
      <c r="D5716" s="5" t="s">
        <v>1205</v>
      </c>
      <c r="E5716" s="10">
        <v>12.39</v>
      </c>
      <c r="F5716" s="11">
        <v>46.966000000000001</v>
      </c>
      <c r="G5716" s="10"/>
      <c r="H5716" s="12" t="e">
        <f t="shared" si="89"/>
        <v>#DIV/0!</v>
      </c>
    </row>
    <row r="5717" spans="1:8">
      <c r="A5717" s="5" t="s">
        <v>9337</v>
      </c>
      <c r="B5717" s="5" t="s">
        <v>9338</v>
      </c>
      <c r="C5717" s="5" t="s">
        <v>1223</v>
      </c>
      <c r="D5717" s="5" t="s">
        <v>1205</v>
      </c>
      <c r="E5717" s="10">
        <v>16.8</v>
      </c>
      <c r="F5717" s="11">
        <v>62.25</v>
      </c>
      <c r="G5717" s="10"/>
      <c r="H5717" s="12" t="e">
        <f t="shared" si="89"/>
        <v>#DIV/0!</v>
      </c>
    </row>
    <row r="5718" spans="1:8">
      <c r="A5718" s="5" t="s">
        <v>9339</v>
      </c>
      <c r="B5718" s="5" t="s">
        <v>9340</v>
      </c>
      <c r="C5718" s="5"/>
      <c r="D5718" s="5"/>
      <c r="E5718" s="10"/>
      <c r="F5718" s="11"/>
      <c r="G5718" s="10"/>
      <c r="H5718" s="12">
        <f t="shared" si="89"/>
        <v>0</v>
      </c>
    </row>
    <row r="5719" spans="1:8">
      <c r="A5719" s="5" t="s">
        <v>3249</v>
      </c>
      <c r="B5719" s="5" t="s">
        <v>9341</v>
      </c>
      <c r="C5719" s="5" t="s">
        <v>1223</v>
      </c>
      <c r="D5719" s="5" t="s">
        <v>1223</v>
      </c>
      <c r="E5719" s="10"/>
      <c r="F5719" s="11"/>
      <c r="G5719" s="10"/>
      <c r="H5719" s="12">
        <f t="shared" si="89"/>
        <v>0</v>
      </c>
    </row>
    <row r="5720" spans="1:8">
      <c r="A5720" s="5" t="s">
        <v>9342</v>
      </c>
      <c r="B5720" s="5" t="s">
        <v>9343</v>
      </c>
      <c r="C5720" s="5" t="s">
        <v>9344</v>
      </c>
      <c r="D5720" s="5" t="s">
        <v>2888</v>
      </c>
      <c r="E5720" s="10">
        <v>921.24</v>
      </c>
      <c r="F5720" s="11">
        <v>0</v>
      </c>
      <c r="G5720" s="10">
        <v>3225.96</v>
      </c>
      <c r="H5720" s="12">
        <f t="shared" si="89"/>
        <v>-100</v>
      </c>
    </row>
    <row r="5721" spans="1:8">
      <c r="A5721" s="5" t="s">
        <v>9345</v>
      </c>
      <c r="B5721" s="5" t="s">
        <v>9346</v>
      </c>
      <c r="C5721" s="5" t="s">
        <v>9347</v>
      </c>
      <c r="D5721" s="5" t="s">
        <v>1223</v>
      </c>
      <c r="E5721" s="10">
        <v>0</v>
      </c>
      <c r="F5721" s="11"/>
      <c r="G5721" s="10">
        <v>0</v>
      </c>
      <c r="H5721" s="12">
        <f t="shared" si="89"/>
        <v>0</v>
      </c>
    </row>
    <row r="5722" spans="1:8">
      <c r="A5722" s="5" t="s">
        <v>9348</v>
      </c>
      <c r="B5722" s="5" t="s">
        <v>9349</v>
      </c>
      <c r="C5722" s="5" t="s">
        <v>9350</v>
      </c>
      <c r="D5722" s="5" t="s">
        <v>1223</v>
      </c>
      <c r="E5722" s="10">
        <v>0</v>
      </c>
      <c r="F5722" s="11"/>
      <c r="G5722" s="10">
        <v>0</v>
      </c>
      <c r="H5722" s="12">
        <f t="shared" si="89"/>
        <v>0</v>
      </c>
    </row>
    <row r="5723" spans="1:8">
      <c r="A5723" s="5" t="s">
        <v>8433</v>
      </c>
      <c r="B5723" s="5" t="s">
        <v>9351</v>
      </c>
      <c r="C5723" s="5"/>
      <c r="D5723" s="5"/>
      <c r="E5723" s="10"/>
      <c r="F5723" s="11"/>
      <c r="G5723" s="10"/>
      <c r="H5723" s="12">
        <f t="shared" si="89"/>
        <v>0</v>
      </c>
    </row>
    <row r="5724" spans="1:8">
      <c r="A5724" s="5" t="s">
        <v>9352</v>
      </c>
      <c r="B5724" s="5" t="s">
        <v>9353</v>
      </c>
      <c r="C5724" s="5" t="s">
        <v>9354</v>
      </c>
      <c r="D5724" s="5" t="s">
        <v>2888</v>
      </c>
      <c r="E5724" s="10">
        <v>178.74</v>
      </c>
      <c r="F5724" s="11">
        <v>606.1</v>
      </c>
      <c r="G5724" s="10">
        <v>978.5</v>
      </c>
      <c r="H5724" s="12">
        <f t="shared" si="89"/>
        <v>-38.058252427184463</v>
      </c>
    </row>
    <row r="5725" spans="1:8">
      <c r="A5725" s="5" t="s">
        <v>9355</v>
      </c>
      <c r="B5725" s="5" t="s">
        <v>9356</v>
      </c>
      <c r="C5725" s="5" t="s">
        <v>9357</v>
      </c>
      <c r="D5725" s="5" t="s">
        <v>2888</v>
      </c>
      <c r="E5725" s="10">
        <v>212.34</v>
      </c>
      <c r="F5725" s="11">
        <v>720.7</v>
      </c>
      <c r="G5725" s="10">
        <v>1136.0899999999999</v>
      </c>
      <c r="H5725" s="12">
        <f t="shared" si="89"/>
        <v>-36.563124400355598</v>
      </c>
    </row>
    <row r="5726" spans="1:8">
      <c r="A5726" s="5" t="s">
        <v>11184</v>
      </c>
      <c r="B5726" s="5" t="s">
        <v>9358</v>
      </c>
      <c r="C5726" s="5"/>
      <c r="D5726" s="5"/>
      <c r="E5726" s="10"/>
      <c r="F5726" s="11"/>
      <c r="G5726" s="10"/>
      <c r="H5726" s="12">
        <f t="shared" si="89"/>
        <v>0</v>
      </c>
    </row>
    <row r="5727" spans="1:8">
      <c r="A5727" s="5" t="s">
        <v>9359</v>
      </c>
      <c r="B5727" s="5" t="s">
        <v>9360</v>
      </c>
      <c r="C5727" s="5" t="s">
        <v>9361</v>
      </c>
      <c r="D5727" s="5" t="s">
        <v>2888</v>
      </c>
      <c r="E5727" s="10">
        <v>0</v>
      </c>
      <c r="F5727" s="11">
        <v>0</v>
      </c>
      <c r="G5727" s="10">
        <v>325.48</v>
      </c>
      <c r="H5727" s="12">
        <f t="shared" si="89"/>
        <v>0</v>
      </c>
    </row>
    <row r="5728" spans="1:8">
      <c r="A5728" s="5" t="s">
        <v>9362</v>
      </c>
      <c r="B5728" s="5" t="s">
        <v>9363</v>
      </c>
      <c r="C5728" s="5"/>
      <c r="D5728" s="5"/>
      <c r="E5728" s="10"/>
      <c r="F5728" s="11"/>
      <c r="G5728" s="10"/>
      <c r="H5728" s="12">
        <f t="shared" si="89"/>
        <v>0</v>
      </c>
    </row>
    <row r="5729" spans="1:8">
      <c r="A5729" s="5" t="s">
        <v>9364</v>
      </c>
      <c r="B5729" s="5" t="s">
        <v>9365</v>
      </c>
      <c r="C5729" s="5" t="s">
        <v>9366</v>
      </c>
      <c r="D5729" s="5" t="s">
        <v>2888</v>
      </c>
      <c r="E5729" s="10">
        <v>1281.96</v>
      </c>
      <c r="F5729" s="11">
        <v>1037.67</v>
      </c>
      <c r="G5729" s="10">
        <v>4180.7700000000004</v>
      </c>
      <c r="H5729" s="12">
        <f t="shared" si="89"/>
        <v>-75.179930969653924</v>
      </c>
    </row>
    <row r="5730" spans="1:8">
      <c r="A5730" s="5" t="s">
        <v>9367</v>
      </c>
      <c r="B5730" s="5" t="s">
        <v>9368</v>
      </c>
      <c r="C5730" s="5" t="s">
        <v>9369</v>
      </c>
      <c r="D5730" s="5" t="s">
        <v>2888</v>
      </c>
      <c r="E5730" s="10">
        <v>5757.87</v>
      </c>
      <c r="F5730" s="11">
        <v>0</v>
      </c>
      <c r="G5730" s="10">
        <v>20164.310000000001</v>
      </c>
      <c r="H5730" s="12">
        <f t="shared" si="89"/>
        <v>-100</v>
      </c>
    </row>
    <row r="5731" spans="1:8">
      <c r="A5731" s="5" t="s">
        <v>9370</v>
      </c>
      <c r="B5731" s="5" t="s">
        <v>9371</v>
      </c>
      <c r="C5731" s="5" t="s">
        <v>1223</v>
      </c>
      <c r="D5731" s="5" t="s">
        <v>14426</v>
      </c>
      <c r="E5731" s="10">
        <v>41.32</v>
      </c>
      <c r="F5731" s="11">
        <v>144.62</v>
      </c>
      <c r="G5731" s="10">
        <v>78.8</v>
      </c>
      <c r="H5731" s="12">
        <f t="shared" si="89"/>
        <v>83.527918781725901</v>
      </c>
    </row>
    <row r="5732" spans="1:8">
      <c r="A5732" s="5" t="s">
        <v>9372</v>
      </c>
      <c r="B5732" s="5" t="s">
        <v>9373</v>
      </c>
      <c r="C5732" s="5" t="s">
        <v>1223</v>
      </c>
      <c r="D5732" s="5" t="s">
        <v>14426</v>
      </c>
      <c r="E5732" s="10">
        <v>33.57</v>
      </c>
      <c r="F5732" s="11">
        <v>117.5</v>
      </c>
      <c r="G5732" s="10">
        <v>86.52</v>
      </c>
      <c r="H5732" s="12">
        <f t="shared" si="89"/>
        <v>35.806749884419794</v>
      </c>
    </row>
    <row r="5733" spans="1:8">
      <c r="A5733" s="5" t="s">
        <v>9374</v>
      </c>
      <c r="B5733" s="5" t="s">
        <v>9375</v>
      </c>
      <c r="C5733" s="5" t="s">
        <v>9376</v>
      </c>
      <c r="D5733" s="5" t="s">
        <v>14426</v>
      </c>
      <c r="E5733" s="10">
        <v>0</v>
      </c>
      <c r="F5733" s="11">
        <v>0</v>
      </c>
      <c r="G5733" s="10">
        <v>85.49</v>
      </c>
      <c r="H5733" s="12">
        <f t="shared" si="89"/>
        <v>0</v>
      </c>
    </row>
    <row r="5734" spans="1:8">
      <c r="A5734" s="5" t="s">
        <v>9377</v>
      </c>
      <c r="B5734" s="5" t="s">
        <v>9378</v>
      </c>
      <c r="C5734" s="5" t="s">
        <v>1223</v>
      </c>
      <c r="D5734" s="5" t="s">
        <v>14426</v>
      </c>
      <c r="E5734" s="10">
        <v>0</v>
      </c>
      <c r="F5734" s="11">
        <v>0</v>
      </c>
      <c r="G5734" s="10">
        <v>85.49</v>
      </c>
      <c r="H5734" s="12">
        <f t="shared" si="89"/>
        <v>0</v>
      </c>
    </row>
    <row r="5735" spans="1:8">
      <c r="A5735" s="5" t="s">
        <v>9379</v>
      </c>
      <c r="B5735" s="5" t="s">
        <v>9380</v>
      </c>
      <c r="C5735" s="5" t="s">
        <v>9381</v>
      </c>
      <c r="D5735" s="5" t="s">
        <v>2888</v>
      </c>
      <c r="E5735" s="10">
        <v>7.5</v>
      </c>
      <c r="F5735" s="11">
        <v>26.25</v>
      </c>
      <c r="G5735" s="10">
        <v>21.37</v>
      </c>
      <c r="H5735" s="12">
        <f t="shared" si="89"/>
        <v>22.83575105287786</v>
      </c>
    </row>
    <row r="5736" spans="1:8">
      <c r="A5736" s="5" t="s">
        <v>9382</v>
      </c>
      <c r="B5736" s="5" t="s">
        <v>9383</v>
      </c>
      <c r="C5736" s="5" t="s">
        <v>1223</v>
      </c>
      <c r="D5736" s="5" t="s">
        <v>14426</v>
      </c>
      <c r="E5736" s="10">
        <v>0</v>
      </c>
      <c r="F5736" s="11">
        <v>0</v>
      </c>
      <c r="G5736" s="10">
        <v>85.49</v>
      </c>
      <c r="H5736" s="12">
        <f t="shared" si="89"/>
        <v>0</v>
      </c>
    </row>
    <row r="5737" spans="1:8">
      <c r="A5737" s="5" t="s">
        <v>9384</v>
      </c>
      <c r="B5737" s="5" t="s">
        <v>9385</v>
      </c>
      <c r="C5737" s="5" t="s">
        <v>9386</v>
      </c>
      <c r="D5737" s="5" t="s">
        <v>14426</v>
      </c>
      <c r="E5737" s="10">
        <v>0</v>
      </c>
      <c r="F5737" s="11">
        <v>0</v>
      </c>
      <c r="G5737" s="10">
        <v>63.34</v>
      </c>
      <c r="H5737" s="12">
        <f t="shared" si="89"/>
        <v>0</v>
      </c>
    </row>
    <row r="5738" spans="1:8">
      <c r="A5738" s="5" t="s">
        <v>9387</v>
      </c>
      <c r="B5738" s="5" t="s">
        <v>9388</v>
      </c>
      <c r="C5738" s="5" t="s">
        <v>9389</v>
      </c>
      <c r="D5738" s="5" t="s">
        <v>14426</v>
      </c>
      <c r="E5738" s="10">
        <v>0</v>
      </c>
      <c r="F5738" s="11">
        <v>0</v>
      </c>
      <c r="G5738" s="10">
        <v>63.34</v>
      </c>
      <c r="H5738" s="12">
        <f t="shared" si="89"/>
        <v>0</v>
      </c>
    </row>
    <row r="5739" spans="1:8">
      <c r="A5739" s="5" t="s">
        <v>9390</v>
      </c>
      <c r="B5739" s="5" t="s">
        <v>9391</v>
      </c>
      <c r="C5739" s="5" t="s">
        <v>1223</v>
      </c>
      <c r="D5739" s="5" t="s">
        <v>1223</v>
      </c>
      <c r="E5739" s="10"/>
      <c r="F5739" s="11"/>
      <c r="G5739" s="10">
        <v>163.77000000000001</v>
      </c>
      <c r="H5739" s="12">
        <f t="shared" si="89"/>
        <v>0</v>
      </c>
    </row>
    <row r="5740" spans="1:8">
      <c r="A5740" s="5" t="s">
        <v>9392</v>
      </c>
      <c r="B5740" s="5" t="s">
        <v>9393</v>
      </c>
      <c r="C5740" s="5"/>
      <c r="D5740" s="5"/>
      <c r="E5740" s="10"/>
      <c r="F5740" s="11"/>
      <c r="G5740" s="10"/>
      <c r="H5740" s="12">
        <f t="shared" si="89"/>
        <v>0</v>
      </c>
    </row>
    <row r="5741" spans="1:8">
      <c r="A5741" s="5" t="s">
        <v>9394</v>
      </c>
      <c r="B5741" s="5" t="s">
        <v>9395</v>
      </c>
      <c r="C5741" s="5" t="s">
        <v>9396</v>
      </c>
      <c r="D5741" s="5" t="s">
        <v>1205</v>
      </c>
      <c r="E5741" s="10">
        <v>5.16</v>
      </c>
      <c r="F5741" s="11">
        <v>0</v>
      </c>
      <c r="G5741" s="10">
        <v>18.079999999999998</v>
      </c>
      <c r="H5741" s="12">
        <f t="shared" si="89"/>
        <v>-100</v>
      </c>
    </row>
    <row r="5742" spans="1:8">
      <c r="A5742" s="5" t="s">
        <v>9397</v>
      </c>
      <c r="B5742" s="5" t="s">
        <v>9398</v>
      </c>
      <c r="C5742" s="5" t="s">
        <v>9399</v>
      </c>
      <c r="D5742" s="5" t="s">
        <v>1205</v>
      </c>
      <c r="E5742" s="10">
        <v>12.65</v>
      </c>
      <c r="F5742" s="11">
        <v>0</v>
      </c>
      <c r="G5742" s="10">
        <v>44.29</v>
      </c>
      <c r="H5742" s="12">
        <f t="shared" si="89"/>
        <v>-100</v>
      </c>
    </row>
    <row r="5743" spans="1:8">
      <c r="A5743" s="5" t="s">
        <v>9400</v>
      </c>
      <c r="B5743" s="5" t="s">
        <v>9401</v>
      </c>
      <c r="C5743" s="5" t="s">
        <v>9402</v>
      </c>
      <c r="D5743" s="5" t="s">
        <v>1205</v>
      </c>
      <c r="E5743" s="10">
        <v>9.5</v>
      </c>
      <c r="F5743" s="11">
        <v>18.02</v>
      </c>
      <c r="G5743" s="10">
        <v>45.32</v>
      </c>
      <c r="H5743" s="12">
        <f t="shared" si="89"/>
        <v>-60.238305383936449</v>
      </c>
    </row>
    <row r="5744" spans="1:8">
      <c r="A5744" s="5" t="s">
        <v>9403</v>
      </c>
      <c r="B5744" s="5" t="s">
        <v>9404</v>
      </c>
      <c r="C5744" s="5" t="s">
        <v>9405</v>
      </c>
      <c r="D5744" s="5" t="s">
        <v>2888</v>
      </c>
      <c r="E5744" s="10">
        <v>27.25</v>
      </c>
      <c r="F5744" s="11">
        <v>82.2</v>
      </c>
      <c r="G5744" s="10">
        <v>349.75</v>
      </c>
      <c r="H5744" s="12">
        <f t="shared" si="89"/>
        <v>-76.497498213009294</v>
      </c>
    </row>
    <row r="5745" spans="1:8">
      <c r="A5745" s="5" t="s">
        <v>9406</v>
      </c>
      <c r="B5745" s="5" t="s">
        <v>9407</v>
      </c>
      <c r="C5745" s="5" t="s">
        <v>9408</v>
      </c>
      <c r="D5745" s="5" t="s">
        <v>2888</v>
      </c>
      <c r="E5745" s="10">
        <v>27.25</v>
      </c>
      <c r="F5745" s="11">
        <v>82.2</v>
      </c>
      <c r="G5745" s="10">
        <v>387.62</v>
      </c>
      <c r="H5745" s="12">
        <f t="shared" si="89"/>
        <v>-78.793663897631703</v>
      </c>
    </row>
    <row r="5746" spans="1:8">
      <c r="A5746" s="5" t="s">
        <v>9409</v>
      </c>
      <c r="B5746" s="5" t="s">
        <v>9410</v>
      </c>
      <c r="C5746" s="5" t="s">
        <v>9411</v>
      </c>
      <c r="D5746" s="5" t="s">
        <v>2888</v>
      </c>
      <c r="E5746" s="10">
        <v>188.71</v>
      </c>
      <c r="F5746" s="11">
        <v>86.35</v>
      </c>
      <c r="G5746" s="10">
        <v>679.8</v>
      </c>
      <c r="H5746" s="12">
        <f t="shared" si="89"/>
        <v>-87.297734627831716</v>
      </c>
    </row>
    <row r="5747" spans="1:8">
      <c r="A5747" s="5" t="s">
        <v>9412</v>
      </c>
      <c r="B5747" s="5" t="s">
        <v>9413</v>
      </c>
      <c r="C5747" s="5" t="s">
        <v>1223</v>
      </c>
      <c r="D5747" s="5" t="s">
        <v>2888</v>
      </c>
      <c r="E5747" s="10">
        <v>95.56</v>
      </c>
      <c r="F5747" s="11">
        <v>339.92</v>
      </c>
      <c r="G5747" s="10">
        <v>452.17</v>
      </c>
      <c r="H5747" s="12">
        <f t="shared" si="89"/>
        <v>-24.824734060198598</v>
      </c>
    </row>
    <row r="5748" spans="1:8">
      <c r="A5748" s="5" t="s">
        <v>9414</v>
      </c>
      <c r="B5748" s="5" t="s">
        <v>9415</v>
      </c>
      <c r="C5748" s="5" t="s">
        <v>9416</v>
      </c>
      <c r="D5748" s="5" t="s">
        <v>1205</v>
      </c>
      <c r="E5748" s="10">
        <v>20.6</v>
      </c>
      <c r="F5748" s="11">
        <v>74.16</v>
      </c>
      <c r="G5748" s="10">
        <v>71.89</v>
      </c>
      <c r="H5748" s="12">
        <f t="shared" si="89"/>
        <v>3.1576018917791013</v>
      </c>
    </row>
    <row r="5749" spans="1:8">
      <c r="A5749" s="5" t="s">
        <v>9417</v>
      </c>
      <c r="B5749" s="5" t="s">
        <v>9418</v>
      </c>
      <c r="C5749" s="5" t="s">
        <v>9419</v>
      </c>
      <c r="D5749" s="5" t="s">
        <v>2888</v>
      </c>
      <c r="E5749" s="10">
        <v>147.19</v>
      </c>
      <c r="F5749" s="11">
        <v>0</v>
      </c>
      <c r="G5749" s="10">
        <v>515.46</v>
      </c>
      <c r="H5749" s="12">
        <f t="shared" si="89"/>
        <v>-100</v>
      </c>
    </row>
    <row r="5750" spans="1:8">
      <c r="A5750" s="5" t="s">
        <v>9420</v>
      </c>
      <c r="B5750" s="5" t="s">
        <v>9421</v>
      </c>
      <c r="C5750" s="5" t="s">
        <v>1223</v>
      </c>
      <c r="D5750" s="5" t="s">
        <v>2888</v>
      </c>
      <c r="E5750" s="10">
        <v>41.32</v>
      </c>
      <c r="F5750" s="11">
        <v>0</v>
      </c>
      <c r="G5750" s="10">
        <v>144.69</v>
      </c>
      <c r="H5750" s="12">
        <f t="shared" si="89"/>
        <v>-100</v>
      </c>
    </row>
    <row r="5751" spans="1:8">
      <c r="A5751" s="5" t="s">
        <v>9422</v>
      </c>
      <c r="B5751" s="5" t="s">
        <v>9423</v>
      </c>
      <c r="C5751" s="5" t="s">
        <v>9424</v>
      </c>
      <c r="D5751" s="5" t="s">
        <v>1205</v>
      </c>
      <c r="E5751" s="10">
        <v>19.5</v>
      </c>
      <c r="F5751" s="11">
        <v>66.3</v>
      </c>
      <c r="G5751" s="10">
        <v>68.290000000000006</v>
      </c>
      <c r="H5751" s="12">
        <f t="shared" si="89"/>
        <v>-2.9140430516913294</v>
      </c>
    </row>
    <row r="5752" spans="1:8">
      <c r="A5752" s="5" t="s">
        <v>9425</v>
      </c>
      <c r="B5752" s="5" t="s">
        <v>9426</v>
      </c>
      <c r="C5752" s="5" t="s">
        <v>1223</v>
      </c>
      <c r="D5752" s="5" t="s">
        <v>14426</v>
      </c>
      <c r="E5752" s="10">
        <v>130</v>
      </c>
      <c r="F5752" s="11"/>
      <c r="G5752" s="10">
        <v>463.5</v>
      </c>
      <c r="H5752" s="12">
        <f t="shared" si="89"/>
        <v>-100</v>
      </c>
    </row>
    <row r="5753" spans="1:8">
      <c r="A5753" s="5" t="s">
        <v>9427</v>
      </c>
      <c r="B5753" s="5" t="s">
        <v>9428</v>
      </c>
      <c r="C5753" s="5" t="s">
        <v>1223</v>
      </c>
      <c r="D5753" s="5" t="s">
        <v>2888</v>
      </c>
      <c r="E5753" s="10">
        <v>8.6999999999999993</v>
      </c>
      <c r="F5753" s="11">
        <v>3.6</v>
      </c>
      <c r="G5753" s="10">
        <v>140.43</v>
      </c>
      <c r="H5753" s="12">
        <f t="shared" si="89"/>
        <v>-97.436445204016238</v>
      </c>
    </row>
    <row r="5754" spans="1:8">
      <c r="A5754" s="5" t="s">
        <v>9429</v>
      </c>
      <c r="B5754" s="5" t="s">
        <v>9430</v>
      </c>
      <c r="C5754" s="5" t="s">
        <v>9431</v>
      </c>
      <c r="D5754" s="5" t="s">
        <v>1205</v>
      </c>
      <c r="E5754" s="10">
        <v>14.05</v>
      </c>
      <c r="F5754" s="11"/>
      <c r="G5754" s="10">
        <v>49.2</v>
      </c>
      <c r="H5754" s="12">
        <f t="shared" si="89"/>
        <v>-100</v>
      </c>
    </row>
    <row r="5755" spans="1:8">
      <c r="A5755" s="5" t="s">
        <v>9432</v>
      </c>
      <c r="B5755" s="5" t="s">
        <v>9433</v>
      </c>
      <c r="C5755" s="5" t="s">
        <v>9434</v>
      </c>
      <c r="D5755" s="5" t="s">
        <v>1205</v>
      </c>
      <c r="E5755" s="10">
        <v>185.15</v>
      </c>
      <c r="F5755" s="11"/>
      <c r="G5755" s="10">
        <v>648.4</v>
      </c>
      <c r="H5755" s="12">
        <f t="shared" si="89"/>
        <v>-100</v>
      </c>
    </row>
    <row r="5756" spans="1:8">
      <c r="A5756" s="5" t="s">
        <v>9435</v>
      </c>
      <c r="B5756" s="5" t="s">
        <v>9436</v>
      </c>
      <c r="C5756" s="5" t="s">
        <v>9437</v>
      </c>
      <c r="D5756" s="5" t="s">
        <v>1205</v>
      </c>
      <c r="E5756" s="10">
        <v>247.5</v>
      </c>
      <c r="F5756" s="11"/>
      <c r="G5756" s="10">
        <v>866.74</v>
      </c>
      <c r="H5756" s="12">
        <f t="shared" si="89"/>
        <v>-100</v>
      </c>
    </row>
    <row r="5757" spans="1:8">
      <c r="A5757" s="5" t="s">
        <v>9438</v>
      </c>
      <c r="B5757" s="5" t="s">
        <v>9439</v>
      </c>
      <c r="C5757" s="5" t="s">
        <v>9440</v>
      </c>
      <c r="D5757" s="5" t="s">
        <v>1205</v>
      </c>
      <c r="E5757" s="10">
        <v>261.5</v>
      </c>
      <c r="F5757" s="11"/>
      <c r="G5757" s="10">
        <v>915.77</v>
      </c>
      <c r="H5757" s="12">
        <f t="shared" si="89"/>
        <v>-100</v>
      </c>
    </row>
    <row r="5758" spans="1:8">
      <c r="A5758" s="5" t="s">
        <v>9441</v>
      </c>
      <c r="B5758" s="5" t="s">
        <v>9442</v>
      </c>
      <c r="C5758" s="5" t="s">
        <v>9443</v>
      </c>
      <c r="D5758" s="5" t="s">
        <v>2888</v>
      </c>
      <c r="E5758" s="10">
        <v>160</v>
      </c>
      <c r="F5758" s="11">
        <v>0</v>
      </c>
      <c r="G5758" s="10">
        <v>596.46</v>
      </c>
      <c r="H5758" s="12">
        <f t="shared" si="89"/>
        <v>-100</v>
      </c>
    </row>
    <row r="5759" spans="1:8">
      <c r="A5759" s="5" t="s">
        <v>9444</v>
      </c>
      <c r="B5759" s="5" t="s">
        <v>9445</v>
      </c>
      <c r="C5759" s="5" t="s">
        <v>9446</v>
      </c>
      <c r="D5759" s="5" t="s">
        <v>1205</v>
      </c>
      <c r="E5759" s="10">
        <v>23.24</v>
      </c>
      <c r="F5759" s="11"/>
      <c r="G5759" s="10">
        <v>81.37</v>
      </c>
      <c r="H5759" s="12">
        <f t="shared" si="89"/>
        <v>-100</v>
      </c>
    </row>
    <row r="5760" spans="1:8">
      <c r="A5760" s="5" t="s">
        <v>9447</v>
      </c>
      <c r="B5760" s="5" t="s">
        <v>9448</v>
      </c>
      <c r="C5760" s="5" t="s">
        <v>9449</v>
      </c>
      <c r="D5760" s="5" t="s">
        <v>1205</v>
      </c>
      <c r="E5760" s="10">
        <v>27.44</v>
      </c>
      <c r="F5760" s="11">
        <v>7.2</v>
      </c>
      <c r="G5760" s="10">
        <v>597.4</v>
      </c>
      <c r="H5760" s="12">
        <f t="shared" si="89"/>
        <v>-98.794777368597238</v>
      </c>
    </row>
    <row r="5761" spans="1:8">
      <c r="A5761" s="5" t="s">
        <v>9450</v>
      </c>
      <c r="B5761" s="5" t="s">
        <v>9451</v>
      </c>
      <c r="C5761" s="5" t="s">
        <v>1223</v>
      </c>
      <c r="D5761" s="5" t="s">
        <v>1205</v>
      </c>
      <c r="E5761" s="10">
        <v>239.83</v>
      </c>
      <c r="F5761" s="11">
        <v>114.51</v>
      </c>
      <c r="G5761" s="10"/>
      <c r="H5761" s="12" t="e">
        <f t="shared" si="89"/>
        <v>#DIV/0!</v>
      </c>
    </row>
    <row r="5762" spans="1:8">
      <c r="A5762" s="5" t="s">
        <v>9452</v>
      </c>
      <c r="B5762" s="5" t="s">
        <v>9453</v>
      </c>
      <c r="C5762" s="5"/>
      <c r="D5762" s="5"/>
      <c r="E5762" s="10"/>
      <c r="F5762" s="11"/>
      <c r="G5762" s="10"/>
      <c r="H5762" s="12">
        <f t="shared" si="89"/>
        <v>0</v>
      </c>
    </row>
    <row r="5763" spans="1:8">
      <c r="A5763" s="5" t="s">
        <v>9454</v>
      </c>
      <c r="B5763" s="5" t="s">
        <v>9455</v>
      </c>
      <c r="C5763" s="5"/>
      <c r="D5763" s="5"/>
      <c r="E5763" s="10"/>
      <c r="F5763" s="11"/>
      <c r="G5763" s="10"/>
      <c r="H5763" s="12">
        <f t="shared" si="89"/>
        <v>0</v>
      </c>
    </row>
    <row r="5764" spans="1:8">
      <c r="A5764" s="5" t="s">
        <v>9456</v>
      </c>
      <c r="B5764" s="5" t="s">
        <v>9457</v>
      </c>
      <c r="C5764" s="5" t="s">
        <v>9458</v>
      </c>
      <c r="D5764" s="5" t="s">
        <v>1205</v>
      </c>
      <c r="E5764" s="10">
        <v>259.36</v>
      </c>
      <c r="F5764" s="11">
        <v>926.86599999999999</v>
      </c>
      <c r="G5764" s="10">
        <v>969.23</v>
      </c>
      <c r="H5764" s="12">
        <f t="shared" si="89"/>
        <v>-4.3708923578510817</v>
      </c>
    </row>
    <row r="5765" spans="1:8">
      <c r="A5765" s="5" t="s">
        <v>9459</v>
      </c>
      <c r="B5765" s="5" t="s">
        <v>9460</v>
      </c>
      <c r="C5765" s="5" t="s">
        <v>9461</v>
      </c>
      <c r="D5765" s="5" t="s">
        <v>2888</v>
      </c>
      <c r="E5765" s="10">
        <v>258.01</v>
      </c>
      <c r="F5765" s="11">
        <v>927.73</v>
      </c>
      <c r="G5765" s="10">
        <v>927</v>
      </c>
      <c r="H5765" s="12">
        <f t="shared" ref="H5765:H5828" si="90">IF(E5765=0,0,(F5765-G5765)/G5765*100)</f>
        <v>7.8748651564187505E-2</v>
      </c>
    </row>
    <row r="5766" spans="1:8">
      <c r="A5766" s="5" t="s">
        <v>9462</v>
      </c>
      <c r="B5766" s="5" t="s">
        <v>9463</v>
      </c>
      <c r="C5766" s="5" t="s">
        <v>9464</v>
      </c>
      <c r="D5766" s="5" t="s">
        <v>2888</v>
      </c>
      <c r="E5766" s="10">
        <v>392.56</v>
      </c>
      <c r="F5766" s="11">
        <v>1330.3920000000001</v>
      </c>
      <c r="G5766" s="10">
        <v>1596.5</v>
      </c>
      <c r="H5766" s="12">
        <f t="shared" si="90"/>
        <v>-16.668211713122453</v>
      </c>
    </row>
    <row r="5767" spans="1:8">
      <c r="A5767" s="5" t="s">
        <v>9465</v>
      </c>
      <c r="B5767" s="5" t="s">
        <v>9466</v>
      </c>
      <c r="C5767" s="5" t="s">
        <v>9467</v>
      </c>
      <c r="D5767" s="5" t="s">
        <v>2888</v>
      </c>
      <c r="E5767" s="10">
        <v>218.74</v>
      </c>
      <c r="F5767" s="11">
        <v>773.31700000000001</v>
      </c>
      <c r="G5767" s="10">
        <v>793.1</v>
      </c>
      <c r="H5767" s="12">
        <f t="shared" si="90"/>
        <v>-2.4943891060395935</v>
      </c>
    </row>
    <row r="5768" spans="1:8">
      <c r="A5768" s="5" t="s">
        <v>9468</v>
      </c>
      <c r="B5768" s="5" t="s">
        <v>9469</v>
      </c>
      <c r="C5768" s="5" t="s">
        <v>9470</v>
      </c>
      <c r="D5768" s="5" t="s">
        <v>2888</v>
      </c>
      <c r="E5768" s="10">
        <v>216.2</v>
      </c>
      <c r="F5768" s="11">
        <v>769.52099999999996</v>
      </c>
      <c r="G5768" s="10">
        <v>772.5</v>
      </c>
      <c r="H5768" s="12">
        <f t="shared" si="90"/>
        <v>-0.38563106796117047</v>
      </c>
    </row>
    <row r="5769" spans="1:8">
      <c r="A5769" s="5" t="s">
        <v>9471</v>
      </c>
      <c r="B5769" s="5" t="s">
        <v>9472</v>
      </c>
      <c r="C5769" s="5" t="s">
        <v>9473</v>
      </c>
      <c r="D5769" s="5" t="s">
        <v>2888</v>
      </c>
      <c r="E5769" s="10">
        <v>338.5</v>
      </c>
      <c r="F5769" s="11">
        <v>1493.32</v>
      </c>
      <c r="G5769" s="10">
        <v>1392.56</v>
      </c>
      <c r="H5769" s="12">
        <f t="shared" si="90"/>
        <v>7.2355948756247486</v>
      </c>
    </row>
    <row r="5770" spans="1:8">
      <c r="A5770" s="5" t="s">
        <v>9474</v>
      </c>
      <c r="B5770" s="5" t="s">
        <v>9475</v>
      </c>
      <c r="C5770" s="5" t="s">
        <v>9476</v>
      </c>
      <c r="D5770" s="5" t="s">
        <v>2888</v>
      </c>
      <c r="E5770" s="10">
        <v>269.5</v>
      </c>
      <c r="F5770" s="11">
        <v>1172.9000000000001</v>
      </c>
      <c r="G5770" s="10">
        <v>1082.53</v>
      </c>
      <c r="H5770" s="12">
        <f t="shared" si="90"/>
        <v>8.3480365440218858</v>
      </c>
    </row>
    <row r="5771" spans="1:8">
      <c r="A5771" s="5" t="s">
        <v>9477</v>
      </c>
      <c r="B5771" s="5" t="s">
        <v>9478</v>
      </c>
      <c r="C5771" s="5" t="s">
        <v>9479</v>
      </c>
      <c r="D5771" s="5" t="s">
        <v>1205</v>
      </c>
      <c r="E5771" s="10">
        <v>218.87</v>
      </c>
      <c r="F5771" s="11">
        <v>775.31</v>
      </c>
      <c r="G5771" s="10">
        <v>957.9</v>
      </c>
      <c r="H5771" s="12">
        <f t="shared" si="90"/>
        <v>-19.061488673139163</v>
      </c>
    </row>
    <row r="5772" spans="1:8">
      <c r="A5772" s="5" t="s">
        <v>9480</v>
      </c>
      <c r="B5772" s="5" t="s">
        <v>9481</v>
      </c>
      <c r="C5772" s="5" t="s">
        <v>9482</v>
      </c>
      <c r="D5772" s="5" t="s">
        <v>1205</v>
      </c>
      <c r="E5772" s="10">
        <v>210.8</v>
      </c>
      <c r="F5772" s="11">
        <v>919.87</v>
      </c>
      <c r="G5772" s="10">
        <v>901.25</v>
      </c>
      <c r="H5772" s="12">
        <f t="shared" si="90"/>
        <v>2.0660194174757289</v>
      </c>
    </row>
    <row r="5773" spans="1:8">
      <c r="A5773" s="5" t="s">
        <v>9483</v>
      </c>
      <c r="B5773" s="5" t="s">
        <v>9484</v>
      </c>
      <c r="C5773" s="5" t="s">
        <v>9485</v>
      </c>
      <c r="D5773" s="5" t="s">
        <v>1205</v>
      </c>
      <c r="E5773" s="10">
        <v>443.22</v>
      </c>
      <c r="F5773" s="11">
        <v>1570.211</v>
      </c>
      <c r="G5773" s="10">
        <v>957.9</v>
      </c>
      <c r="H5773" s="12">
        <f t="shared" si="90"/>
        <v>63.922225702056593</v>
      </c>
    </row>
    <row r="5774" spans="1:8">
      <c r="A5774" s="5" t="s">
        <v>9486</v>
      </c>
      <c r="B5774" s="5" t="s">
        <v>9487</v>
      </c>
      <c r="C5774" s="5"/>
      <c r="D5774" s="5"/>
      <c r="E5774" s="10"/>
      <c r="F5774" s="11"/>
      <c r="G5774" s="10"/>
      <c r="H5774" s="12">
        <f t="shared" si="90"/>
        <v>0</v>
      </c>
    </row>
    <row r="5775" spans="1:8">
      <c r="A5775" s="5" t="s">
        <v>9488</v>
      </c>
      <c r="B5775" s="5" t="s">
        <v>9489</v>
      </c>
      <c r="C5775" s="5" t="s">
        <v>9490</v>
      </c>
      <c r="D5775" s="5" t="s">
        <v>2888</v>
      </c>
      <c r="E5775" s="10">
        <v>80.150000000000006</v>
      </c>
      <c r="F5775" s="11">
        <v>279.6302</v>
      </c>
      <c r="G5775" s="10">
        <v>272.95</v>
      </c>
      <c r="H5775" s="12">
        <f t="shared" si="90"/>
        <v>2.4474079501740293</v>
      </c>
    </row>
    <row r="5776" spans="1:8">
      <c r="A5776" s="5" t="s">
        <v>9491</v>
      </c>
      <c r="B5776" s="5" t="s">
        <v>9492</v>
      </c>
      <c r="C5776" s="5" t="s">
        <v>9493</v>
      </c>
      <c r="D5776" s="5" t="s">
        <v>2888</v>
      </c>
      <c r="E5776" s="10">
        <v>85.99</v>
      </c>
      <c r="F5776" s="11">
        <v>300.20519999999999</v>
      </c>
      <c r="G5776" s="10">
        <v>292.52</v>
      </c>
      <c r="H5776" s="12">
        <f t="shared" si="90"/>
        <v>2.6272391631341478</v>
      </c>
    </row>
    <row r="5777" spans="1:8">
      <c r="A5777" s="5" t="s">
        <v>9494</v>
      </c>
      <c r="B5777" s="5" t="s">
        <v>9495</v>
      </c>
      <c r="C5777" s="5" t="s">
        <v>9496</v>
      </c>
      <c r="D5777" s="5" t="s">
        <v>1205</v>
      </c>
      <c r="E5777" s="10">
        <v>92.33</v>
      </c>
      <c r="F5777" s="11">
        <v>321.73219999999998</v>
      </c>
      <c r="G5777" s="10">
        <v>315.18</v>
      </c>
      <c r="H5777" s="12">
        <f t="shared" si="90"/>
        <v>2.0788755631702425</v>
      </c>
    </row>
    <row r="5778" spans="1:8">
      <c r="A5778" s="5" t="s">
        <v>9497</v>
      </c>
      <c r="B5778" s="5" t="s">
        <v>9498</v>
      </c>
      <c r="C5778" s="5" t="s">
        <v>9499</v>
      </c>
      <c r="D5778" s="5" t="s">
        <v>2888</v>
      </c>
      <c r="E5778" s="10">
        <v>108.17</v>
      </c>
      <c r="F5778" s="11">
        <v>377.99020000000002</v>
      </c>
      <c r="G5778" s="10">
        <v>370.8</v>
      </c>
      <c r="H5778" s="12">
        <f t="shared" si="90"/>
        <v>1.9391046386192028</v>
      </c>
    </row>
    <row r="5779" spans="1:8">
      <c r="A5779" s="5" t="s">
        <v>9500</v>
      </c>
      <c r="B5779" s="5" t="s">
        <v>9501</v>
      </c>
      <c r="C5779" s="5" t="s">
        <v>9502</v>
      </c>
      <c r="D5779" s="5" t="s">
        <v>1205</v>
      </c>
      <c r="E5779" s="10">
        <v>77.44</v>
      </c>
      <c r="F5779" s="11">
        <v>271.39999999999998</v>
      </c>
      <c r="G5779" s="10">
        <v>270.89</v>
      </c>
      <c r="H5779" s="12">
        <f t="shared" si="90"/>
        <v>0.18826830078629367</v>
      </c>
    </row>
    <row r="5780" spans="1:8">
      <c r="A5780" s="5" t="s">
        <v>9503</v>
      </c>
      <c r="B5780" s="5" t="s">
        <v>9504</v>
      </c>
      <c r="C5780" s="5" t="s">
        <v>9505</v>
      </c>
      <c r="D5780" s="5" t="s">
        <v>1205</v>
      </c>
      <c r="E5780" s="10">
        <v>319.68</v>
      </c>
      <c r="F5780" s="11">
        <v>1039.94</v>
      </c>
      <c r="G5780" s="10">
        <v>937.3</v>
      </c>
      <c r="H5780" s="12">
        <f t="shared" si="90"/>
        <v>10.950602795263</v>
      </c>
    </row>
    <row r="5781" spans="1:8">
      <c r="A5781" s="5" t="s">
        <v>9506</v>
      </c>
      <c r="B5781" s="5" t="s">
        <v>9507</v>
      </c>
      <c r="C5781" s="5" t="s">
        <v>9508</v>
      </c>
      <c r="D5781" s="5" t="s">
        <v>2888</v>
      </c>
      <c r="E5781" s="10">
        <v>42.66</v>
      </c>
      <c r="F5781" s="11">
        <v>149.86000000000001</v>
      </c>
      <c r="G5781" s="10">
        <v>129.78</v>
      </c>
      <c r="H5781" s="12">
        <f t="shared" si="90"/>
        <v>15.472337802434899</v>
      </c>
    </row>
    <row r="5782" spans="1:8">
      <c r="A5782" s="5" t="s">
        <v>9509</v>
      </c>
      <c r="B5782" s="5" t="s">
        <v>9510</v>
      </c>
      <c r="C5782" s="5" t="s">
        <v>9511</v>
      </c>
      <c r="D5782" s="5" t="s">
        <v>2888</v>
      </c>
      <c r="E5782" s="10">
        <v>43.41</v>
      </c>
      <c r="F5782" s="11">
        <v>152.51</v>
      </c>
      <c r="G5782" s="10">
        <v>142.13999999999999</v>
      </c>
      <c r="H5782" s="12">
        <f t="shared" si="90"/>
        <v>7.2956240326438753</v>
      </c>
    </row>
    <row r="5783" spans="1:8">
      <c r="A5783" s="5" t="s">
        <v>9512</v>
      </c>
      <c r="B5783" s="5" t="s">
        <v>9513</v>
      </c>
      <c r="C5783" s="5" t="s">
        <v>9514</v>
      </c>
      <c r="D5783" s="5" t="s">
        <v>2888</v>
      </c>
      <c r="E5783" s="10">
        <v>199.74</v>
      </c>
      <c r="F5783" s="11">
        <v>721.04639999999995</v>
      </c>
      <c r="G5783" s="10">
        <v>757.05</v>
      </c>
      <c r="H5783" s="12">
        <f t="shared" si="90"/>
        <v>-4.7557757083415897</v>
      </c>
    </row>
    <row r="5784" spans="1:8">
      <c r="A5784" s="5" t="s">
        <v>9515</v>
      </c>
      <c r="B5784" s="5" t="s">
        <v>9516</v>
      </c>
      <c r="C5784" s="5" t="s">
        <v>9517</v>
      </c>
      <c r="D5784" s="5" t="s">
        <v>2888</v>
      </c>
      <c r="E5784" s="10">
        <v>112.59</v>
      </c>
      <c r="F5784" s="11">
        <v>392.49</v>
      </c>
      <c r="G5784" s="10">
        <v>463.5</v>
      </c>
      <c r="H5784" s="12">
        <f t="shared" si="90"/>
        <v>-15.320388349514561</v>
      </c>
    </row>
    <row r="5785" spans="1:8">
      <c r="A5785" s="5" t="s">
        <v>9518</v>
      </c>
      <c r="B5785" s="5" t="s">
        <v>9519</v>
      </c>
      <c r="C5785" s="5" t="s">
        <v>9520</v>
      </c>
      <c r="D5785" s="5" t="s">
        <v>1205</v>
      </c>
      <c r="E5785" s="10">
        <v>53.14</v>
      </c>
      <c r="F5785" s="11">
        <v>181.25200000000001</v>
      </c>
      <c r="G5785" s="10">
        <v>280.16000000000003</v>
      </c>
      <c r="H5785" s="12">
        <f t="shared" si="90"/>
        <v>-35.304111936036556</v>
      </c>
    </row>
    <row r="5786" spans="1:8">
      <c r="A5786" s="5" t="s">
        <v>9521</v>
      </c>
      <c r="B5786" s="5" t="s">
        <v>9522</v>
      </c>
      <c r="C5786" s="5" t="s">
        <v>9523</v>
      </c>
      <c r="D5786" s="5" t="s">
        <v>2888</v>
      </c>
      <c r="E5786" s="10">
        <v>264.99</v>
      </c>
      <c r="F5786" s="11">
        <v>863.08299999999997</v>
      </c>
      <c r="G5786" s="10">
        <v>813.7</v>
      </c>
      <c r="H5786" s="12">
        <f t="shared" si="90"/>
        <v>6.0689443283765421</v>
      </c>
    </row>
    <row r="5787" spans="1:8">
      <c r="A5787" s="5" t="s">
        <v>9524</v>
      </c>
      <c r="B5787" s="5" t="s">
        <v>9525</v>
      </c>
      <c r="C5787" s="5" t="s">
        <v>9526</v>
      </c>
      <c r="D5787" s="5" t="s">
        <v>2888</v>
      </c>
      <c r="E5787" s="10">
        <v>39.81</v>
      </c>
      <c r="F5787" s="11">
        <v>128.55000000000001</v>
      </c>
      <c r="G5787" s="10">
        <v>207.03</v>
      </c>
      <c r="H5787" s="12">
        <f t="shared" si="90"/>
        <v>-37.907549630488333</v>
      </c>
    </row>
    <row r="5788" spans="1:8">
      <c r="A5788" s="5" t="s">
        <v>9527</v>
      </c>
      <c r="B5788" s="5" t="s">
        <v>12298</v>
      </c>
      <c r="C5788" s="5" t="s">
        <v>1223</v>
      </c>
      <c r="D5788" s="5" t="s">
        <v>2888</v>
      </c>
      <c r="E5788" s="10">
        <v>65.28</v>
      </c>
      <c r="F5788" s="11">
        <v>226.892</v>
      </c>
      <c r="G5788" s="10">
        <v>129.78</v>
      </c>
      <c r="H5788" s="12">
        <f t="shared" si="90"/>
        <v>74.828170750500846</v>
      </c>
    </row>
    <row r="5789" spans="1:8">
      <c r="A5789" s="5" t="s">
        <v>12299</v>
      </c>
      <c r="B5789" s="5" t="s">
        <v>12300</v>
      </c>
      <c r="C5789" s="5" t="s">
        <v>12301</v>
      </c>
      <c r="D5789" s="5" t="s">
        <v>2888</v>
      </c>
      <c r="E5789" s="10">
        <v>319.14999999999998</v>
      </c>
      <c r="F5789" s="11">
        <v>1074.5663999999999</v>
      </c>
      <c r="G5789" s="10">
        <v>1143.3</v>
      </c>
      <c r="H5789" s="12">
        <f t="shared" si="90"/>
        <v>-6.0118604040934169</v>
      </c>
    </row>
    <row r="5790" spans="1:8">
      <c r="A5790" s="5" t="s">
        <v>12302</v>
      </c>
      <c r="B5790" s="5" t="s">
        <v>12303</v>
      </c>
      <c r="C5790" s="5" t="s">
        <v>12304</v>
      </c>
      <c r="D5790" s="5" t="s">
        <v>1205</v>
      </c>
      <c r="E5790" s="10">
        <v>146.69999999999999</v>
      </c>
      <c r="F5790" s="11">
        <v>199.09</v>
      </c>
      <c r="G5790" s="10">
        <v>513.97</v>
      </c>
      <c r="H5790" s="12">
        <f t="shared" si="90"/>
        <v>-61.264276125065663</v>
      </c>
    </row>
    <row r="5791" spans="1:8">
      <c r="A5791" s="5" t="s">
        <v>12305</v>
      </c>
      <c r="B5791" s="5" t="s">
        <v>12306</v>
      </c>
      <c r="C5791" s="5" t="s">
        <v>12307</v>
      </c>
      <c r="D5791" s="5" t="s">
        <v>1205</v>
      </c>
      <c r="E5791" s="10">
        <v>465.89</v>
      </c>
      <c r="F5791" s="11">
        <v>1594.61</v>
      </c>
      <c r="G5791" s="10">
        <v>1545</v>
      </c>
      <c r="H5791" s="12">
        <f t="shared" si="90"/>
        <v>3.2110032362459484</v>
      </c>
    </row>
    <row r="5792" spans="1:8">
      <c r="A5792" s="5" t="s">
        <v>12308</v>
      </c>
      <c r="B5792" s="5" t="s">
        <v>12309</v>
      </c>
      <c r="C5792" s="5" t="s">
        <v>12310</v>
      </c>
      <c r="D5792" s="5" t="s">
        <v>1205</v>
      </c>
      <c r="E5792" s="10">
        <v>58.2</v>
      </c>
      <c r="F5792" s="11">
        <v>202.26</v>
      </c>
      <c r="G5792" s="10">
        <v>212.18</v>
      </c>
      <c r="H5792" s="12">
        <f t="shared" si="90"/>
        <v>-4.6752757093034285</v>
      </c>
    </row>
    <row r="5793" spans="1:8">
      <c r="A5793" s="5" t="s">
        <v>12311</v>
      </c>
      <c r="B5793" s="5" t="s">
        <v>12312</v>
      </c>
      <c r="C5793" s="5" t="s">
        <v>12313</v>
      </c>
      <c r="D5793" s="5" t="s">
        <v>2888</v>
      </c>
      <c r="E5793" s="10">
        <v>42.66</v>
      </c>
      <c r="F5793" s="11">
        <v>149.857</v>
      </c>
      <c r="G5793" s="10">
        <v>129.78</v>
      </c>
      <c r="H5793" s="12">
        <f t="shared" si="90"/>
        <v>15.470026198181536</v>
      </c>
    </row>
    <row r="5794" spans="1:8">
      <c r="A5794" s="5" t="s">
        <v>12314</v>
      </c>
      <c r="B5794" s="5" t="s">
        <v>12315</v>
      </c>
      <c r="C5794" s="5" t="s">
        <v>1223</v>
      </c>
      <c r="D5794" s="5" t="s">
        <v>1223</v>
      </c>
      <c r="E5794" s="10">
        <v>59.46</v>
      </c>
      <c r="F5794" s="11">
        <v>207.6</v>
      </c>
      <c r="G5794" s="10"/>
      <c r="H5794" s="12" t="e">
        <f t="shared" si="90"/>
        <v>#DIV/0!</v>
      </c>
    </row>
    <row r="5795" spans="1:8">
      <c r="A5795" s="5" t="s">
        <v>12316</v>
      </c>
      <c r="B5795" s="5" t="s">
        <v>12317</v>
      </c>
      <c r="C5795" s="5" t="s">
        <v>1223</v>
      </c>
      <c r="D5795" s="5" t="s">
        <v>1223</v>
      </c>
      <c r="E5795" s="10">
        <v>41.25</v>
      </c>
      <c r="F5795" s="11">
        <v>143.02600000000001</v>
      </c>
      <c r="G5795" s="10"/>
      <c r="H5795" s="12" t="e">
        <f t="shared" si="90"/>
        <v>#DIV/0!</v>
      </c>
    </row>
    <row r="5796" spans="1:8">
      <c r="A5796" s="5" t="s">
        <v>12318</v>
      </c>
      <c r="B5796" s="5" t="s">
        <v>12319</v>
      </c>
      <c r="C5796" s="5" t="s">
        <v>1223</v>
      </c>
      <c r="D5796" s="5" t="s">
        <v>1223</v>
      </c>
      <c r="E5796" s="10">
        <v>53.26</v>
      </c>
      <c r="F5796" s="11">
        <v>185.61600000000001</v>
      </c>
      <c r="G5796" s="10"/>
      <c r="H5796" s="12" t="e">
        <f t="shared" si="90"/>
        <v>#DIV/0!</v>
      </c>
    </row>
    <row r="5797" spans="1:8">
      <c r="A5797" s="5" t="s">
        <v>12320</v>
      </c>
      <c r="B5797" s="5" t="s">
        <v>12321</v>
      </c>
      <c r="C5797" s="5" t="s">
        <v>12322</v>
      </c>
      <c r="D5797" s="5" t="s">
        <v>2888</v>
      </c>
      <c r="E5797" s="10">
        <v>43.41</v>
      </c>
      <c r="F5797" s="11">
        <v>152.50700000000001</v>
      </c>
      <c r="G5797" s="10">
        <v>142.13999999999999</v>
      </c>
      <c r="H5797" s="12">
        <f t="shared" si="90"/>
        <v>7.2935134374560437</v>
      </c>
    </row>
    <row r="5798" spans="1:8">
      <c r="A5798" s="5" t="s">
        <v>12323</v>
      </c>
      <c r="B5798" s="5" t="s">
        <v>12324</v>
      </c>
      <c r="C5798" s="5"/>
      <c r="D5798" s="5"/>
      <c r="E5798" s="10"/>
      <c r="F5798" s="11"/>
      <c r="G5798" s="10"/>
      <c r="H5798" s="12">
        <f t="shared" si="90"/>
        <v>0</v>
      </c>
    </row>
    <row r="5799" spans="1:8">
      <c r="A5799" s="5" t="s">
        <v>12325</v>
      </c>
      <c r="B5799" s="5" t="s">
        <v>12326</v>
      </c>
      <c r="C5799" s="5" t="s">
        <v>12327</v>
      </c>
      <c r="D5799" s="5" t="s">
        <v>1205</v>
      </c>
      <c r="E5799" s="10">
        <v>90.42</v>
      </c>
      <c r="F5799" s="11">
        <v>332.54599999999999</v>
      </c>
      <c r="G5799" s="10">
        <v>314.14999999999998</v>
      </c>
      <c r="H5799" s="12">
        <f t="shared" si="90"/>
        <v>5.8558013687728847</v>
      </c>
    </row>
    <row r="5800" spans="1:8">
      <c r="A5800" s="5" t="s">
        <v>12328</v>
      </c>
      <c r="B5800" s="5" t="s">
        <v>12329</v>
      </c>
      <c r="C5800" s="5" t="s">
        <v>12330</v>
      </c>
      <c r="D5800" s="5" t="s">
        <v>1205</v>
      </c>
      <c r="E5800" s="10">
        <v>89.74</v>
      </c>
      <c r="F5800" s="11">
        <v>334.22480000000002</v>
      </c>
      <c r="G5800" s="10">
        <v>360.5</v>
      </c>
      <c r="H5800" s="12">
        <f t="shared" si="90"/>
        <v>-7.2885436893203845</v>
      </c>
    </row>
    <row r="5801" spans="1:8">
      <c r="A5801" s="5" t="s">
        <v>12331</v>
      </c>
      <c r="B5801" s="5" t="s">
        <v>12332</v>
      </c>
      <c r="C5801" s="5" t="s">
        <v>12333</v>
      </c>
      <c r="D5801" s="5" t="s">
        <v>1205</v>
      </c>
      <c r="E5801" s="10">
        <v>111.92</v>
      </c>
      <c r="F5801" s="11">
        <v>413.00639999999999</v>
      </c>
      <c r="G5801" s="10">
        <v>402.73</v>
      </c>
      <c r="H5801" s="12">
        <f t="shared" si="90"/>
        <v>2.5516847515705225</v>
      </c>
    </row>
    <row r="5802" spans="1:8">
      <c r="A5802" s="5" t="s">
        <v>12334</v>
      </c>
      <c r="B5802" s="5" t="s">
        <v>12335</v>
      </c>
      <c r="C5802" s="5" t="s">
        <v>12336</v>
      </c>
      <c r="D5802" s="5" t="s">
        <v>1205</v>
      </c>
      <c r="E5802" s="10">
        <v>111.94</v>
      </c>
      <c r="F5802" s="11">
        <v>417.61500000000001</v>
      </c>
      <c r="G5802" s="10">
        <v>454.23</v>
      </c>
      <c r="H5802" s="12">
        <f t="shared" si="90"/>
        <v>-8.0608942606168696</v>
      </c>
    </row>
    <row r="5803" spans="1:8">
      <c r="A5803" s="5" t="s">
        <v>12337</v>
      </c>
      <c r="B5803" s="5" t="s">
        <v>12338</v>
      </c>
      <c r="C5803" s="5" t="s">
        <v>12339</v>
      </c>
      <c r="D5803" s="5" t="s">
        <v>1205</v>
      </c>
      <c r="E5803" s="10">
        <v>106.18</v>
      </c>
      <c r="F5803" s="11">
        <v>382.94319999999999</v>
      </c>
      <c r="G5803" s="10">
        <v>314.14999999999998</v>
      </c>
      <c r="H5803" s="12">
        <f t="shared" si="90"/>
        <v>21.898201496100594</v>
      </c>
    </row>
    <row r="5804" spans="1:8">
      <c r="A5804" s="5" t="s">
        <v>12340</v>
      </c>
      <c r="B5804" s="5" t="s">
        <v>12341</v>
      </c>
      <c r="C5804" s="5" t="s">
        <v>12342</v>
      </c>
      <c r="D5804" s="5" t="s">
        <v>1205</v>
      </c>
      <c r="E5804" s="10">
        <v>81.88</v>
      </c>
      <c r="F5804" s="11">
        <v>306.93</v>
      </c>
      <c r="G5804" s="10">
        <v>402.73</v>
      </c>
      <c r="H5804" s="12">
        <f t="shared" si="90"/>
        <v>-23.787649293571377</v>
      </c>
    </row>
    <row r="5805" spans="1:8">
      <c r="A5805" s="5" t="s">
        <v>12343</v>
      </c>
      <c r="B5805" s="5" t="s">
        <v>12344</v>
      </c>
      <c r="C5805" s="5" t="s">
        <v>1223</v>
      </c>
      <c r="D5805" s="5" t="s">
        <v>1205</v>
      </c>
      <c r="E5805" s="10">
        <v>50.98</v>
      </c>
      <c r="F5805" s="11">
        <v>179.4332</v>
      </c>
      <c r="G5805" s="10">
        <v>314.14999999999998</v>
      </c>
      <c r="H5805" s="12">
        <f t="shared" si="90"/>
        <v>-42.882954002864871</v>
      </c>
    </row>
    <row r="5806" spans="1:8">
      <c r="A5806" s="5" t="s">
        <v>12345</v>
      </c>
      <c r="B5806" s="5" t="s">
        <v>12346</v>
      </c>
      <c r="C5806" s="5" t="s">
        <v>1223</v>
      </c>
      <c r="D5806" s="5" t="s">
        <v>1205</v>
      </c>
      <c r="E5806" s="10">
        <v>43.36</v>
      </c>
      <c r="F5806" s="11">
        <v>157.9512</v>
      </c>
      <c r="G5806" s="10">
        <v>402.73</v>
      </c>
      <c r="H5806" s="12">
        <f t="shared" si="90"/>
        <v>-60.779877337173794</v>
      </c>
    </row>
    <row r="5807" spans="1:8">
      <c r="A5807" s="5" t="s">
        <v>12347</v>
      </c>
      <c r="B5807" s="5" t="s">
        <v>12348</v>
      </c>
      <c r="C5807" s="5"/>
      <c r="D5807" s="5"/>
      <c r="E5807" s="10"/>
      <c r="F5807" s="11"/>
      <c r="G5807" s="10"/>
      <c r="H5807" s="12">
        <f t="shared" si="90"/>
        <v>0</v>
      </c>
    </row>
    <row r="5808" spans="1:8">
      <c r="A5808" s="5" t="s">
        <v>12349</v>
      </c>
      <c r="B5808" s="5" t="s">
        <v>12350</v>
      </c>
      <c r="C5808" s="5" t="s">
        <v>12351</v>
      </c>
      <c r="D5808" s="5" t="s">
        <v>1205</v>
      </c>
      <c r="E5808" s="10">
        <v>87.1</v>
      </c>
      <c r="F5808" s="11">
        <v>370.66800000000001</v>
      </c>
      <c r="G5808" s="10">
        <v>324.45</v>
      </c>
      <c r="H5808" s="12">
        <f t="shared" si="90"/>
        <v>14.2450300508553</v>
      </c>
    </row>
    <row r="5809" spans="1:8">
      <c r="A5809" s="5" t="s">
        <v>12352</v>
      </c>
      <c r="B5809" s="5" t="s">
        <v>12353</v>
      </c>
      <c r="C5809" s="5" t="s">
        <v>12354</v>
      </c>
      <c r="D5809" s="5" t="s">
        <v>1205</v>
      </c>
      <c r="E5809" s="10">
        <v>112.05</v>
      </c>
      <c r="F5809" s="11">
        <v>459.05459999999999</v>
      </c>
      <c r="G5809" s="10">
        <v>406.85</v>
      </c>
      <c r="H5809" s="12">
        <f t="shared" si="90"/>
        <v>12.831412068329842</v>
      </c>
    </row>
    <row r="5810" spans="1:8">
      <c r="A5810" s="5" t="s">
        <v>12355</v>
      </c>
      <c r="B5810" s="5" t="s">
        <v>12356</v>
      </c>
      <c r="C5810" s="5" t="s">
        <v>12357</v>
      </c>
      <c r="D5810" s="5" t="s">
        <v>2888</v>
      </c>
      <c r="E5810" s="10">
        <v>164.02</v>
      </c>
      <c r="F5810" s="11">
        <v>740.45</v>
      </c>
      <c r="G5810" s="10">
        <v>592.25</v>
      </c>
      <c r="H5810" s="12">
        <f t="shared" si="90"/>
        <v>25.02321654706628</v>
      </c>
    </row>
    <row r="5811" spans="1:8">
      <c r="A5811" s="5" t="s">
        <v>12358</v>
      </c>
      <c r="B5811" s="5" t="s">
        <v>12359</v>
      </c>
      <c r="C5811" s="5" t="s">
        <v>12360</v>
      </c>
      <c r="D5811" s="5" t="s">
        <v>1205</v>
      </c>
      <c r="E5811" s="10">
        <v>154.94</v>
      </c>
      <c r="F5811" s="11">
        <v>675.84799999999996</v>
      </c>
      <c r="G5811" s="10">
        <v>566.5</v>
      </c>
      <c r="H5811" s="12">
        <f t="shared" si="90"/>
        <v>19.302383053839357</v>
      </c>
    </row>
    <row r="5812" spans="1:8">
      <c r="A5812" s="5" t="s">
        <v>12361</v>
      </c>
      <c r="B5812" s="5" t="s">
        <v>12362</v>
      </c>
      <c r="C5812" s="5" t="s">
        <v>12363</v>
      </c>
      <c r="D5812" s="5" t="s">
        <v>2888</v>
      </c>
      <c r="E5812" s="10">
        <v>195.22</v>
      </c>
      <c r="F5812" s="11">
        <v>886.18</v>
      </c>
      <c r="G5812" s="10">
        <v>751.9</v>
      </c>
      <c r="H5812" s="12">
        <f t="shared" si="90"/>
        <v>17.858757813539032</v>
      </c>
    </row>
    <row r="5813" spans="1:8">
      <c r="A5813" s="5" t="s">
        <v>12364</v>
      </c>
      <c r="B5813" s="5" t="s">
        <v>12365</v>
      </c>
      <c r="C5813" s="5" t="s">
        <v>12366</v>
      </c>
      <c r="D5813" s="5" t="s">
        <v>2888</v>
      </c>
      <c r="E5813" s="10">
        <v>477.38</v>
      </c>
      <c r="F5813" s="11">
        <v>2011.88</v>
      </c>
      <c r="G5813" s="10">
        <v>1905.5</v>
      </c>
      <c r="H5813" s="12">
        <f t="shared" si="90"/>
        <v>5.5827866701653166</v>
      </c>
    </row>
    <row r="5814" spans="1:8">
      <c r="A5814" s="5" t="s">
        <v>12367</v>
      </c>
      <c r="B5814" s="5" t="s">
        <v>12368</v>
      </c>
      <c r="C5814" s="5" t="s">
        <v>12369</v>
      </c>
      <c r="D5814" s="5" t="s">
        <v>2888</v>
      </c>
      <c r="E5814" s="10">
        <v>478.98</v>
      </c>
      <c r="F5814" s="11">
        <v>2019.24</v>
      </c>
      <c r="G5814" s="10">
        <v>2266</v>
      </c>
      <c r="H5814" s="12">
        <f t="shared" si="90"/>
        <v>-10.889673433362754</v>
      </c>
    </row>
    <row r="5815" spans="1:8">
      <c r="A5815" s="5" t="s">
        <v>12370</v>
      </c>
      <c r="B5815" s="5" t="s">
        <v>12371</v>
      </c>
      <c r="C5815" s="5" t="s">
        <v>12372</v>
      </c>
      <c r="D5815" s="5" t="s">
        <v>2888</v>
      </c>
      <c r="E5815" s="10">
        <v>617.17999999999995</v>
      </c>
      <c r="F5815" s="11">
        <v>2616.34</v>
      </c>
      <c r="G5815" s="10">
        <v>2472</v>
      </c>
      <c r="H5815" s="12">
        <f t="shared" si="90"/>
        <v>5.8389967637540519</v>
      </c>
    </row>
    <row r="5816" spans="1:8">
      <c r="A5816" s="5" t="s">
        <v>12373</v>
      </c>
      <c r="B5816" s="5" t="s">
        <v>12374</v>
      </c>
      <c r="C5816" s="5" t="s">
        <v>12375</v>
      </c>
      <c r="D5816" s="5" t="s">
        <v>1205</v>
      </c>
      <c r="E5816" s="10">
        <v>134</v>
      </c>
      <c r="F5816" s="11"/>
      <c r="G5816" s="10">
        <v>509.85</v>
      </c>
      <c r="H5816" s="12">
        <f t="shared" si="90"/>
        <v>-100</v>
      </c>
    </row>
    <row r="5817" spans="1:8">
      <c r="A5817" s="5" t="s">
        <v>12376</v>
      </c>
      <c r="B5817" s="5" t="s">
        <v>12377</v>
      </c>
      <c r="C5817" s="5" t="s">
        <v>12378</v>
      </c>
      <c r="D5817" s="5" t="s">
        <v>1205</v>
      </c>
      <c r="E5817" s="10">
        <v>120.4</v>
      </c>
      <c r="F5817" s="11"/>
      <c r="G5817" s="10">
        <v>422.3</v>
      </c>
      <c r="H5817" s="12">
        <f t="shared" si="90"/>
        <v>-100</v>
      </c>
    </row>
    <row r="5818" spans="1:8">
      <c r="A5818" s="5" t="s">
        <v>12379</v>
      </c>
      <c r="B5818" s="5" t="s">
        <v>12380</v>
      </c>
      <c r="C5818" s="5" t="s">
        <v>12381</v>
      </c>
      <c r="D5818" s="5" t="s">
        <v>1205</v>
      </c>
      <c r="E5818" s="10">
        <v>1314.18</v>
      </c>
      <c r="F5818" s="11">
        <v>5372.4535999999998</v>
      </c>
      <c r="G5818" s="10">
        <v>4480.5</v>
      </c>
      <c r="H5818" s="12">
        <f t="shared" si="90"/>
        <v>19.907456757058359</v>
      </c>
    </row>
    <row r="5819" spans="1:8">
      <c r="A5819" s="5" t="s">
        <v>12382</v>
      </c>
      <c r="B5819" s="5" t="s">
        <v>12383</v>
      </c>
      <c r="C5819" s="5" t="s">
        <v>12384</v>
      </c>
      <c r="D5819" s="5" t="s">
        <v>2888</v>
      </c>
      <c r="E5819" s="10">
        <v>664.71</v>
      </c>
      <c r="F5819" s="11">
        <v>2705.0358000000001</v>
      </c>
      <c r="G5819" s="10">
        <v>2472</v>
      </c>
      <c r="H5819" s="12">
        <f t="shared" si="90"/>
        <v>9.4270145631068001</v>
      </c>
    </row>
    <row r="5820" spans="1:8">
      <c r="A5820" s="5" t="s">
        <v>12385</v>
      </c>
      <c r="B5820" s="5" t="s">
        <v>12386</v>
      </c>
      <c r="C5820" s="5" t="s">
        <v>12387</v>
      </c>
      <c r="D5820" s="5" t="s">
        <v>1205</v>
      </c>
      <c r="E5820" s="10">
        <v>893.92</v>
      </c>
      <c r="F5820" s="11">
        <v>3769.36</v>
      </c>
      <c r="G5820" s="10">
        <v>3816.15</v>
      </c>
      <c r="H5820" s="12">
        <f t="shared" si="90"/>
        <v>-1.2261048438871629</v>
      </c>
    </row>
    <row r="5821" spans="1:8">
      <c r="A5821" s="5" t="s">
        <v>12388</v>
      </c>
      <c r="B5821" s="5" t="s">
        <v>12389</v>
      </c>
      <c r="C5821" s="5" t="s">
        <v>12390</v>
      </c>
      <c r="D5821" s="5" t="s">
        <v>1205</v>
      </c>
      <c r="E5821" s="10">
        <v>276.41000000000003</v>
      </c>
      <c r="F5821" s="11">
        <v>611.94359999999995</v>
      </c>
      <c r="G5821" s="10">
        <v>927</v>
      </c>
      <c r="H5821" s="12">
        <f t="shared" si="90"/>
        <v>-33.986666666666672</v>
      </c>
    </row>
    <row r="5822" spans="1:8">
      <c r="A5822" s="5" t="s">
        <v>12391</v>
      </c>
      <c r="B5822" s="5" t="s">
        <v>12392</v>
      </c>
      <c r="C5822" s="5" t="s">
        <v>12393</v>
      </c>
      <c r="D5822" s="5" t="s">
        <v>1205</v>
      </c>
      <c r="E5822" s="10">
        <v>376.46</v>
      </c>
      <c r="F5822" s="11">
        <v>1297.0636</v>
      </c>
      <c r="G5822" s="10">
        <v>1339</v>
      </c>
      <c r="H5822" s="12">
        <f t="shared" si="90"/>
        <v>-3.1319193427931333</v>
      </c>
    </row>
    <row r="5823" spans="1:8">
      <c r="A5823" s="5" t="s">
        <v>12394</v>
      </c>
      <c r="B5823" s="5" t="s">
        <v>12395</v>
      </c>
      <c r="C5823" s="5" t="s">
        <v>12396</v>
      </c>
      <c r="D5823" s="5" t="s">
        <v>1205</v>
      </c>
      <c r="E5823" s="10">
        <v>676.88</v>
      </c>
      <c r="F5823" s="11">
        <v>2882.24</v>
      </c>
      <c r="G5823" s="10">
        <v>2935.5</v>
      </c>
      <c r="H5823" s="12">
        <f t="shared" si="90"/>
        <v>-1.8143416794413292</v>
      </c>
    </row>
    <row r="5824" spans="1:8">
      <c r="A5824" s="5" t="s">
        <v>12397</v>
      </c>
      <c r="B5824" s="5" t="s">
        <v>12398</v>
      </c>
      <c r="C5824" s="5" t="s">
        <v>12399</v>
      </c>
      <c r="D5824" s="5" t="s">
        <v>1205</v>
      </c>
      <c r="E5824" s="10">
        <v>1070.08</v>
      </c>
      <c r="F5824" s="11">
        <v>4507.22</v>
      </c>
      <c r="G5824" s="10">
        <v>4532</v>
      </c>
      <c r="H5824" s="12">
        <f t="shared" si="90"/>
        <v>-0.54677846425418675</v>
      </c>
    </row>
    <row r="5825" spans="1:8">
      <c r="A5825" s="5" t="s">
        <v>12400</v>
      </c>
      <c r="B5825" s="5" t="s">
        <v>12401</v>
      </c>
      <c r="C5825" s="5" t="s">
        <v>1223</v>
      </c>
      <c r="D5825" s="5" t="s">
        <v>1205</v>
      </c>
      <c r="E5825" s="10">
        <v>2281.83</v>
      </c>
      <c r="F5825" s="11">
        <v>9464.5735999999997</v>
      </c>
      <c r="G5825" s="10">
        <v>6445.05</v>
      </c>
      <c r="H5825" s="12">
        <f t="shared" si="90"/>
        <v>46.850274241472128</v>
      </c>
    </row>
    <row r="5826" spans="1:8">
      <c r="A5826" s="5" t="s">
        <v>12402</v>
      </c>
      <c r="B5826" s="5" t="s">
        <v>12403</v>
      </c>
      <c r="C5826" s="5" t="s">
        <v>1223</v>
      </c>
      <c r="D5826" s="5" t="s">
        <v>1205</v>
      </c>
      <c r="E5826" s="10">
        <v>1957.13</v>
      </c>
      <c r="F5826" s="11">
        <v>8163.5820000000003</v>
      </c>
      <c r="G5826" s="10">
        <v>5324.55</v>
      </c>
      <c r="H5826" s="12">
        <f t="shared" si="90"/>
        <v>53.319660816407023</v>
      </c>
    </row>
    <row r="5827" spans="1:8">
      <c r="A5827" s="5" t="s">
        <v>12404</v>
      </c>
      <c r="B5827" s="5" t="s">
        <v>12405</v>
      </c>
      <c r="C5827" s="5" t="s">
        <v>1223</v>
      </c>
      <c r="D5827" s="5" t="s">
        <v>1205</v>
      </c>
      <c r="E5827" s="10">
        <v>1609.03</v>
      </c>
      <c r="F5827" s="11">
        <v>6585.8818000000001</v>
      </c>
      <c r="G5827" s="10">
        <v>3773.83</v>
      </c>
      <c r="H5827" s="12">
        <f t="shared" si="90"/>
        <v>74.51453298108288</v>
      </c>
    </row>
    <row r="5828" spans="1:8">
      <c r="A5828" s="5" t="s">
        <v>12406</v>
      </c>
      <c r="B5828" s="5" t="s">
        <v>12407</v>
      </c>
      <c r="C5828" s="5" t="s">
        <v>12408</v>
      </c>
      <c r="D5828" s="5" t="s">
        <v>2888</v>
      </c>
      <c r="E5828" s="10">
        <v>617.08000000000004</v>
      </c>
      <c r="F5828" s="11">
        <v>2615.88</v>
      </c>
      <c r="G5828" s="10">
        <v>2472</v>
      </c>
      <c r="H5828" s="12">
        <f t="shared" si="90"/>
        <v>5.820388349514567</v>
      </c>
    </row>
    <row r="5829" spans="1:8">
      <c r="A5829" s="5" t="s">
        <v>12409</v>
      </c>
      <c r="B5829" s="5" t="s">
        <v>12410</v>
      </c>
      <c r="C5829" s="5" t="s">
        <v>12411</v>
      </c>
      <c r="D5829" s="5" t="s">
        <v>1205</v>
      </c>
      <c r="E5829" s="10">
        <v>123.94</v>
      </c>
      <c r="F5829" s="11">
        <v>572.34</v>
      </c>
      <c r="G5829" s="10">
        <v>566.5</v>
      </c>
      <c r="H5829" s="12">
        <f t="shared" ref="H5829:H5892" si="91">IF(E5829=0,0,(F5829-G5829)/G5829*100)</f>
        <v>1.0308914386584345</v>
      </c>
    </row>
    <row r="5830" spans="1:8">
      <c r="A5830" s="5" t="s">
        <v>12412</v>
      </c>
      <c r="B5830" s="5" t="s">
        <v>12413</v>
      </c>
      <c r="C5830" s="5" t="s">
        <v>12414</v>
      </c>
      <c r="D5830" s="5" t="s">
        <v>1205</v>
      </c>
      <c r="E5830" s="10">
        <v>57.42</v>
      </c>
      <c r="F5830" s="11">
        <v>261.58</v>
      </c>
      <c r="G5830" s="10">
        <v>324.45</v>
      </c>
      <c r="H5830" s="12">
        <f t="shared" si="91"/>
        <v>-19.377407921097241</v>
      </c>
    </row>
    <row r="5831" spans="1:8">
      <c r="A5831" s="5" t="s">
        <v>12415</v>
      </c>
      <c r="B5831" s="5" t="s">
        <v>12416</v>
      </c>
      <c r="C5831" s="5"/>
      <c r="D5831" s="5"/>
      <c r="E5831" s="10"/>
      <c r="F5831" s="11"/>
      <c r="G5831" s="10"/>
      <c r="H5831" s="12">
        <f t="shared" si="91"/>
        <v>0</v>
      </c>
    </row>
    <row r="5832" spans="1:8">
      <c r="A5832" s="5" t="s">
        <v>12417</v>
      </c>
      <c r="B5832" s="5" t="s">
        <v>12418</v>
      </c>
      <c r="C5832" s="5" t="s">
        <v>12419</v>
      </c>
      <c r="D5832" s="5" t="s">
        <v>1205</v>
      </c>
      <c r="E5832" s="10">
        <v>37.57</v>
      </c>
      <c r="F5832" s="11">
        <v>145.82</v>
      </c>
      <c r="G5832" s="10">
        <v>162.74</v>
      </c>
      <c r="H5832" s="12">
        <f t="shared" si="91"/>
        <v>-10.396952193683184</v>
      </c>
    </row>
    <row r="5833" spans="1:8">
      <c r="A5833" s="5" t="s">
        <v>12420</v>
      </c>
      <c r="B5833" s="5" t="s">
        <v>12421</v>
      </c>
      <c r="C5833" s="5" t="s">
        <v>12422</v>
      </c>
      <c r="D5833" s="5" t="s">
        <v>1205</v>
      </c>
      <c r="E5833" s="10">
        <v>64.27</v>
      </c>
      <c r="F5833" s="11">
        <v>250.09</v>
      </c>
      <c r="G5833" s="10">
        <v>280.16000000000003</v>
      </c>
      <c r="H5833" s="12">
        <f t="shared" si="91"/>
        <v>-10.733152484294695</v>
      </c>
    </row>
    <row r="5834" spans="1:8">
      <c r="A5834" s="5" t="s">
        <v>12423</v>
      </c>
      <c r="B5834" s="5" t="s">
        <v>12424</v>
      </c>
      <c r="C5834" s="5" t="s">
        <v>12425</v>
      </c>
      <c r="D5834" s="5" t="s">
        <v>1205</v>
      </c>
      <c r="E5834" s="10">
        <v>27.66</v>
      </c>
      <c r="F5834" s="11">
        <v>107.78</v>
      </c>
      <c r="G5834" s="10">
        <v>118.45</v>
      </c>
      <c r="H5834" s="12">
        <f t="shared" si="91"/>
        <v>-9.0080202617138045</v>
      </c>
    </row>
    <row r="5835" spans="1:8">
      <c r="A5835" s="5" t="s">
        <v>12426</v>
      </c>
      <c r="B5835" s="5" t="s">
        <v>12427</v>
      </c>
      <c r="C5835" s="5" t="s">
        <v>12428</v>
      </c>
      <c r="D5835" s="5" t="s">
        <v>1205</v>
      </c>
      <c r="E5835" s="10">
        <v>41.53</v>
      </c>
      <c r="F5835" s="11">
        <v>161.12</v>
      </c>
      <c r="G5835" s="10">
        <v>180.25</v>
      </c>
      <c r="H5835" s="12">
        <f t="shared" si="91"/>
        <v>-10.613037447988901</v>
      </c>
    </row>
    <row r="5836" spans="1:8">
      <c r="A5836" s="5" t="s">
        <v>12429</v>
      </c>
      <c r="B5836" s="5" t="s">
        <v>12430</v>
      </c>
      <c r="C5836" s="5" t="s">
        <v>12431</v>
      </c>
      <c r="D5836" s="5" t="s">
        <v>1205</v>
      </c>
      <c r="E5836" s="10">
        <v>78.39</v>
      </c>
      <c r="F5836" s="11">
        <v>282.96620000000001</v>
      </c>
      <c r="G5836" s="10">
        <v>254.41</v>
      </c>
      <c r="H5836" s="12">
        <f t="shared" si="91"/>
        <v>11.224480169804654</v>
      </c>
    </row>
    <row r="5837" spans="1:8">
      <c r="A5837" s="5" t="s">
        <v>12432</v>
      </c>
      <c r="B5837" s="5" t="s">
        <v>12433</v>
      </c>
      <c r="C5837" s="5" t="s">
        <v>12434</v>
      </c>
      <c r="D5837" s="5" t="s">
        <v>1205</v>
      </c>
      <c r="E5837" s="10">
        <v>22.44</v>
      </c>
      <c r="F5837" s="11">
        <v>80.33</v>
      </c>
      <c r="G5837" s="10">
        <v>187.46</v>
      </c>
      <c r="H5837" s="12">
        <f t="shared" si="91"/>
        <v>-57.148191614211029</v>
      </c>
    </row>
    <row r="5838" spans="1:8">
      <c r="A5838" s="5" t="s">
        <v>12435</v>
      </c>
      <c r="B5838" s="5" t="s">
        <v>12436</v>
      </c>
      <c r="C5838" s="5" t="s">
        <v>12437</v>
      </c>
      <c r="D5838" s="5" t="s">
        <v>2888</v>
      </c>
      <c r="E5838" s="10">
        <v>117.01</v>
      </c>
      <c r="F5838" s="11">
        <v>426.05</v>
      </c>
      <c r="G5838" s="10">
        <v>404.79</v>
      </c>
      <c r="H5838" s="12">
        <f t="shared" si="91"/>
        <v>5.2521060302873064</v>
      </c>
    </row>
    <row r="5839" spans="1:8">
      <c r="A5839" s="5" t="s">
        <v>12438</v>
      </c>
      <c r="B5839" s="5" t="s">
        <v>12439</v>
      </c>
      <c r="C5839" s="5" t="s">
        <v>12440</v>
      </c>
      <c r="D5839" s="5" t="s">
        <v>2888</v>
      </c>
      <c r="E5839" s="10">
        <v>140.55000000000001</v>
      </c>
      <c r="F5839" s="11">
        <v>562.53</v>
      </c>
      <c r="G5839" s="10">
        <v>530.45000000000005</v>
      </c>
      <c r="H5839" s="12">
        <f t="shared" si="91"/>
        <v>6.0476953530021538</v>
      </c>
    </row>
    <row r="5840" spans="1:8">
      <c r="A5840" s="5" t="s">
        <v>12441</v>
      </c>
      <c r="B5840" s="5" t="s">
        <v>12442</v>
      </c>
      <c r="C5840" s="5" t="s">
        <v>12443</v>
      </c>
      <c r="D5840" s="5" t="s">
        <v>1205</v>
      </c>
      <c r="E5840" s="10">
        <v>87.88</v>
      </c>
      <c r="F5840" s="11">
        <v>324.49</v>
      </c>
      <c r="G5840" s="10">
        <v>371.32</v>
      </c>
      <c r="H5840" s="12">
        <f t="shared" si="91"/>
        <v>-12.611763438543569</v>
      </c>
    </row>
    <row r="5841" spans="1:8">
      <c r="A5841" s="5" t="s">
        <v>12444</v>
      </c>
      <c r="B5841" s="5" t="s">
        <v>12445</v>
      </c>
      <c r="C5841" s="5" t="s">
        <v>1223</v>
      </c>
      <c r="D5841" s="5" t="s">
        <v>1205</v>
      </c>
      <c r="E5841" s="10">
        <v>168.9</v>
      </c>
      <c r="F5841" s="11">
        <v>631.84</v>
      </c>
      <c r="G5841" s="10">
        <v>648.9</v>
      </c>
      <c r="H5841" s="12">
        <f t="shared" si="91"/>
        <v>-2.6290645708121354</v>
      </c>
    </row>
    <row r="5842" spans="1:8">
      <c r="A5842" s="5" t="s">
        <v>12446</v>
      </c>
      <c r="B5842" s="5" t="s">
        <v>12447</v>
      </c>
      <c r="C5842" s="5" t="s">
        <v>12448</v>
      </c>
      <c r="D5842" s="5" t="s">
        <v>2888</v>
      </c>
      <c r="E5842" s="10">
        <v>58.3</v>
      </c>
      <c r="F5842" s="11">
        <v>268.67</v>
      </c>
      <c r="G5842" s="10">
        <v>238.44</v>
      </c>
      <c r="H5842" s="12">
        <f t="shared" si="91"/>
        <v>12.678241905720524</v>
      </c>
    </row>
    <row r="5843" spans="1:8">
      <c r="A5843" s="5" t="s">
        <v>12449</v>
      </c>
      <c r="B5843" s="5" t="s">
        <v>12450</v>
      </c>
      <c r="C5843" s="5" t="s">
        <v>12451</v>
      </c>
      <c r="D5843" s="5" t="s">
        <v>1205</v>
      </c>
      <c r="E5843" s="10">
        <v>40</v>
      </c>
      <c r="F5843" s="11">
        <v>183.19</v>
      </c>
      <c r="G5843" s="10">
        <v>176.64</v>
      </c>
      <c r="H5843" s="12">
        <f t="shared" si="91"/>
        <v>3.7081068840579774</v>
      </c>
    </row>
    <row r="5844" spans="1:8">
      <c r="A5844" s="5" t="s">
        <v>12452</v>
      </c>
      <c r="B5844" s="5" t="s">
        <v>12453</v>
      </c>
      <c r="C5844" s="5" t="s">
        <v>12454</v>
      </c>
      <c r="D5844" s="5" t="s">
        <v>1205</v>
      </c>
      <c r="E5844" s="10">
        <v>151.63</v>
      </c>
      <c r="F5844" s="11">
        <v>545.87</v>
      </c>
      <c r="G5844" s="10">
        <v>531.48</v>
      </c>
      <c r="H5844" s="12">
        <f t="shared" si="91"/>
        <v>2.7075336795363865</v>
      </c>
    </row>
    <row r="5845" spans="1:8">
      <c r="A5845" s="5" t="s">
        <v>12455</v>
      </c>
      <c r="B5845" s="5" t="s">
        <v>12456</v>
      </c>
      <c r="C5845" s="5" t="s">
        <v>1223</v>
      </c>
      <c r="D5845" s="5" t="s">
        <v>1205</v>
      </c>
      <c r="E5845" s="10">
        <v>185.4</v>
      </c>
      <c r="F5845" s="11">
        <v>667.44</v>
      </c>
      <c r="G5845" s="10">
        <v>647.87</v>
      </c>
      <c r="H5845" s="12">
        <f t="shared" si="91"/>
        <v>3.0206677265500872</v>
      </c>
    </row>
    <row r="5846" spans="1:8">
      <c r="A5846" s="5" t="s">
        <v>12457</v>
      </c>
      <c r="B5846" s="5" t="s">
        <v>12458</v>
      </c>
      <c r="C5846" s="5" t="s">
        <v>12459</v>
      </c>
      <c r="D5846" s="5" t="s">
        <v>1205</v>
      </c>
      <c r="E5846" s="10">
        <v>196.31</v>
      </c>
      <c r="F5846" s="11">
        <v>686.58799999999997</v>
      </c>
      <c r="G5846" s="10">
        <v>1617.1</v>
      </c>
      <c r="H5846" s="12">
        <f t="shared" si="91"/>
        <v>-57.542019664832111</v>
      </c>
    </row>
    <row r="5847" spans="1:8">
      <c r="A5847" s="5" t="s">
        <v>12460</v>
      </c>
      <c r="B5847" s="5" t="s">
        <v>12461</v>
      </c>
      <c r="C5847" s="5" t="s">
        <v>12462</v>
      </c>
      <c r="D5847" s="5" t="s">
        <v>1205</v>
      </c>
      <c r="E5847" s="10">
        <v>83.96</v>
      </c>
      <c r="F5847" s="11">
        <v>295.08300000000003</v>
      </c>
      <c r="G5847" s="10">
        <v>870.35</v>
      </c>
      <c r="H5847" s="12">
        <f t="shared" si="91"/>
        <v>-66.096053311886024</v>
      </c>
    </row>
    <row r="5848" spans="1:8">
      <c r="A5848" s="5" t="s">
        <v>12463</v>
      </c>
      <c r="B5848" s="5" t="s">
        <v>12464</v>
      </c>
      <c r="C5848" s="5" t="s">
        <v>12465</v>
      </c>
      <c r="D5848" s="5" t="s">
        <v>1205</v>
      </c>
      <c r="E5848" s="10">
        <v>93.66</v>
      </c>
      <c r="F5848" s="11">
        <v>327.036</v>
      </c>
      <c r="G5848" s="10">
        <v>320.33</v>
      </c>
      <c r="H5848" s="12">
        <f t="shared" si="91"/>
        <v>2.0934661130709009</v>
      </c>
    </row>
    <row r="5849" spans="1:8">
      <c r="A5849" s="5" t="s">
        <v>12466</v>
      </c>
      <c r="B5849" s="5" t="s">
        <v>12467</v>
      </c>
      <c r="C5849" s="5" t="s">
        <v>12468</v>
      </c>
      <c r="D5849" s="5" t="s">
        <v>1205</v>
      </c>
      <c r="E5849" s="10">
        <v>31.51</v>
      </c>
      <c r="F5849" s="11">
        <v>104.92789999999999</v>
      </c>
      <c r="G5849" s="10">
        <v>112.27</v>
      </c>
      <c r="H5849" s="12">
        <f t="shared" si="91"/>
        <v>-6.5396811258573102</v>
      </c>
    </row>
    <row r="5850" spans="1:8">
      <c r="A5850" s="5" t="s">
        <v>12469</v>
      </c>
      <c r="B5850" s="5" t="s">
        <v>12470</v>
      </c>
      <c r="C5850" s="5" t="s">
        <v>1223</v>
      </c>
      <c r="D5850" s="5" t="s">
        <v>1205</v>
      </c>
      <c r="E5850" s="10">
        <v>34.07</v>
      </c>
      <c r="F5850" s="11">
        <v>131.63999999999999</v>
      </c>
      <c r="G5850" s="10">
        <v>145.22999999999999</v>
      </c>
      <c r="H5850" s="12">
        <f t="shared" si="91"/>
        <v>-9.3575707498450758</v>
      </c>
    </row>
    <row r="5851" spans="1:8">
      <c r="A5851" s="5" t="s">
        <v>12471</v>
      </c>
      <c r="B5851" s="5" t="s">
        <v>12472</v>
      </c>
      <c r="C5851" s="5" t="s">
        <v>12473</v>
      </c>
      <c r="D5851" s="5" t="s">
        <v>1205</v>
      </c>
      <c r="E5851" s="10">
        <v>20.72</v>
      </c>
      <c r="F5851" s="11">
        <v>74.14</v>
      </c>
      <c r="G5851" s="10">
        <v>187.46</v>
      </c>
      <c r="H5851" s="12">
        <f t="shared" si="91"/>
        <v>-60.450229382268219</v>
      </c>
    </row>
    <row r="5852" spans="1:8">
      <c r="A5852" s="5" t="s">
        <v>12474</v>
      </c>
      <c r="B5852" s="5" t="s">
        <v>12475</v>
      </c>
      <c r="C5852" s="5" t="s">
        <v>12476</v>
      </c>
      <c r="D5852" s="5" t="s">
        <v>1205</v>
      </c>
      <c r="E5852" s="10">
        <v>19.25</v>
      </c>
      <c r="F5852" s="11">
        <v>68.83</v>
      </c>
      <c r="G5852" s="10">
        <v>187.46</v>
      </c>
      <c r="H5852" s="12">
        <f t="shared" si="91"/>
        <v>-63.282833671183191</v>
      </c>
    </row>
    <row r="5853" spans="1:8">
      <c r="A5853" s="5" t="s">
        <v>12477</v>
      </c>
      <c r="B5853" s="5" t="s">
        <v>12478</v>
      </c>
      <c r="C5853" s="5" t="s">
        <v>12479</v>
      </c>
      <c r="D5853" s="5" t="s">
        <v>1205</v>
      </c>
      <c r="E5853" s="10">
        <v>10.16</v>
      </c>
      <c r="F5853" s="11">
        <v>36.090000000000003</v>
      </c>
      <c r="G5853" s="10">
        <v>187.46</v>
      </c>
      <c r="H5853" s="12">
        <f t="shared" si="91"/>
        <v>-80.747892883815211</v>
      </c>
    </row>
    <row r="5854" spans="1:8">
      <c r="A5854" s="5" t="s">
        <v>12480</v>
      </c>
      <c r="B5854" s="5" t="s">
        <v>12481</v>
      </c>
      <c r="C5854" s="5" t="s">
        <v>12482</v>
      </c>
      <c r="D5854" s="5" t="s">
        <v>1205</v>
      </c>
      <c r="E5854" s="10">
        <v>8.94</v>
      </c>
      <c r="F5854" s="11">
        <v>31.67</v>
      </c>
      <c r="G5854" s="10">
        <v>187.46</v>
      </c>
      <c r="H5854" s="12">
        <f t="shared" si="91"/>
        <v>-83.105729222234075</v>
      </c>
    </row>
    <row r="5855" spans="1:8">
      <c r="A5855" s="5" t="s">
        <v>12483</v>
      </c>
      <c r="B5855" s="5" t="s">
        <v>12484</v>
      </c>
      <c r="C5855" s="5" t="s">
        <v>12485</v>
      </c>
      <c r="D5855" s="5" t="s">
        <v>1205</v>
      </c>
      <c r="E5855" s="10">
        <v>20.48</v>
      </c>
      <c r="F5855" s="11">
        <v>73.260000000000005</v>
      </c>
      <c r="G5855" s="10">
        <v>187.46</v>
      </c>
      <c r="H5855" s="12">
        <f t="shared" si="91"/>
        <v>-60.91966286141043</v>
      </c>
    </row>
    <row r="5856" spans="1:8">
      <c r="A5856" s="5" t="s">
        <v>12486</v>
      </c>
      <c r="B5856" s="5" t="s">
        <v>12487</v>
      </c>
      <c r="C5856" s="5" t="s">
        <v>12488</v>
      </c>
      <c r="D5856" s="5" t="s">
        <v>1205</v>
      </c>
      <c r="E5856" s="10">
        <v>5.99</v>
      </c>
      <c r="F5856" s="11">
        <v>21.05</v>
      </c>
      <c r="G5856" s="10">
        <v>187.46</v>
      </c>
      <c r="H5856" s="12">
        <f t="shared" si="91"/>
        <v>-88.770937800064004</v>
      </c>
    </row>
    <row r="5857" spans="1:8">
      <c r="A5857" s="5" t="s">
        <v>12489</v>
      </c>
      <c r="B5857" s="5" t="s">
        <v>12490</v>
      </c>
      <c r="C5857" s="5" t="s">
        <v>1223</v>
      </c>
      <c r="D5857" s="5" t="s">
        <v>1205</v>
      </c>
      <c r="E5857" s="10">
        <v>7.71</v>
      </c>
      <c r="F5857" s="11">
        <v>27.25</v>
      </c>
      <c r="G5857" s="10">
        <v>0</v>
      </c>
      <c r="H5857" s="12" t="e">
        <f t="shared" si="91"/>
        <v>#DIV/0!</v>
      </c>
    </row>
    <row r="5858" spans="1:8">
      <c r="A5858" s="5" t="s">
        <v>12491</v>
      </c>
      <c r="B5858" s="5" t="s">
        <v>12492</v>
      </c>
      <c r="C5858" s="5" t="s">
        <v>1223</v>
      </c>
      <c r="D5858" s="5" t="s">
        <v>1205</v>
      </c>
      <c r="E5858" s="10">
        <v>27.91</v>
      </c>
      <c r="F5858" s="11">
        <v>99.94</v>
      </c>
      <c r="G5858" s="10">
        <v>0</v>
      </c>
      <c r="H5858" s="12" t="e">
        <f t="shared" si="91"/>
        <v>#DIV/0!</v>
      </c>
    </row>
    <row r="5859" spans="1:8">
      <c r="A5859" s="5" t="s">
        <v>12493</v>
      </c>
      <c r="B5859" s="5" t="s">
        <v>12494</v>
      </c>
      <c r="C5859" s="5" t="s">
        <v>1223</v>
      </c>
      <c r="D5859" s="5" t="s">
        <v>1205</v>
      </c>
      <c r="E5859" s="10">
        <v>51.51</v>
      </c>
      <c r="F5859" s="11">
        <v>175.18199999999999</v>
      </c>
      <c r="G5859" s="10">
        <v>0</v>
      </c>
      <c r="H5859" s="12" t="e">
        <f t="shared" si="91"/>
        <v>#DIV/0!</v>
      </c>
    </row>
    <row r="5860" spans="1:8">
      <c r="A5860" s="5" t="s">
        <v>12495</v>
      </c>
      <c r="B5860" s="5" t="s">
        <v>12496</v>
      </c>
      <c r="C5860" s="5" t="s">
        <v>1223</v>
      </c>
      <c r="D5860" s="5" t="s">
        <v>1205</v>
      </c>
      <c r="E5860" s="10">
        <v>18.66</v>
      </c>
      <c r="F5860" s="11">
        <v>63.485500000000002</v>
      </c>
      <c r="G5860" s="10">
        <v>0</v>
      </c>
      <c r="H5860" s="12" t="e">
        <f t="shared" si="91"/>
        <v>#DIV/0!</v>
      </c>
    </row>
    <row r="5861" spans="1:8">
      <c r="A5861" s="5" t="s">
        <v>12497</v>
      </c>
      <c r="B5861" s="5" t="s">
        <v>12498</v>
      </c>
      <c r="C5861" s="5" t="s">
        <v>1223</v>
      </c>
      <c r="D5861" s="5" t="s">
        <v>1205</v>
      </c>
      <c r="E5861" s="10">
        <v>25.96</v>
      </c>
      <c r="F5861" s="11">
        <v>88.31</v>
      </c>
      <c r="G5861" s="10">
        <v>0</v>
      </c>
      <c r="H5861" s="12" t="e">
        <f t="shared" si="91"/>
        <v>#DIV/0!</v>
      </c>
    </row>
    <row r="5862" spans="1:8">
      <c r="A5862" s="5" t="s">
        <v>12499</v>
      </c>
      <c r="B5862" s="5" t="s">
        <v>12500</v>
      </c>
      <c r="C5862" s="5"/>
      <c r="D5862" s="5"/>
      <c r="E5862" s="10"/>
      <c r="F5862" s="11"/>
      <c r="G5862" s="10"/>
      <c r="H5862" s="12">
        <f t="shared" si="91"/>
        <v>0</v>
      </c>
    </row>
    <row r="5863" spans="1:8">
      <c r="A5863" s="5" t="s">
        <v>12501</v>
      </c>
      <c r="B5863" s="5" t="s">
        <v>12502</v>
      </c>
      <c r="C5863" s="5" t="s">
        <v>12503</v>
      </c>
      <c r="D5863" s="5" t="s">
        <v>1205</v>
      </c>
      <c r="E5863" s="10">
        <v>95.28</v>
      </c>
      <c r="F5863" s="11">
        <v>251.15</v>
      </c>
      <c r="G5863" s="10">
        <v>350.2</v>
      </c>
      <c r="H5863" s="12">
        <f t="shared" si="91"/>
        <v>-28.283837806967444</v>
      </c>
    </row>
    <row r="5864" spans="1:8">
      <c r="A5864" s="5" t="s">
        <v>12504</v>
      </c>
      <c r="B5864" s="5" t="s">
        <v>12505</v>
      </c>
      <c r="C5864" s="5" t="s">
        <v>12506</v>
      </c>
      <c r="D5864" s="5" t="s">
        <v>1205</v>
      </c>
      <c r="E5864" s="10">
        <v>115.98</v>
      </c>
      <c r="F5864" s="11">
        <v>217.63</v>
      </c>
      <c r="G5864" s="10">
        <v>424.36</v>
      </c>
      <c r="H5864" s="12">
        <f t="shared" si="91"/>
        <v>-48.715713073805262</v>
      </c>
    </row>
    <row r="5865" spans="1:8">
      <c r="A5865" s="5" t="s">
        <v>12507</v>
      </c>
      <c r="B5865" s="5" t="s">
        <v>12508</v>
      </c>
      <c r="C5865" s="5" t="s">
        <v>12509</v>
      </c>
      <c r="D5865" s="5" t="s">
        <v>2888</v>
      </c>
      <c r="E5865" s="10">
        <v>80.41</v>
      </c>
      <c r="F5865" s="11">
        <v>364.86959999999999</v>
      </c>
      <c r="G5865" s="10">
        <v>303.85000000000002</v>
      </c>
      <c r="H5865" s="12">
        <f t="shared" si="91"/>
        <v>20.082145795622829</v>
      </c>
    </row>
    <row r="5866" spans="1:8">
      <c r="A5866" s="5" t="s">
        <v>12510</v>
      </c>
      <c r="B5866" s="5" t="s">
        <v>12511</v>
      </c>
      <c r="C5866" s="5" t="s">
        <v>12512</v>
      </c>
      <c r="D5866" s="5" t="s">
        <v>1205</v>
      </c>
      <c r="E5866" s="10">
        <v>55.02</v>
      </c>
      <c r="F5866" s="11">
        <v>240.7296</v>
      </c>
      <c r="G5866" s="10">
        <v>218.36</v>
      </c>
      <c r="H5866" s="12">
        <f t="shared" si="91"/>
        <v>10.244367100201497</v>
      </c>
    </row>
    <row r="5867" spans="1:8">
      <c r="A5867" s="5" t="s">
        <v>12513</v>
      </c>
      <c r="B5867" s="5" t="s">
        <v>12514</v>
      </c>
      <c r="C5867" s="5" t="s">
        <v>12515</v>
      </c>
      <c r="D5867" s="5" t="s">
        <v>2888</v>
      </c>
      <c r="E5867" s="10">
        <v>127.72</v>
      </c>
      <c r="F5867" s="11">
        <v>559.18960000000004</v>
      </c>
      <c r="G5867" s="10">
        <v>511.91</v>
      </c>
      <c r="H5867" s="12">
        <f t="shared" si="91"/>
        <v>9.235920376628707</v>
      </c>
    </row>
    <row r="5868" spans="1:8">
      <c r="A5868" s="5" t="s">
        <v>12516</v>
      </c>
      <c r="B5868" s="5" t="s">
        <v>12517</v>
      </c>
      <c r="C5868" s="5" t="s">
        <v>1223</v>
      </c>
      <c r="D5868" s="5" t="s">
        <v>1205</v>
      </c>
      <c r="E5868" s="10">
        <v>194.14</v>
      </c>
      <c r="F5868" s="11">
        <v>514.21249999999998</v>
      </c>
      <c r="G5868" s="10">
        <v>717.91</v>
      </c>
      <c r="H5868" s="12">
        <f t="shared" si="91"/>
        <v>-28.373681937847362</v>
      </c>
    </row>
    <row r="5869" spans="1:8">
      <c r="A5869" s="5" t="s">
        <v>12518</v>
      </c>
      <c r="B5869" s="5" t="s">
        <v>12519</v>
      </c>
      <c r="C5869" s="5" t="s">
        <v>12520</v>
      </c>
      <c r="D5869" s="5" t="s">
        <v>1205</v>
      </c>
      <c r="E5869" s="10">
        <v>85</v>
      </c>
      <c r="F5869" s="11">
        <v>397.02</v>
      </c>
      <c r="G5869" s="10">
        <v>298.7</v>
      </c>
      <c r="H5869" s="12">
        <f t="shared" si="91"/>
        <v>32.915969199866083</v>
      </c>
    </row>
    <row r="5870" spans="1:8">
      <c r="A5870" s="5" t="s">
        <v>12521</v>
      </c>
      <c r="B5870" s="5" t="s">
        <v>12522</v>
      </c>
      <c r="C5870" s="5" t="s">
        <v>12523</v>
      </c>
      <c r="D5870" s="5" t="s">
        <v>2888</v>
      </c>
      <c r="E5870" s="10">
        <v>107.05</v>
      </c>
      <c r="F5870" s="11">
        <v>470.35</v>
      </c>
      <c r="G5870" s="10">
        <v>303.85000000000002</v>
      </c>
      <c r="H5870" s="12">
        <f t="shared" si="91"/>
        <v>54.796774724370579</v>
      </c>
    </row>
    <row r="5871" spans="1:8">
      <c r="A5871" s="5" t="s">
        <v>12524</v>
      </c>
      <c r="B5871" s="5" t="s">
        <v>12525</v>
      </c>
      <c r="C5871" s="5" t="s">
        <v>12526</v>
      </c>
      <c r="D5871" s="5" t="s">
        <v>1205</v>
      </c>
      <c r="E5871" s="10">
        <v>80</v>
      </c>
      <c r="F5871" s="11">
        <v>324.36</v>
      </c>
      <c r="G5871" s="10">
        <v>0</v>
      </c>
      <c r="H5871" s="12" t="e">
        <f t="shared" si="91"/>
        <v>#DIV/0!</v>
      </c>
    </row>
    <row r="5872" spans="1:8">
      <c r="A5872" s="5" t="s">
        <v>12527</v>
      </c>
      <c r="B5872" s="5" t="s">
        <v>12528</v>
      </c>
      <c r="C5872" s="5"/>
      <c r="D5872" s="5"/>
      <c r="E5872" s="10"/>
      <c r="F5872" s="11"/>
      <c r="G5872" s="10"/>
      <c r="H5872" s="12">
        <f t="shared" si="91"/>
        <v>0</v>
      </c>
    </row>
    <row r="5873" spans="1:8">
      <c r="A5873" s="5" t="s">
        <v>12529</v>
      </c>
      <c r="B5873" s="5" t="s">
        <v>12530</v>
      </c>
      <c r="C5873" s="5" t="s">
        <v>12531</v>
      </c>
      <c r="D5873" s="5" t="s">
        <v>1205</v>
      </c>
      <c r="E5873" s="10">
        <v>47.02</v>
      </c>
      <c r="F5873" s="11">
        <v>127.5376</v>
      </c>
      <c r="G5873" s="10">
        <v>177.16</v>
      </c>
      <c r="H5873" s="12">
        <f t="shared" si="91"/>
        <v>-28.009934522465567</v>
      </c>
    </row>
    <row r="5874" spans="1:8">
      <c r="A5874" s="5" t="s">
        <v>12532</v>
      </c>
      <c r="B5874" s="5" t="s">
        <v>12533</v>
      </c>
      <c r="C5874" s="5" t="s">
        <v>12534</v>
      </c>
      <c r="D5874" s="5" t="s">
        <v>1205</v>
      </c>
      <c r="E5874" s="10">
        <v>45.07</v>
      </c>
      <c r="F5874" s="11">
        <v>145.38659999999999</v>
      </c>
      <c r="G5874" s="10">
        <v>173.04</v>
      </c>
      <c r="H5874" s="12">
        <f t="shared" si="91"/>
        <v>-15.980929264909852</v>
      </c>
    </row>
    <row r="5875" spans="1:8">
      <c r="A5875" s="5" t="s">
        <v>12535</v>
      </c>
      <c r="B5875" s="5" t="s">
        <v>12536</v>
      </c>
      <c r="C5875" s="5" t="s">
        <v>12537</v>
      </c>
      <c r="D5875" s="5" t="s">
        <v>2888</v>
      </c>
      <c r="E5875" s="10">
        <v>39.32</v>
      </c>
      <c r="F5875" s="11">
        <v>176.1</v>
      </c>
      <c r="G5875" s="10">
        <v>165.83</v>
      </c>
      <c r="H5875" s="12">
        <f t="shared" si="91"/>
        <v>6.193089308327794</v>
      </c>
    </row>
    <row r="5876" spans="1:8">
      <c r="A5876" s="5" t="s">
        <v>12538</v>
      </c>
      <c r="B5876" s="5" t="s">
        <v>12539</v>
      </c>
      <c r="C5876" s="5" t="s">
        <v>12540</v>
      </c>
      <c r="D5876" s="5" t="s">
        <v>2888</v>
      </c>
      <c r="E5876" s="10">
        <v>39.950000000000003</v>
      </c>
      <c r="F5876" s="11">
        <v>175.42</v>
      </c>
      <c r="G5876" s="10">
        <v>139.05000000000001</v>
      </c>
      <c r="H5876" s="12">
        <f t="shared" si="91"/>
        <v>26.156058971592934</v>
      </c>
    </row>
    <row r="5877" spans="1:8">
      <c r="A5877" s="5" t="s">
        <v>12541</v>
      </c>
      <c r="B5877" s="5" t="s">
        <v>12542</v>
      </c>
      <c r="C5877" s="5" t="s">
        <v>12543</v>
      </c>
      <c r="D5877" s="5" t="s">
        <v>1205</v>
      </c>
      <c r="E5877" s="10">
        <v>24.6</v>
      </c>
      <c r="F5877" s="11">
        <v>114.83</v>
      </c>
      <c r="G5877" s="10">
        <v>117.78</v>
      </c>
      <c r="H5877" s="12">
        <f t="shared" si="91"/>
        <v>-2.5046697232127721</v>
      </c>
    </row>
    <row r="5878" spans="1:8">
      <c r="A5878" s="5" t="s">
        <v>12544</v>
      </c>
      <c r="B5878" s="5" t="s">
        <v>12545</v>
      </c>
      <c r="C5878" s="5" t="s">
        <v>12546</v>
      </c>
      <c r="D5878" s="5" t="s">
        <v>2888</v>
      </c>
      <c r="E5878" s="10">
        <v>127.27</v>
      </c>
      <c r="F5878" s="11">
        <v>529.67560000000003</v>
      </c>
      <c r="G5878" s="10">
        <v>494.4</v>
      </c>
      <c r="H5878" s="12">
        <f t="shared" si="91"/>
        <v>7.1350323624595573</v>
      </c>
    </row>
    <row r="5879" spans="1:8">
      <c r="A5879" s="5" t="s">
        <v>12547</v>
      </c>
      <c r="B5879" s="5" t="s">
        <v>12548</v>
      </c>
      <c r="C5879" s="5" t="s">
        <v>12549</v>
      </c>
      <c r="D5879" s="5" t="s">
        <v>2888</v>
      </c>
      <c r="E5879" s="10">
        <v>127.27</v>
      </c>
      <c r="F5879" s="11">
        <v>529.67560000000003</v>
      </c>
      <c r="G5879" s="10">
        <v>494.4</v>
      </c>
      <c r="H5879" s="12">
        <f t="shared" si="91"/>
        <v>7.1350323624595573</v>
      </c>
    </row>
    <row r="5880" spans="1:8">
      <c r="A5880" s="5" t="s">
        <v>12550</v>
      </c>
      <c r="B5880" s="5" t="s">
        <v>12551</v>
      </c>
      <c r="C5880" s="5" t="s">
        <v>12552</v>
      </c>
      <c r="D5880" s="5" t="s">
        <v>2888</v>
      </c>
      <c r="E5880" s="10">
        <v>113.34</v>
      </c>
      <c r="F5880" s="11">
        <v>408.98320000000001</v>
      </c>
      <c r="G5880" s="10">
        <v>381.1</v>
      </c>
      <c r="H5880" s="12">
        <f t="shared" si="91"/>
        <v>7.3165048543689286</v>
      </c>
    </row>
    <row r="5881" spans="1:8">
      <c r="A5881" s="5" t="s">
        <v>12553</v>
      </c>
      <c r="B5881" s="5" t="s">
        <v>12554</v>
      </c>
      <c r="C5881" s="5" t="s">
        <v>12555</v>
      </c>
      <c r="D5881" s="5" t="s">
        <v>1205</v>
      </c>
      <c r="E5881" s="10">
        <v>138.26</v>
      </c>
      <c r="F5881" s="11">
        <v>582.94000000000005</v>
      </c>
      <c r="G5881" s="10">
        <v>628.29999999999995</v>
      </c>
      <c r="H5881" s="12">
        <f t="shared" si="91"/>
        <v>-7.219481139582987</v>
      </c>
    </row>
    <row r="5882" spans="1:8">
      <c r="A5882" s="5" t="s">
        <v>12556</v>
      </c>
      <c r="B5882" s="5" t="s">
        <v>12557</v>
      </c>
      <c r="C5882" s="5" t="s">
        <v>12558</v>
      </c>
      <c r="D5882" s="5" t="s">
        <v>1205</v>
      </c>
      <c r="E5882" s="10">
        <v>82.9</v>
      </c>
      <c r="F5882" s="11">
        <v>324.57</v>
      </c>
      <c r="G5882" s="10">
        <v>382.13</v>
      </c>
      <c r="H5882" s="12">
        <f t="shared" si="91"/>
        <v>-15.0629366969356</v>
      </c>
    </row>
    <row r="5883" spans="1:8">
      <c r="A5883" s="5" t="s">
        <v>12559</v>
      </c>
      <c r="B5883" s="5" t="s">
        <v>12560</v>
      </c>
      <c r="C5883" s="5" t="s">
        <v>12561</v>
      </c>
      <c r="D5883" s="5" t="s">
        <v>1205</v>
      </c>
      <c r="E5883" s="10">
        <v>192.62</v>
      </c>
      <c r="F5883" s="11">
        <v>703.03440000000001</v>
      </c>
      <c r="G5883" s="10">
        <v>731.3</v>
      </c>
      <c r="H5883" s="12">
        <f t="shared" si="91"/>
        <v>-3.8651169150827225</v>
      </c>
    </row>
    <row r="5884" spans="1:8">
      <c r="A5884" s="5" t="s">
        <v>12562</v>
      </c>
      <c r="B5884" s="5" t="s">
        <v>12563</v>
      </c>
      <c r="C5884" s="5" t="s">
        <v>12564</v>
      </c>
      <c r="D5884" s="5" t="s">
        <v>1205</v>
      </c>
      <c r="E5884" s="10">
        <v>117.44</v>
      </c>
      <c r="F5884" s="11">
        <v>488.33440000000002</v>
      </c>
      <c r="G5884" s="10">
        <v>463.5</v>
      </c>
      <c r="H5884" s="12">
        <f t="shared" si="91"/>
        <v>5.3580151024811258</v>
      </c>
    </row>
    <row r="5885" spans="1:8">
      <c r="A5885" s="5" t="s">
        <v>12565</v>
      </c>
      <c r="B5885" s="5" t="s">
        <v>12566</v>
      </c>
      <c r="C5885" s="5" t="s">
        <v>12567</v>
      </c>
      <c r="D5885" s="5" t="s">
        <v>1205</v>
      </c>
      <c r="E5885" s="10">
        <v>28.6</v>
      </c>
      <c r="F5885" s="11">
        <v>102.19</v>
      </c>
      <c r="G5885" s="10">
        <v>96.82</v>
      </c>
      <c r="H5885" s="12">
        <f t="shared" si="91"/>
        <v>5.5463747159677803</v>
      </c>
    </row>
    <row r="5886" spans="1:8">
      <c r="A5886" s="5" t="s">
        <v>12568</v>
      </c>
      <c r="B5886" s="5" t="s">
        <v>12569</v>
      </c>
      <c r="C5886" s="5" t="s">
        <v>12570</v>
      </c>
      <c r="D5886" s="5" t="s">
        <v>1205</v>
      </c>
      <c r="E5886" s="10">
        <v>94.86</v>
      </c>
      <c r="F5886" s="11">
        <v>423.6</v>
      </c>
      <c r="G5886" s="10">
        <v>412</v>
      </c>
      <c r="H5886" s="12">
        <f t="shared" si="91"/>
        <v>2.8155339805825297</v>
      </c>
    </row>
    <row r="5887" spans="1:8">
      <c r="A5887" s="5" t="s">
        <v>12571</v>
      </c>
      <c r="B5887" s="5" t="s">
        <v>12572</v>
      </c>
      <c r="C5887" s="5" t="s">
        <v>12573</v>
      </c>
      <c r="D5887" s="5" t="s">
        <v>1205</v>
      </c>
      <c r="E5887" s="10">
        <v>40</v>
      </c>
      <c r="F5887" s="11">
        <v>186.83</v>
      </c>
      <c r="G5887" s="10">
        <v>140.08000000000001</v>
      </c>
      <c r="H5887" s="12">
        <f t="shared" si="91"/>
        <v>33.373786407766985</v>
      </c>
    </row>
    <row r="5888" spans="1:8">
      <c r="A5888" s="5" t="s">
        <v>12574</v>
      </c>
      <c r="B5888" s="5" t="s">
        <v>12575</v>
      </c>
      <c r="C5888" s="5" t="s">
        <v>1223</v>
      </c>
      <c r="D5888" s="5" t="s">
        <v>1205</v>
      </c>
      <c r="E5888" s="10">
        <v>13.6</v>
      </c>
      <c r="F5888" s="11">
        <v>63.52</v>
      </c>
      <c r="G5888" s="10">
        <v>126.18</v>
      </c>
      <c r="H5888" s="12">
        <f t="shared" si="91"/>
        <v>-49.659216991599301</v>
      </c>
    </row>
    <row r="5889" spans="1:8">
      <c r="A5889" s="5" t="s">
        <v>12576</v>
      </c>
      <c r="B5889" s="5" t="s">
        <v>12577</v>
      </c>
      <c r="C5889" s="5" t="s">
        <v>1223</v>
      </c>
      <c r="D5889" s="5" t="s">
        <v>1205</v>
      </c>
      <c r="E5889" s="10">
        <v>7</v>
      </c>
      <c r="F5889" s="11">
        <v>32.700000000000003</v>
      </c>
      <c r="G5889" s="10">
        <v>63.34</v>
      </c>
      <c r="H5889" s="12">
        <f t="shared" si="91"/>
        <v>-48.373855383643829</v>
      </c>
    </row>
    <row r="5890" spans="1:8">
      <c r="A5890" s="5" t="s">
        <v>12578</v>
      </c>
      <c r="B5890" s="5" t="s">
        <v>12579</v>
      </c>
      <c r="C5890" s="5"/>
      <c r="D5890" s="5"/>
      <c r="E5890" s="10"/>
      <c r="F5890" s="11"/>
      <c r="G5890" s="10"/>
      <c r="H5890" s="12">
        <f t="shared" si="91"/>
        <v>0</v>
      </c>
    </row>
    <row r="5891" spans="1:8">
      <c r="A5891" s="5" t="s">
        <v>12580</v>
      </c>
      <c r="B5891" s="5" t="s">
        <v>12581</v>
      </c>
      <c r="C5891" s="5" t="s">
        <v>12582</v>
      </c>
      <c r="D5891" s="5" t="s">
        <v>2888</v>
      </c>
      <c r="E5891" s="10">
        <v>50.1</v>
      </c>
      <c r="F5891" s="11">
        <v>0</v>
      </c>
      <c r="G5891" s="10">
        <v>184.59</v>
      </c>
      <c r="H5891" s="12">
        <f t="shared" si="91"/>
        <v>-100</v>
      </c>
    </row>
    <row r="5892" spans="1:8">
      <c r="A5892" s="5" t="s">
        <v>12583</v>
      </c>
      <c r="B5892" s="5" t="s">
        <v>12584</v>
      </c>
      <c r="C5892" s="5" t="s">
        <v>12585</v>
      </c>
      <c r="D5892" s="5" t="s">
        <v>2888</v>
      </c>
      <c r="E5892" s="10">
        <v>51.06</v>
      </c>
      <c r="F5892" s="11">
        <v>187.05959999999999</v>
      </c>
      <c r="G5892" s="10">
        <v>173.04</v>
      </c>
      <c r="H5892" s="12">
        <f t="shared" si="91"/>
        <v>8.1019417475728144</v>
      </c>
    </row>
    <row r="5893" spans="1:8">
      <c r="A5893" s="5" t="s">
        <v>12586</v>
      </c>
      <c r="B5893" s="5" t="s">
        <v>12587</v>
      </c>
      <c r="C5893" s="5" t="s">
        <v>12588</v>
      </c>
      <c r="D5893" s="5" t="s">
        <v>2888</v>
      </c>
      <c r="E5893" s="10">
        <v>44.41</v>
      </c>
      <c r="F5893" s="11">
        <v>163.59960000000001</v>
      </c>
      <c r="G5893" s="10">
        <v>149.35</v>
      </c>
      <c r="H5893" s="12">
        <f t="shared" ref="H5893:H5956" si="92">IF(E5893=0,0,(F5893-G5893)/G5893*100)</f>
        <v>9.5410780046869874</v>
      </c>
    </row>
    <row r="5894" spans="1:8">
      <c r="A5894" s="5" t="s">
        <v>12589</v>
      </c>
      <c r="B5894" s="5" t="s">
        <v>12590</v>
      </c>
      <c r="C5894" s="5" t="s">
        <v>1223</v>
      </c>
      <c r="D5894" s="5" t="s">
        <v>2888</v>
      </c>
      <c r="E5894" s="10">
        <v>15.47</v>
      </c>
      <c r="F5894" s="11">
        <v>51.448</v>
      </c>
      <c r="G5894" s="10">
        <v>52.53</v>
      </c>
      <c r="H5894" s="12">
        <f t="shared" si="92"/>
        <v>-2.0597753664572638</v>
      </c>
    </row>
    <row r="5895" spans="1:8">
      <c r="A5895" s="5" t="s">
        <v>12591</v>
      </c>
      <c r="B5895" s="5" t="s">
        <v>12592</v>
      </c>
      <c r="C5895" s="5" t="s">
        <v>12593</v>
      </c>
      <c r="D5895" s="5" t="s">
        <v>2888</v>
      </c>
      <c r="E5895" s="10">
        <v>319.07</v>
      </c>
      <c r="F5895" s="11">
        <v>1129.27</v>
      </c>
      <c r="G5895" s="10">
        <v>1261.75</v>
      </c>
      <c r="H5895" s="12">
        <f t="shared" si="92"/>
        <v>-10.499702793738857</v>
      </c>
    </row>
    <row r="5896" spans="1:8">
      <c r="A5896" s="5" t="s">
        <v>12594</v>
      </c>
      <c r="B5896" s="5" t="s">
        <v>12595</v>
      </c>
      <c r="C5896" s="5" t="s">
        <v>12596</v>
      </c>
      <c r="D5896" s="5" t="s">
        <v>2888</v>
      </c>
      <c r="E5896" s="10">
        <v>289.98</v>
      </c>
      <c r="F5896" s="11">
        <v>896.68</v>
      </c>
      <c r="G5896" s="10">
        <v>1060.9000000000001</v>
      </c>
      <c r="H5896" s="12">
        <f t="shared" si="92"/>
        <v>-15.479310019794527</v>
      </c>
    </row>
    <row r="5897" spans="1:8">
      <c r="A5897" s="5" t="s">
        <v>12597</v>
      </c>
      <c r="B5897" s="5" t="s">
        <v>12598</v>
      </c>
      <c r="C5897" s="5" t="s">
        <v>12599</v>
      </c>
      <c r="D5897" s="5" t="s">
        <v>1205</v>
      </c>
      <c r="E5897" s="10">
        <v>289.32</v>
      </c>
      <c r="F5897" s="11">
        <v>1130.2408</v>
      </c>
      <c r="G5897" s="10">
        <v>1352.39</v>
      </c>
      <c r="H5897" s="12">
        <f t="shared" si="92"/>
        <v>-16.426415457079692</v>
      </c>
    </row>
    <row r="5898" spans="1:8">
      <c r="A5898" s="5" t="s">
        <v>12600</v>
      </c>
      <c r="B5898" s="5" t="s">
        <v>12601</v>
      </c>
      <c r="C5898" s="5" t="s">
        <v>12602</v>
      </c>
      <c r="D5898" s="5" t="s">
        <v>1205</v>
      </c>
      <c r="E5898" s="10">
        <v>216.31</v>
      </c>
      <c r="F5898" s="11">
        <v>868.92920000000004</v>
      </c>
      <c r="G5898" s="10">
        <v>870.35</v>
      </c>
      <c r="H5898" s="12">
        <f t="shared" si="92"/>
        <v>-0.16324467168380372</v>
      </c>
    </row>
    <row r="5899" spans="1:8">
      <c r="A5899" s="5" t="s">
        <v>12603</v>
      </c>
      <c r="B5899" s="5" t="s">
        <v>12604</v>
      </c>
      <c r="C5899" s="5" t="s">
        <v>12605</v>
      </c>
      <c r="D5899" s="5" t="s">
        <v>3197</v>
      </c>
      <c r="E5899" s="10">
        <v>37.119999999999997</v>
      </c>
      <c r="F5899" s="11">
        <v>133.13</v>
      </c>
      <c r="G5899" s="10">
        <v>124.63</v>
      </c>
      <c r="H5899" s="12">
        <f t="shared" si="92"/>
        <v>6.8201877557570416</v>
      </c>
    </row>
    <row r="5900" spans="1:8">
      <c r="A5900" s="5" t="s">
        <v>12606</v>
      </c>
      <c r="B5900" s="5" t="s">
        <v>12607</v>
      </c>
      <c r="C5900" s="5" t="s">
        <v>12608</v>
      </c>
      <c r="D5900" s="5" t="s">
        <v>3197</v>
      </c>
      <c r="E5900" s="10">
        <v>13.01</v>
      </c>
      <c r="F5900" s="11">
        <v>46.22</v>
      </c>
      <c r="G5900" s="10">
        <v>44.29</v>
      </c>
      <c r="H5900" s="12">
        <f t="shared" si="92"/>
        <v>4.357642808760442</v>
      </c>
    </row>
    <row r="5901" spans="1:8">
      <c r="A5901" s="5" t="s">
        <v>12609</v>
      </c>
      <c r="B5901" s="5" t="s">
        <v>12610</v>
      </c>
      <c r="C5901" s="5" t="s">
        <v>12611</v>
      </c>
      <c r="D5901" s="5" t="s">
        <v>3197</v>
      </c>
      <c r="E5901" s="10">
        <v>202.19</v>
      </c>
      <c r="F5901" s="11">
        <v>726.53</v>
      </c>
      <c r="G5901" s="10">
        <v>677.74</v>
      </c>
      <c r="H5901" s="12">
        <f t="shared" si="92"/>
        <v>7.198925841768224</v>
      </c>
    </row>
    <row r="5902" spans="1:8">
      <c r="A5902" s="5" t="s">
        <v>12612</v>
      </c>
      <c r="B5902" s="5" t="s">
        <v>12613</v>
      </c>
      <c r="C5902" s="5" t="s">
        <v>12614</v>
      </c>
      <c r="D5902" s="5" t="s">
        <v>1205</v>
      </c>
      <c r="E5902" s="10">
        <v>19.68</v>
      </c>
      <c r="F5902" s="11">
        <v>70.39</v>
      </c>
      <c r="G5902" s="10">
        <v>68.959999999999994</v>
      </c>
      <c r="H5902" s="12">
        <f t="shared" si="92"/>
        <v>2.073665893271472</v>
      </c>
    </row>
    <row r="5903" spans="1:8">
      <c r="A5903" s="5" t="s">
        <v>17162</v>
      </c>
      <c r="B5903" s="5" t="s">
        <v>17163</v>
      </c>
      <c r="C5903" s="5" t="s">
        <v>17164</v>
      </c>
      <c r="D5903" s="5" t="s">
        <v>1205</v>
      </c>
      <c r="E5903" s="10">
        <v>16.54</v>
      </c>
      <c r="F5903" s="11">
        <v>58.734999999999999</v>
      </c>
      <c r="G5903" s="10">
        <v>56.65</v>
      </c>
      <c r="H5903" s="12">
        <f t="shared" si="92"/>
        <v>3.6804942630185362</v>
      </c>
    </row>
    <row r="5904" spans="1:8">
      <c r="A5904" s="5" t="s">
        <v>17165</v>
      </c>
      <c r="B5904" s="5" t="s">
        <v>17166</v>
      </c>
      <c r="C5904" s="5" t="s">
        <v>17167</v>
      </c>
      <c r="D5904" s="5" t="s">
        <v>1205</v>
      </c>
      <c r="E5904" s="10">
        <v>12.45</v>
      </c>
      <c r="F5904" s="11">
        <v>44.31</v>
      </c>
      <c r="G5904" s="10">
        <v>42.23</v>
      </c>
      <c r="H5904" s="12">
        <f t="shared" si="92"/>
        <v>4.9254084773857576</v>
      </c>
    </row>
    <row r="5905" spans="1:8">
      <c r="A5905" s="5" t="s">
        <v>17168</v>
      </c>
      <c r="B5905" s="5" t="s">
        <v>17169</v>
      </c>
      <c r="C5905" s="5" t="s">
        <v>17170</v>
      </c>
      <c r="D5905" s="5" t="s">
        <v>1205</v>
      </c>
      <c r="E5905" s="10">
        <v>16.3</v>
      </c>
      <c r="F5905" s="11">
        <v>58.22</v>
      </c>
      <c r="G5905" s="10">
        <v>55.62</v>
      </c>
      <c r="H5905" s="12">
        <f t="shared" si="92"/>
        <v>4.6745774901114734</v>
      </c>
    </row>
    <row r="5906" spans="1:8">
      <c r="A5906" s="5" t="s">
        <v>17171</v>
      </c>
      <c r="B5906" s="5" t="s">
        <v>17172</v>
      </c>
      <c r="C5906" s="5" t="s">
        <v>17173</v>
      </c>
      <c r="D5906" s="5" t="s">
        <v>3197</v>
      </c>
      <c r="E5906" s="10">
        <v>134.66999999999999</v>
      </c>
      <c r="F5906" s="11">
        <v>483.18</v>
      </c>
      <c r="G5906" s="10">
        <v>0</v>
      </c>
      <c r="H5906" s="12" t="e">
        <f t="shared" si="92"/>
        <v>#DIV/0!</v>
      </c>
    </row>
    <row r="5907" spans="1:8">
      <c r="A5907" s="5" t="s">
        <v>17174</v>
      </c>
      <c r="B5907" s="5" t="s">
        <v>17175</v>
      </c>
      <c r="C5907" s="5" t="s">
        <v>17176</v>
      </c>
      <c r="D5907" s="5" t="s">
        <v>3197</v>
      </c>
      <c r="E5907" s="10">
        <v>199.39</v>
      </c>
      <c r="F5907" s="11">
        <v>716.98</v>
      </c>
      <c r="G5907" s="10">
        <v>0</v>
      </c>
      <c r="H5907" s="12" t="e">
        <f t="shared" si="92"/>
        <v>#DIV/0!</v>
      </c>
    </row>
    <row r="5908" spans="1:8">
      <c r="A5908" s="5" t="s">
        <v>17177</v>
      </c>
      <c r="B5908" s="5" t="s">
        <v>17178</v>
      </c>
      <c r="C5908" s="5" t="s">
        <v>17179</v>
      </c>
      <c r="D5908" s="5" t="s">
        <v>3197</v>
      </c>
      <c r="E5908" s="10">
        <v>257.95</v>
      </c>
      <c r="F5908" s="11">
        <v>926.4</v>
      </c>
      <c r="G5908" s="10">
        <v>865.2</v>
      </c>
      <c r="H5908" s="12">
        <f t="shared" si="92"/>
        <v>7.0735090152565796</v>
      </c>
    </row>
    <row r="5909" spans="1:8">
      <c r="A5909" s="5" t="s">
        <v>17180</v>
      </c>
      <c r="B5909" s="5" t="s">
        <v>17181</v>
      </c>
      <c r="C5909" s="5" t="s">
        <v>17182</v>
      </c>
      <c r="D5909" s="5" t="s">
        <v>3197</v>
      </c>
      <c r="E5909" s="10">
        <v>202.19</v>
      </c>
      <c r="F5909" s="11">
        <v>726.53</v>
      </c>
      <c r="G5909" s="10">
        <v>0</v>
      </c>
      <c r="H5909" s="12" t="e">
        <f t="shared" si="92"/>
        <v>#DIV/0!</v>
      </c>
    </row>
    <row r="5910" spans="1:8">
      <c r="A5910" s="5" t="s">
        <v>17183</v>
      </c>
      <c r="B5910" s="5" t="s">
        <v>17184</v>
      </c>
      <c r="C5910" s="5" t="s">
        <v>17185</v>
      </c>
      <c r="D5910" s="5" t="s">
        <v>1205</v>
      </c>
      <c r="E5910" s="10">
        <v>11.33</v>
      </c>
      <c r="F5910" s="11">
        <v>40.49</v>
      </c>
      <c r="G5910" s="10">
        <v>46.22</v>
      </c>
      <c r="H5910" s="12">
        <f t="shared" si="92"/>
        <v>-12.397230636088267</v>
      </c>
    </row>
    <row r="5911" spans="1:8">
      <c r="A5911" s="5" t="s">
        <v>17186</v>
      </c>
      <c r="B5911" s="5" t="s">
        <v>17187</v>
      </c>
      <c r="C5911" s="5" t="s">
        <v>17188</v>
      </c>
      <c r="D5911" s="5" t="s">
        <v>3197</v>
      </c>
      <c r="E5911" s="10">
        <v>53.83</v>
      </c>
      <c r="F5911" s="11">
        <v>192.92</v>
      </c>
      <c r="G5911" s="10">
        <v>0</v>
      </c>
      <c r="H5911" s="12" t="e">
        <f t="shared" si="92"/>
        <v>#DIV/0!</v>
      </c>
    </row>
    <row r="5912" spans="1:8">
      <c r="A5912" s="5" t="s">
        <v>17189</v>
      </c>
      <c r="B5912" s="5" t="s">
        <v>17190</v>
      </c>
      <c r="C5912" s="5" t="s">
        <v>17191</v>
      </c>
      <c r="D5912" s="5" t="s">
        <v>3197</v>
      </c>
      <c r="E5912" s="10">
        <v>101.1</v>
      </c>
      <c r="F5912" s="11">
        <v>363.26</v>
      </c>
      <c r="G5912" s="10">
        <v>0</v>
      </c>
      <c r="H5912" s="12" t="e">
        <f t="shared" si="92"/>
        <v>#DIV/0!</v>
      </c>
    </row>
    <row r="5913" spans="1:8">
      <c r="A5913" s="5" t="s">
        <v>17192</v>
      </c>
      <c r="B5913" s="5" t="s">
        <v>17193</v>
      </c>
      <c r="C5913" s="5" t="s">
        <v>17194</v>
      </c>
      <c r="D5913" s="5" t="s">
        <v>3197</v>
      </c>
      <c r="E5913" s="10">
        <v>110.59</v>
      </c>
      <c r="F5913" s="11">
        <v>397.68</v>
      </c>
      <c r="G5913" s="10">
        <v>0</v>
      </c>
      <c r="H5913" s="12" t="e">
        <f t="shared" si="92"/>
        <v>#DIV/0!</v>
      </c>
    </row>
    <row r="5914" spans="1:8">
      <c r="A5914" s="5" t="s">
        <v>17195</v>
      </c>
      <c r="B5914" s="5" t="s">
        <v>17196</v>
      </c>
      <c r="C5914" s="5" t="s">
        <v>17197</v>
      </c>
      <c r="D5914" s="5" t="s">
        <v>3197</v>
      </c>
      <c r="E5914" s="10">
        <v>16.55</v>
      </c>
      <c r="F5914" s="11">
        <v>59.44</v>
      </c>
      <c r="G5914" s="10">
        <v>0</v>
      </c>
      <c r="H5914" s="12" t="e">
        <f t="shared" si="92"/>
        <v>#DIV/0!</v>
      </c>
    </row>
    <row r="5915" spans="1:8">
      <c r="A5915" s="5" t="s">
        <v>17198</v>
      </c>
      <c r="B5915" s="5" t="s">
        <v>17199</v>
      </c>
      <c r="C5915" s="5" t="s">
        <v>1223</v>
      </c>
      <c r="D5915" s="5" t="s">
        <v>1205</v>
      </c>
      <c r="E5915" s="10">
        <v>2.21</v>
      </c>
      <c r="F5915" s="11">
        <v>7.91</v>
      </c>
      <c r="G5915" s="10">
        <v>0</v>
      </c>
      <c r="H5915" s="12" t="e">
        <f t="shared" si="92"/>
        <v>#DIV/0!</v>
      </c>
    </row>
    <row r="5916" spans="1:8">
      <c r="A5916" s="5" t="s">
        <v>17200</v>
      </c>
      <c r="B5916" s="5" t="s">
        <v>17201</v>
      </c>
      <c r="C5916" s="5"/>
      <c r="D5916" s="5"/>
      <c r="E5916" s="10"/>
      <c r="F5916" s="11"/>
      <c r="G5916" s="10"/>
      <c r="H5916" s="12">
        <f t="shared" si="92"/>
        <v>0</v>
      </c>
    </row>
    <row r="5917" spans="1:8">
      <c r="A5917" s="5" t="s">
        <v>17202</v>
      </c>
      <c r="B5917" s="5" t="s">
        <v>17203</v>
      </c>
      <c r="C5917" s="5" t="s">
        <v>17204</v>
      </c>
      <c r="D5917" s="5" t="s">
        <v>2888</v>
      </c>
      <c r="E5917" s="10">
        <v>10.45</v>
      </c>
      <c r="F5917" s="11">
        <v>28.71</v>
      </c>
      <c r="G5917" s="10">
        <v>37.08</v>
      </c>
      <c r="H5917" s="12">
        <f t="shared" si="92"/>
        <v>-22.572815533980577</v>
      </c>
    </row>
    <row r="5918" spans="1:8">
      <c r="A5918" s="5" t="s">
        <v>17205</v>
      </c>
      <c r="B5918" s="5" t="s">
        <v>17206</v>
      </c>
      <c r="C5918" s="5" t="s">
        <v>17207</v>
      </c>
      <c r="D5918" s="5" t="s">
        <v>1205</v>
      </c>
      <c r="E5918" s="10">
        <v>18.64</v>
      </c>
      <c r="F5918" s="11">
        <v>56.11</v>
      </c>
      <c r="G5918" s="10">
        <v>43.78</v>
      </c>
      <c r="H5918" s="12">
        <f t="shared" si="92"/>
        <v>28.163544997715846</v>
      </c>
    </row>
    <row r="5919" spans="1:8">
      <c r="A5919" s="5" t="s">
        <v>17208</v>
      </c>
      <c r="B5919" s="5" t="s">
        <v>17209</v>
      </c>
      <c r="C5919" s="5" t="s">
        <v>17210</v>
      </c>
      <c r="D5919" s="5" t="s">
        <v>1205</v>
      </c>
      <c r="E5919" s="10">
        <v>20.309999999999999</v>
      </c>
      <c r="F5919" s="11">
        <v>57.7</v>
      </c>
      <c r="G5919" s="10">
        <v>51.19</v>
      </c>
      <c r="H5919" s="12">
        <f t="shared" si="92"/>
        <v>12.717327603047481</v>
      </c>
    </row>
    <row r="5920" spans="1:8">
      <c r="A5920" s="5" t="s">
        <v>17211</v>
      </c>
      <c r="B5920" s="5" t="s">
        <v>17212</v>
      </c>
      <c r="C5920" s="5" t="s">
        <v>17213</v>
      </c>
      <c r="D5920" s="5" t="s">
        <v>2888</v>
      </c>
      <c r="E5920" s="10">
        <v>33.880000000000003</v>
      </c>
      <c r="F5920" s="11">
        <v>97.76</v>
      </c>
      <c r="G5920" s="10">
        <v>74.16</v>
      </c>
      <c r="H5920" s="12">
        <f t="shared" si="92"/>
        <v>31.823085221143486</v>
      </c>
    </row>
    <row r="5921" spans="1:8">
      <c r="A5921" s="5" t="s">
        <v>17214</v>
      </c>
      <c r="B5921" s="5" t="s">
        <v>17215</v>
      </c>
      <c r="C5921" s="5" t="s">
        <v>17216</v>
      </c>
      <c r="D5921" s="5" t="s">
        <v>2888</v>
      </c>
      <c r="E5921" s="10">
        <v>89.13</v>
      </c>
      <c r="F5921" s="11">
        <v>256.24</v>
      </c>
      <c r="G5921" s="10">
        <v>164.8</v>
      </c>
      <c r="H5921" s="12">
        <f t="shared" si="92"/>
        <v>55.485436893203875</v>
      </c>
    </row>
    <row r="5922" spans="1:8">
      <c r="A5922" s="5" t="s">
        <v>17217</v>
      </c>
      <c r="B5922" s="5" t="s">
        <v>17218</v>
      </c>
      <c r="C5922" s="5" t="s">
        <v>17219</v>
      </c>
      <c r="D5922" s="5" t="s">
        <v>2888</v>
      </c>
      <c r="E5922" s="10">
        <v>80.099999999999994</v>
      </c>
      <c r="F5922" s="11">
        <v>208.33</v>
      </c>
      <c r="G5922" s="10">
        <v>214.39</v>
      </c>
      <c r="H5922" s="12">
        <f t="shared" si="92"/>
        <v>-2.8266243761369347</v>
      </c>
    </row>
    <row r="5923" spans="1:8">
      <c r="A5923" s="5" t="s">
        <v>17220</v>
      </c>
      <c r="B5923" s="5" t="s">
        <v>17221</v>
      </c>
      <c r="C5923" s="5" t="s">
        <v>17222</v>
      </c>
      <c r="D5923" s="5" t="s">
        <v>2888</v>
      </c>
      <c r="E5923" s="10">
        <v>42.82</v>
      </c>
      <c r="F5923" s="11">
        <v>154.6</v>
      </c>
      <c r="G5923" s="10">
        <v>125.45</v>
      </c>
      <c r="H5923" s="12">
        <f t="shared" si="92"/>
        <v>23.236349143084887</v>
      </c>
    </row>
    <row r="5924" spans="1:8">
      <c r="A5924" s="5" t="s">
        <v>17223</v>
      </c>
      <c r="B5924" s="5" t="s">
        <v>17224</v>
      </c>
      <c r="C5924" s="5" t="s">
        <v>17225</v>
      </c>
      <c r="D5924" s="5" t="s">
        <v>2888</v>
      </c>
      <c r="E5924" s="10">
        <v>33.880000000000003</v>
      </c>
      <c r="F5924" s="11">
        <v>97.76</v>
      </c>
      <c r="G5924" s="10">
        <v>74.16</v>
      </c>
      <c r="H5924" s="12">
        <f t="shared" si="92"/>
        <v>31.823085221143486</v>
      </c>
    </row>
    <row r="5925" spans="1:8">
      <c r="A5925" s="5" t="s">
        <v>17226</v>
      </c>
      <c r="B5925" s="5" t="s">
        <v>17227</v>
      </c>
      <c r="C5925" s="5" t="s">
        <v>17228</v>
      </c>
      <c r="D5925" s="5" t="s">
        <v>2888</v>
      </c>
      <c r="E5925" s="10">
        <v>27.24</v>
      </c>
      <c r="F5925" s="11">
        <v>82.75</v>
      </c>
      <c r="G5925" s="10">
        <v>64.17</v>
      </c>
      <c r="H5925" s="12">
        <f t="shared" si="92"/>
        <v>28.954340034283931</v>
      </c>
    </row>
    <row r="5926" spans="1:8">
      <c r="A5926" s="5" t="s">
        <v>17229</v>
      </c>
      <c r="B5926" s="5" t="s">
        <v>17230</v>
      </c>
      <c r="C5926" s="5" t="s">
        <v>17231</v>
      </c>
      <c r="D5926" s="5" t="s">
        <v>2888</v>
      </c>
      <c r="E5926" s="10">
        <v>28.94</v>
      </c>
      <c r="F5926" s="11">
        <v>85.63</v>
      </c>
      <c r="G5926" s="10">
        <v>64.17</v>
      </c>
      <c r="H5926" s="12">
        <f t="shared" si="92"/>
        <v>33.442418575658394</v>
      </c>
    </row>
    <row r="5927" spans="1:8">
      <c r="A5927" s="5" t="s">
        <v>17232</v>
      </c>
      <c r="B5927" s="5" t="s">
        <v>17233</v>
      </c>
      <c r="C5927" s="5" t="s">
        <v>17234</v>
      </c>
      <c r="D5927" s="5" t="s">
        <v>2888</v>
      </c>
      <c r="E5927" s="10">
        <v>19.940000000000001</v>
      </c>
      <c r="F5927" s="11">
        <v>53.16</v>
      </c>
      <c r="G5927" s="10">
        <v>70.14</v>
      </c>
      <c r="H5927" s="12">
        <f t="shared" si="92"/>
        <v>-24.208725406330203</v>
      </c>
    </row>
    <row r="5928" spans="1:8">
      <c r="A5928" s="5" t="s">
        <v>17235</v>
      </c>
      <c r="B5928" s="5" t="s">
        <v>17236</v>
      </c>
      <c r="C5928" s="5" t="s">
        <v>17237</v>
      </c>
      <c r="D5928" s="5" t="s">
        <v>2888</v>
      </c>
      <c r="E5928" s="10">
        <v>209.08</v>
      </c>
      <c r="F5928" s="11">
        <v>612.45000000000005</v>
      </c>
      <c r="G5928" s="10">
        <v>587.1</v>
      </c>
      <c r="H5928" s="12">
        <f t="shared" si="92"/>
        <v>4.3178334184977043</v>
      </c>
    </row>
    <row r="5929" spans="1:8">
      <c r="A5929" s="5" t="s">
        <v>17238</v>
      </c>
      <c r="B5929" s="5" t="s">
        <v>17239</v>
      </c>
      <c r="C5929" s="5" t="s">
        <v>17240</v>
      </c>
      <c r="D5929" s="5" t="s">
        <v>2888</v>
      </c>
      <c r="E5929" s="10">
        <v>230.86</v>
      </c>
      <c r="F5929" s="11">
        <v>825.64</v>
      </c>
      <c r="G5929" s="10">
        <v>829.51</v>
      </c>
      <c r="H5929" s="12">
        <f t="shared" si="92"/>
        <v>-0.46654048775783352</v>
      </c>
    </row>
    <row r="5930" spans="1:8">
      <c r="A5930" s="5" t="s">
        <v>17241</v>
      </c>
      <c r="B5930" s="5" t="s">
        <v>17242</v>
      </c>
      <c r="C5930" s="5" t="s">
        <v>17243</v>
      </c>
      <c r="D5930" s="5" t="s">
        <v>1205</v>
      </c>
      <c r="E5930" s="10">
        <v>18.88</v>
      </c>
      <c r="F5930" s="11">
        <v>68.14</v>
      </c>
      <c r="G5930" s="10">
        <v>66.95</v>
      </c>
      <c r="H5930" s="12">
        <f t="shared" si="92"/>
        <v>1.7774458551157546</v>
      </c>
    </row>
    <row r="5931" spans="1:8">
      <c r="A5931" s="5" t="s">
        <v>17244</v>
      </c>
      <c r="B5931" s="5" t="s">
        <v>16606</v>
      </c>
      <c r="C5931" s="5" t="s">
        <v>16607</v>
      </c>
      <c r="D5931" s="5" t="s">
        <v>1205</v>
      </c>
      <c r="E5931" s="10">
        <v>14.84</v>
      </c>
      <c r="F5931" s="11">
        <v>53.6</v>
      </c>
      <c r="G5931" s="10">
        <v>43.78</v>
      </c>
      <c r="H5931" s="12">
        <f t="shared" si="92"/>
        <v>22.430333485609868</v>
      </c>
    </row>
    <row r="5932" spans="1:8">
      <c r="A5932" s="5" t="s">
        <v>16608</v>
      </c>
      <c r="B5932" s="5" t="s">
        <v>16609</v>
      </c>
      <c r="C5932" s="5" t="s">
        <v>16610</v>
      </c>
      <c r="D5932" s="5" t="s">
        <v>1205</v>
      </c>
      <c r="E5932" s="10">
        <v>11.78</v>
      </c>
      <c r="F5932" s="11">
        <v>42.58</v>
      </c>
      <c r="G5932" s="10">
        <v>34.61</v>
      </c>
      <c r="H5932" s="12">
        <f t="shared" si="92"/>
        <v>23.028026581912737</v>
      </c>
    </row>
    <row r="5933" spans="1:8">
      <c r="A5933" s="5" t="s">
        <v>16611</v>
      </c>
      <c r="B5933" s="5" t="s">
        <v>16612</v>
      </c>
      <c r="C5933" s="5" t="s">
        <v>16613</v>
      </c>
      <c r="D5933" s="5" t="s">
        <v>2888</v>
      </c>
      <c r="E5933" s="10">
        <v>33.880000000000003</v>
      </c>
      <c r="F5933" s="11">
        <v>97.76</v>
      </c>
      <c r="G5933" s="10">
        <v>74.16</v>
      </c>
      <c r="H5933" s="12">
        <f t="shared" si="92"/>
        <v>31.823085221143486</v>
      </c>
    </row>
    <row r="5934" spans="1:8">
      <c r="A5934" s="5" t="s">
        <v>16614</v>
      </c>
      <c r="B5934" s="5" t="s">
        <v>16615</v>
      </c>
      <c r="C5934" s="5" t="s">
        <v>1223</v>
      </c>
      <c r="D5934" s="5" t="s">
        <v>1223</v>
      </c>
      <c r="E5934" s="10">
        <v>5680</v>
      </c>
      <c r="F5934" s="11">
        <v>15130</v>
      </c>
      <c r="G5934" s="10">
        <v>19891.36</v>
      </c>
      <c r="H5934" s="12">
        <f t="shared" si="92"/>
        <v>-23.936824832490089</v>
      </c>
    </row>
    <row r="5935" spans="1:8">
      <c r="A5935" s="5" t="s">
        <v>16616</v>
      </c>
      <c r="B5935" s="5" t="s">
        <v>16617</v>
      </c>
      <c r="C5935" s="5" t="s">
        <v>1223</v>
      </c>
      <c r="D5935" s="5" t="s">
        <v>1223</v>
      </c>
      <c r="E5935" s="10">
        <v>2250</v>
      </c>
      <c r="F5935" s="11">
        <v>7650</v>
      </c>
      <c r="G5935" s="10">
        <v>0</v>
      </c>
      <c r="H5935" s="12" t="e">
        <f t="shared" si="92"/>
        <v>#DIV/0!</v>
      </c>
    </row>
    <row r="5936" spans="1:8">
      <c r="A5936" s="5" t="s">
        <v>16618</v>
      </c>
      <c r="B5936" s="5" t="s">
        <v>16619</v>
      </c>
      <c r="C5936" s="5" t="s">
        <v>1223</v>
      </c>
      <c r="D5936" s="5" t="s">
        <v>1223</v>
      </c>
      <c r="E5936" s="10"/>
      <c r="F5936" s="11"/>
      <c r="G5936" s="10"/>
      <c r="H5936" s="12">
        <f t="shared" si="92"/>
        <v>0</v>
      </c>
    </row>
    <row r="5937" spans="1:8">
      <c r="A5937" s="5" t="s">
        <v>16620</v>
      </c>
      <c r="B5937" s="5" t="s">
        <v>16621</v>
      </c>
      <c r="C5937" s="5" t="s">
        <v>16622</v>
      </c>
      <c r="D5937" s="5" t="s">
        <v>1205</v>
      </c>
      <c r="E5937" s="10">
        <v>2600</v>
      </c>
      <c r="F5937" s="11">
        <v>8840</v>
      </c>
      <c r="G5937" s="10"/>
      <c r="H5937" s="12" t="e">
        <f t="shared" si="92"/>
        <v>#DIV/0!</v>
      </c>
    </row>
    <row r="5938" spans="1:8">
      <c r="A5938" s="5" t="s">
        <v>16623</v>
      </c>
      <c r="B5938" s="5" t="s">
        <v>16624</v>
      </c>
      <c r="C5938" s="5" t="s">
        <v>16625</v>
      </c>
      <c r="D5938" s="5" t="s">
        <v>1205</v>
      </c>
      <c r="E5938" s="10">
        <v>82.38</v>
      </c>
      <c r="F5938" s="11">
        <v>280.27999999999997</v>
      </c>
      <c r="G5938" s="10">
        <v>276.04000000000002</v>
      </c>
      <c r="H5938" s="12">
        <f t="shared" si="92"/>
        <v>1.5360092740182409</v>
      </c>
    </row>
    <row r="5939" spans="1:8">
      <c r="A5939" s="5" t="s">
        <v>16626</v>
      </c>
      <c r="B5939" s="5" t="s">
        <v>16627</v>
      </c>
      <c r="C5939" s="5" t="s">
        <v>16628</v>
      </c>
      <c r="D5939" s="5" t="s">
        <v>1205</v>
      </c>
      <c r="E5939" s="10">
        <v>386.26</v>
      </c>
      <c r="F5939" s="11">
        <v>1412.2951</v>
      </c>
      <c r="G5939" s="10">
        <v>1390.5</v>
      </c>
      <c r="H5939" s="12">
        <f t="shared" si="92"/>
        <v>1.5674289823804421</v>
      </c>
    </row>
    <row r="5940" spans="1:8">
      <c r="A5940" s="5" t="s">
        <v>16629</v>
      </c>
      <c r="B5940" s="5" t="s">
        <v>16630</v>
      </c>
      <c r="C5940" s="5" t="s">
        <v>16631</v>
      </c>
      <c r="D5940" s="5" t="s">
        <v>1205</v>
      </c>
      <c r="E5940" s="10">
        <v>3859.6</v>
      </c>
      <c r="F5940" s="11">
        <v>14570.71</v>
      </c>
      <c r="G5940" s="10">
        <v>15244</v>
      </c>
      <c r="H5940" s="12">
        <f t="shared" si="92"/>
        <v>-4.4167541327735558</v>
      </c>
    </row>
    <row r="5941" spans="1:8">
      <c r="A5941" s="5" t="s">
        <v>16632</v>
      </c>
      <c r="B5941" s="5" t="s">
        <v>16633</v>
      </c>
      <c r="C5941" s="5" t="s">
        <v>1223</v>
      </c>
      <c r="D5941" s="5" t="s">
        <v>1205</v>
      </c>
      <c r="E5941" s="10">
        <v>819.87</v>
      </c>
      <c r="F5941" s="11">
        <v>3169.46</v>
      </c>
      <c r="G5941" s="10">
        <v>3605</v>
      </c>
      <c r="H5941" s="12">
        <f t="shared" si="92"/>
        <v>-12.081553398058253</v>
      </c>
    </row>
    <row r="5942" spans="1:8">
      <c r="A5942" s="5" t="s">
        <v>16634</v>
      </c>
      <c r="B5942" s="5" t="s">
        <v>16635</v>
      </c>
      <c r="C5942" s="5" t="s">
        <v>16636</v>
      </c>
      <c r="D5942" s="5" t="s">
        <v>1205</v>
      </c>
      <c r="E5942" s="10">
        <v>127.96</v>
      </c>
      <c r="F5942" s="11">
        <v>349.17</v>
      </c>
      <c r="G5942" s="10">
        <v>530.45000000000005</v>
      </c>
      <c r="H5942" s="12">
        <f t="shared" si="92"/>
        <v>-34.174757281553404</v>
      </c>
    </row>
    <row r="5943" spans="1:8">
      <c r="A5943" s="5" t="s">
        <v>16637</v>
      </c>
      <c r="B5943" s="5" t="s">
        <v>16638</v>
      </c>
      <c r="C5943" s="5" t="s">
        <v>16639</v>
      </c>
      <c r="D5943" s="5" t="s">
        <v>1205</v>
      </c>
      <c r="E5943" s="10">
        <v>2567.98</v>
      </c>
      <c r="F5943" s="11">
        <v>9873.4364000000005</v>
      </c>
      <c r="G5943" s="10">
        <v>9980.7000000000007</v>
      </c>
      <c r="H5943" s="12">
        <f t="shared" si="92"/>
        <v>-1.0747101906679914</v>
      </c>
    </row>
    <row r="5944" spans="1:8">
      <c r="A5944" s="5" t="s">
        <v>16640</v>
      </c>
      <c r="B5944" s="5" t="s">
        <v>16641</v>
      </c>
      <c r="C5944" s="5" t="s">
        <v>16642</v>
      </c>
      <c r="D5944" s="5" t="s">
        <v>1205</v>
      </c>
      <c r="E5944" s="10">
        <v>6239.25</v>
      </c>
      <c r="F5944" s="11">
        <v>25515.353200000001</v>
      </c>
      <c r="G5944" s="10">
        <v>25853</v>
      </c>
      <c r="H5944" s="12">
        <f t="shared" si="92"/>
        <v>-1.3060256063126083</v>
      </c>
    </row>
    <row r="5945" spans="1:8">
      <c r="A5945" s="5" t="s">
        <v>16643</v>
      </c>
      <c r="B5945" s="5" t="s">
        <v>16644</v>
      </c>
      <c r="C5945" s="5" t="s">
        <v>16645</v>
      </c>
      <c r="D5945" s="5" t="s">
        <v>1205</v>
      </c>
      <c r="E5945" s="10">
        <v>3209.39</v>
      </c>
      <c r="F5945" s="11">
        <v>12999.0944</v>
      </c>
      <c r="G5945" s="10">
        <v>13596</v>
      </c>
      <c r="H5945" s="12">
        <f t="shared" si="92"/>
        <v>-4.3903030303030306</v>
      </c>
    </row>
    <row r="5946" spans="1:8">
      <c r="A5946" s="5" t="s">
        <v>16646</v>
      </c>
      <c r="B5946" s="5" t="s">
        <v>16647</v>
      </c>
      <c r="C5946" s="5" t="s">
        <v>16648</v>
      </c>
      <c r="D5946" s="5" t="s">
        <v>1205</v>
      </c>
      <c r="E5946" s="10">
        <v>4344.71</v>
      </c>
      <c r="F5946" s="11">
        <v>17286.245599999998</v>
      </c>
      <c r="G5946" s="10">
        <v>17077.400000000001</v>
      </c>
      <c r="H5946" s="12">
        <f t="shared" si="92"/>
        <v>1.2229355756730937</v>
      </c>
    </row>
    <row r="5947" spans="1:8">
      <c r="A5947" s="5" t="s">
        <v>16649</v>
      </c>
      <c r="B5947" s="5" t="s">
        <v>16650</v>
      </c>
      <c r="C5947" s="5" t="s">
        <v>16651</v>
      </c>
      <c r="D5947" s="5" t="s">
        <v>1205</v>
      </c>
      <c r="E5947" s="10">
        <v>6633.78</v>
      </c>
      <c r="F5947" s="11">
        <v>26688.900799999999</v>
      </c>
      <c r="G5947" s="10">
        <v>27377.4</v>
      </c>
      <c r="H5947" s="12">
        <f t="shared" si="92"/>
        <v>-2.5148450912066229</v>
      </c>
    </row>
    <row r="5948" spans="1:8">
      <c r="A5948" s="5" t="s">
        <v>16652</v>
      </c>
      <c r="B5948" s="5" t="s">
        <v>16653</v>
      </c>
      <c r="C5948" s="5" t="s">
        <v>16654</v>
      </c>
      <c r="D5948" s="5" t="s">
        <v>1205</v>
      </c>
      <c r="E5948" s="10">
        <v>2350.6799999999998</v>
      </c>
      <c r="F5948" s="11">
        <v>9457.2890000000007</v>
      </c>
      <c r="G5948" s="10">
        <v>9815.9</v>
      </c>
      <c r="H5948" s="12">
        <f t="shared" si="92"/>
        <v>-3.6533685143491574</v>
      </c>
    </row>
    <row r="5949" spans="1:8">
      <c r="A5949" s="5" t="s">
        <v>16655</v>
      </c>
      <c r="B5949" s="5" t="s">
        <v>16656</v>
      </c>
      <c r="C5949" s="5"/>
      <c r="D5949" s="5"/>
      <c r="E5949" s="10"/>
      <c r="F5949" s="11"/>
      <c r="G5949" s="10"/>
      <c r="H5949" s="12">
        <f t="shared" si="92"/>
        <v>0</v>
      </c>
    </row>
    <row r="5950" spans="1:8">
      <c r="A5950" s="5" t="s">
        <v>16657</v>
      </c>
      <c r="B5950" s="5" t="s">
        <v>16658</v>
      </c>
      <c r="C5950" s="5" t="s">
        <v>16659</v>
      </c>
      <c r="D5950" s="5" t="s">
        <v>16660</v>
      </c>
      <c r="E5950" s="10">
        <v>0.7</v>
      </c>
      <c r="F5950" s="11"/>
      <c r="G5950" s="10"/>
      <c r="H5950" s="12" t="e">
        <f t="shared" si="92"/>
        <v>#DIV/0!</v>
      </c>
    </row>
    <row r="5951" spans="1:8">
      <c r="A5951" s="5" t="s">
        <v>16661</v>
      </c>
      <c r="B5951" s="5" t="s">
        <v>16662</v>
      </c>
      <c r="C5951" s="5" t="s">
        <v>16663</v>
      </c>
      <c r="D5951" s="5" t="s">
        <v>16660</v>
      </c>
      <c r="E5951" s="10">
        <v>0.45</v>
      </c>
      <c r="F5951" s="11"/>
      <c r="G5951" s="10"/>
      <c r="H5951" s="12" t="e">
        <f t="shared" si="92"/>
        <v>#DIV/0!</v>
      </c>
    </row>
    <row r="5952" spans="1:8">
      <c r="A5952" s="5" t="s">
        <v>13545</v>
      </c>
      <c r="B5952" s="5" t="s">
        <v>13546</v>
      </c>
      <c r="C5952" s="5" t="s">
        <v>1223</v>
      </c>
      <c r="D5952" s="5" t="s">
        <v>1223</v>
      </c>
      <c r="E5952" s="10">
        <v>1</v>
      </c>
      <c r="F5952" s="11">
        <v>3.4</v>
      </c>
      <c r="G5952" s="10"/>
      <c r="H5952" s="12" t="e">
        <f t="shared" si="92"/>
        <v>#DIV/0!</v>
      </c>
    </row>
    <row r="5953" spans="1:8">
      <c r="A5953" s="5" t="s">
        <v>13547</v>
      </c>
      <c r="B5953" s="5" t="s">
        <v>13548</v>
      </c>
      <c r="C5953" s="5" t="s">
        <v>1223</v>
      </c>
      <c r="D5953" s="5" t="s">
        <v>1223</v>
      </c>
      <c r="E5953" s="10"/>
      <c r="F5953" s="11"/>
      <c r="G5953" s="10"/>
      <c r="H5953" s="12">
        <f t="shared" si="92"/>
        <v>0</v>
      </c>
    </row>
    <row r="5954" spans="1:8">
      <c r="A5954" s="5" t="s">
        <v>13549</v>
      </c>
      <c r="B5954" s="5" t="s">
        <v>13550</v>
      </c>
      <c r="C5954" s="5" t="s">
        <v>1223</v>
      </c>
      <c r="D5954" s="5" t="s">
        <v>1223</v>
      </c>
      <c r="E5954" s="10"/>
      <c r="F5954" s="11"/>
      <c r="G5954" s="10"/>
      <c r="H5954" s="12">
        <f t="shared" si="92"/>
        <v>0</v>
      </c>
    </row>
    <row r="5955" spans="1:8">
      <c r="A5955" s="5" t="s">
        <v>13551</v>
      </c>
      <c r="B5955" s="5" t="s">
        <v>13552</v>
      </c>
      <c r="C5955" s="5" t="s">
        <v>1223</v>
      </c>
      <c r="D5955" s="5" t="s">
        <v>1223</v>
      </c>
      <c r="E5955" s="10">
        <v>1</v>
      </c>
      <c r="F5955" s="11">
        <v>3.6</v>
      </c>
      <c r="G5955" s="10"/>
      <c r="H5955" s="12" t="e">
        <f t="shared" si="92"/>
        <v>#DIV/0!</v>
      </c>
    </row>
    <row r="5956" spans="1:8">
      <c r="A5956" s="5" t="s">
        <v>13553</v>
      </c>
      <c r="B5956" s="5" t="s">
        <v>13554</v>
      </c>
      <c r="C5956" s="5" t="s">
        <v>1223</v>
      </c>
      <c r="D5956" s="5" t="s">
        <v>1223</v>
      </c>
      <c r="E5956" s="10"/>
      <c r="F5956" s="11"/>
      <c r="G5956" s="10"/>
      <c r="H5956" s="12">
        <f t="shared" si="92"/>
        <v>0</v>
      </c>
    </row>
    <row r="5957" spans="1:8">
      <c r="A5957" s="5" t="s">
        <v>13555</v>
      </c>
      <c r="B5957" s="5" t="s">
        <v>13556</v>
      </c>
      <c r="C5957" s="5" t="s">
        <v>1223</v>
      </c>
      <c r="D5957" s="5" t="s">
        <v>1223</v>
      </c>
      <c r="E5957" s="10">
        <v>1</v>
      </c>
      <c r="F5957" s="11">
        <v>3.4</v>
      </c>
      <c r="G5957" s="10"/>
      <c r="H5957" s="12" t="e">
        <f t="shared" ref="H5957:H6020" si="93">IF(E5957=0,0,(F5957-G5957)/G5957*100)</f>
        <v>#DIV/0!</v>
      </c>
    </row>
    <row r="5958" spans="1:8">
      <c r="A5958" s="5" t="s">
        <v>13557</v>
      </c>
      <c r="B5958" s="5" t="s">
        <v>13558</v>
      </c>
      <c r="C5958" s="5" t="s">
        <v>1223</v>
      </c>
      <c r="D5958" s="5" t="s">
        <v>1223</v>
      </c>
      <c r="E5958" s="10">
        <v>1</v>
      </c>
      <c r="F5958" s="11">
        <v>3.6</v>
      </c>
      <c r="G5958" s="10"/>
      <c r="H5958" s="12" t="e">
        <f t="shared" si="93"/>
        <v>#DIV/0!</v>
      </c>
    </row>
    <row r="5959" spans="1:8">
      <c r="A5959" s="5" t="s">
        <v>13559</v>
      </c>
      <c r="B5959" s="5" t="s">
        <v>13560</v>
      </c>
      <c r="C5959" s="5"/>
      <c r="D5959" s="5"/>
      <c r="E5959" s="10"/>
      <c r="F5959" s="11"/>
      <c r="G5959" s="10"/>
      <c r="H5959" s="12">
        <f t="shared" si="93"/>
        <v>0</v>
      </c>
    </row>
    <row r="5960" spans="1:8">
      <c r="A5960" s="5" t="s">
        <v>13561</v>
      </c>
      <c r="B5960" s="5" t="s">
        <v>13562</v>
      </c>
      <c r="C5960" s="5"/>
      <c r="D5960" s="5"/>
      <c r="E5960" s="10"/>
      <c r="F5960" s="11"/>
      <c r="G5960" s="10"/>
      <c r="H5960" s="12">
        <f t="shared" si="93"/>
        <v>0</v>
      </c>
    </row>
    <row r="5961" spans="1:8">
      <c r="A5961" s="5" t="s">
        <v>13563</v>
      </c>
      <c r="B5961" s="5" t="s">
        <v>13564</v>
      </c>
      <c r="C5961" s="5" t="s">
        <v>13565</v>
      </c>
      <c r="D5961" s="5" t="s">
        <v>1223</v>
      </c>
      <c r="E5961" s="10"/>
      <c r="F5961" s="11"/>
      <c r="G5961" s="10"/>
      <c r="H5961" s="12">
        <f t="shared" si="93"/>
        <v>0</v>
      </c>
    </row>
    <row r="5962" spans="1:8">
      <c r="A5962" s="5" t="s">
        <v>13566</v>
      </c>
      <c r="B5962" s="5" t="s">
        <v>13567</v>
      </c>
      <c r="C5962" s="5" t="s">
        <v>1223</v>
      </c>
      <c r="D5962" s="5" t="s">
        <v>1205</v>
      </c>
      <c r="E5962" s="10">
        <v>5.5</v>
      </c>
      <c r="F5962" s="11">
        <v>25.69</v>
      </c>
      <c r="G5962" s="10">
        <v>0</v>
      </c>
      <c r="H5962" s="12" t="e">
        <f t="shared" si="93"/>
        <v>#DIV/0!</v>
      </c>
    </row>
    <row r="5963" spans="1:8">
      <c r="A5963" s="5" t="s">
        <v>13568</v>
      </c>
      <c r="B5963" s="5" t="s">
        <v>13569</v>
      </c>
      <c r="C5963" s="5" t="s">
        <v>1223</v>
      </c>
      <c r="D5963" s="5" t="s">
        <v>1205</v>
      </c>
      <c r="E5963" s="10"/>
      <c r="F5963" s="11"/>
      <c r="G5963" s="10"/>
      <c r="H5963" s="12">
        <f t="shared" si="93"/>
        <v>0</v>
      </c>
    </row>
    <row r="5964" spans="1:8">
      <c r="A5964" s="5" t="s">
        <v>13570</v>
      </c>
      <c r="B5964" s="5" t="s">
        <v>13571</v>
      </c>
      <c r="C5964" s="5" t="s">
        <v>1223</v>
      </c>
      <c r="D5964" s="5" t="s">
        <v>1223</v>
      </c>
      <c r="E5964" s="10">
        <v>1</v>
      </c>
      <c r="F5964" s="11">
        <v>3.4</v>
      </c>
      <c r="G5964" s="10"/>
      <c r="H5964" s="12" t="e">
        <f t="shared" si="93"/>
        <v>#DIV/0!</v>
      </c>
    </row>
    <row r="5965" spans="1:8">
      <c r="A5965" s="5" t="s">
        <v>13572</v>
      </c>
      <c r="B5965" s="5" t="s">
        <v>13573</v>
      </c>
      <c r="C5965" s="5" t="s">
        <v>1223</v>
      </c>
      <c r="D5965" s="5" t="s">
        <v>1223</v>
      </c>
      <c r="E5965" s="10"/>
      <c r="F5965" s="11"/>
      <c r="G5965" s="10"/>
      <c r="H5965" s="12">
        <f t="shared" si="93"/>
        <v>0</v>
      </c>
    </row>
    <row r="5966" spans="1:8">
      <c r="A5966" s="5" t="s">
        <v>13574</v>
      </c>
      <c r="B5966" s="5" t="s">
        <v>13575</v>
      </c>
      <c r="C5966" s="5" t="s">
        <v>1223</v>
      </c>
      <c r="D5966" s="5" t="s">
        <v>1223</v>
      </c>
      <c r="E5966" s="10">
        <v>1</v>
      </c>
      <c r="F5966" s="11">
        <v>3.6</v>
      </c>
      <c r="G5966" s="10"/>
      <c r="H5966" s="12" t="e">
        <f t="shared" si="93"/>
        <v>#DIV/0!</v>
      </c>
    </row>
    <row r="5967" spans="1:8">
      <c r="A5967" s="5" t="s">
        <v>13576</v>
      </c>
      <c r="B5967" s="5" t="s">
        <v>13577</v>
      </c>
      <c r="C5967" s="5" t="s">
        <v>1223</v>
      </c>
      <c r="D5967" s="5" t="s">
        <v>1223</v>
      </c>
      <c r="E5967" s="10"/>
      <c r="F5967" s="11"/>
      <c r="G5967" s="10"/>
      <c r="H5967" s="12">
        <f t="shared" si="93"/>
        <v>0</v>
      </c>
    </row>
    <row r="5968" spans="1:8">
      <c r="A5968" s="5" t="s">
        <v>13578</v>
      </c>
      <c r="B5968" s="5" t="s">
        <v>13579</v>
      </c>
      <c r="C5968" s="5" t="s">
        <v>1223</v>
      </c>
      <c r="D5968" s="5" t="s">
        <v>1205</v>
      </c>
      <c r="E5968" s="10"/>
      <c r="F5968" s="11"/>
      <c r="G5968" s="10"/>
      <c r="H5968" s="12">
        <f t="shared" si="93"/>
        <v>0</v>
      </c>
    </row>
    <row r="5969" spans="1:8">
      <c r="A5969" s="5" t="s">
        <v>13580</v>
      </c>
      <c r="B5969" s="5" t="s">
        <v>13581</v>
      </c>
      <c r="C5969" s="5" t="s">
        <v>1223</v>
      </c>
      <c r="D5969" s="5" t="s">
        <v>1223</v>
      </c>
      <c r="E5969" s="10"/>
      <c r="F5969" s="11"/>
      <c r="G5969" s="10"/>
      <c r="H5969" s="12">
        <f t="shared" si="93"/>
        <v>0</v>
      </c>
    </row>
    <row r="5970" spans="1:8">
      <c r="A5970" s="5" t="s">
        <v>13582</v>
      </c>
      <c r="B5970" s="5" t="s">
        <v>13583</v>
      </c>
      <c r="C5970" s="5"/>
      <c r="D5970" s="5"/>
      <c r="E5970" s="10"/>
      <c r="F5970" s="11"/>
      <c r="G5970" s="10"/>
      <c r="H5970" s="12">
        <f t="shared" si="93"/>
        <v>0</v>
      </c>
    </row>
    <row r="5971" spans="1:8">
      <c r="A5971" s="5" t="s">
        <v>13584</v>
      </c>
      <c r="B5971" s="5" t="s">
        <v>13585</v>
      </c>
      <c r="C5971" s="5"/>
      <c r="D5971" s="5"/>
      <c r="E5971" s="10"/>
      <c r="F5971" s="11"/>
      <c r="G5971" s="10"/>
      <c r="H5971" s="12">
        <f t="shared" si="93"/>
        <v>0</v>
      </c>
    </row>
    <row r="5972" spans="1:8">
      <c r="A5972" s="5" t="s">
        <v>13586</v>
      </c>
      <c r="B5972" s="5" t="s">
        <v>13587</v>
      </c>
      <c r="C5972" s="5"/>
      <c r="D5972" s="5"/>
      <c r="E5972" s="10"/>
      <c r="F5972" s="11"/>
      <c r="G5972" s="10"/>
      <c r="H5972" s="12">
        <f t="shared" si="93"/>
        <v>0</v>
      </c>
    </row>
    <row r="5973" spans="1:8">
      <c r="A5973" s="5" t="s">
        <v>13588</v>
      </c>
      <c r="B5973" s="5" t="s">
        <v>13589</v>
      </c>
      <c r="C5973" s="5"/>
      <c r="D5973" s="5"/>
      <c r="E5973" s="10"/>
      <c r="F5973" s="11"/>
      <c r="G5973" s="10"/>
      <c r="H5973" s="12">
        <f t="shared" si="93"/>
        <v>0</v>
      </c>
    </row>
    <row r="5974" spans="1:8">
      <c r="A5974" s="5" t="s">
        <v>13590</v>
      </c>
      <c r="B5974" s="5" t="s">
        <v>13591</v>
      </c>
      <c r="C5974" s="5" t="s">
        <v>13592</v>
      </c>
      <c r="D5974" s="5" t="s">
        <v>1223</v>
      </c>
      <c r="E5974" s="10"/>
      <c r="F5974" s="11"/>
      <c r="G5974" s="10"/>
      <c r="H5974" s="12">
        <f t="shared" si="93"/>
        <v>0</v>
      </c>
    </row>
    <row r="5975" spans="1:8">
      <c r="A5975" s="5" t="s">
        <v>13593</v>
      </c>
      <c r="B5975" s="5" t="s">
        <v>13594</v>
      </c>
      <c r="C5975" s="5" t="s">
        <v>1223</v>
      </c>
      <c r="D5975" s="5" t="s">
        <v>1205</v>
      </c>
      <c r="E5975" s="10">
        <v>1</v>
      </c>
      <c r="F5975" s="11">
        <v>3.4</v>
      </c>
      <c r="G5975" s="10"/>
      <c r="H5975" s="12" t="e">
        <f t="shared" si="93"/>
        <v>#DIV/0!</v>
      </c>
    </row>
    <row r="5976" spans="1:8">
      <c r="A5976" s="5" t="s">
        <v>13595</v>
      </c>
      <c r="B5976" s="5" t="s">
        <v>13596</v>
      </c>
      <c r="C5976" s="5" t="s">
        <v>1223</v>
      </c>
      <c r="D5976" s="5" t="s">
        <v>1205</v>
      </c>
      <c r="E5976" s="10">
        <v>0.84</v>
      </c>
      <c r="F5976" s="11">
        <v>2.8650000000000002</v>
      </c>
      <c r="G5976" s="10"/>
      <c r="H5976" s="12" t="e">
        <f t="shared" si="93"/>
        <v>#DIV/0!</v>
      </c>
    </row>
    <row r="5977" spans="1:8">
      <c r="A5977" s="5" t="s">
        <v>13597</v>
      </c>
      <c r="B5977" s="5" t="s">
        <v>13598</v>
      </c>
      <c r="C5977" s="5" t="s">
        <v>1223</v>
      </c>
      <c r="D5977" s="5" t="s">
        <v>1205</v>
      </c>
      <c r="E5977" s="10"/>
      <c r="F5977" s="11"/>
      <c r="G5977" s="10"/>
      <c r="H5977" s="12">
        <f t="shared" si="93"/>
        <v>0</v>
      </c>
    </row>
    <row r="5978" spans="1:8">
      <c r="A5978" s="5" t="s">
        <v>13599</v>
      </c>
      <c r="B5978" s="5" t="s">
        <v>13600</v>
      </c>
      <c r="C5978" s="5" t="s">
        <v>1223</v>
      </c>
      <c r="D5978" s="5" t="s">
        <v>1205</v>
      </c>
      <c r="E5978" s="10"/>
      <c r="F5978" s="11">
        <v>0</v>
      </c>
      <c r="G5978" s="10"/>
      <c r="H5978" s="12">
        <f t="shared" si="93"/>
        <v>0</v>
      </c>
    </row>
    <row r="5979" spans="1:8">
      <c r="A5979" s="5" t="s">
        <v>13601</v>
      </c>
      <c r="B5979" s="5" t="s">
        <v>13602</v>
      </c>
      <c r="C5979" s="5" t="s">
        <v>1223</v>
      </c>
      <c r="D5979" s="5" t="s">
        <v>1205</v>
      </c>
      <c r="E5979" s="10"/>
      <c r="F5979" s="11"/>
      <c r="G5979" s="10"/>
      <c r="H5979" s="12">
        <f t="shared" si="93"/>
        <v>0</v>
      </c>
    </row>
    <row r="5980" spans="1:8">
      <c r="A5980" s="5" t="s">
        <v>13603</v>
      </c>
      <c r="B5980" s="5" t="s">
        <v>13604</v>
      </c>
      <c r="C5980" s="5" t="s">
        <v>1223</v>
      </c>
      <c r="D5980" s="5" t="s">
        <v>1223</v>
      </c>
      <c r="E5980" s="10"/>
      <c r="F5980" s="11"/>
      <c r="G5980" s="10"/>
      <c r="H5980" s="12">
        <f t="shared" si="93"/>
        <v>0</v>
      </c>
    </row>
    <row r="5981" spans="1:8">
      <c r="A5981" s="5" t="s">
        <v>13605</v>
      </c>
      <c r="B5981" s="5" t="s">
        <v>13606</v>
      </c>
      <c r="C5981" s="5" t="s">
        <v>1223</v>
      </c>
      <c r="D5981" s="5" t="s">
        <v>1223</v>
      </c>
      <c r="E5981" s="10"/>
      <c r="F5981" s="11"/>
      <c r="G5981" s="10"/>
      <c r="H5981" s="12">
        <f t="shared" si="93"/>
        <v>0</v>
      </c>
    </row>
    <row r="5982" spans="1:8">
      <c r="A5982" s="5" t="s">
        <v>13607</v>
      </c>
      <c r="B5982" s="5" t="s">
        <v>13608</v>
      </c>
      <c r="C5982" s="5" t="s">
        <v>13609</v>
      </c>
      <c r="D5982" s="5" t="s">
        <v>1223</v>
      </c>
      <c r="E5982" s="10"/>
      <c r="F5982" s="11"/>
      <c r="G5982" s="10"/>
      <c r="H5982" s="12">
        <f t="shared" si="93"/>
        <v>0</v>
      </c>
    </row>
    <row r="5983" spans="1:8">
      <c r="A5983" s="5" t="s">
        <v>13610</v>
      </c>
      <c r="B5983" s="5" t="s">
        <v>13611</v>
      </c>
      <c r="C5983" s="5" t="s">
        <v>13612</v>
      </c>
      <c r="D5983" s="5" t="s">
        <v>1223</v>
      </c>
      <c r="E5983" s="10"/>
      <c r="F5983" s="11"/>
      <c r="G5983" s="10"/>
      <c r="H5983" s="12">
        <f t="shared" si="93"/>
        <v>0</v>
      </c>
    </row>
    <row r="5984" spans="1:8">
      <c r="A5984" s="5" t="s">
        <v>13605</v>
      </c>
      <c r="B5984" s="5" t="s">
        <v>13613</v>
      </c>
      <c r="C5984" s="5"/>
      <c r="D5984" s="5"/>
      <c r="E5984" s="10"/>
      <c r="F5984" s="11"/>
      <c r="G5984" s="10"/>
      <c r="H5984" s="12">
        <f t="shared" si="93"/>
        <v>0</v>
      </c>
    </row>
    <row r="5985" spans="1:8">
      <c r="A5985" s="5" t="s">
        <v>13614</v>
      </c>
      <c r="B5985" s="5" t="s">
        <v>13615</v>
      </c>
      <c r="C5985" s="5" t="s">
        <v>1223</v>
      </c>
      <c r="D5985" s="5" t="s">
        <v>1223</v>
      </c>
      <c r="E5985" s="10"/>
      <c r="F5985" s="11"/>
      <c r="G5985" s="10">
        <v>2.06</v>
      </c>
      <c r="H5985" s="12">
        <f t="shared" si="93"/>
        <v>0</v>
      </c>
    </row>
    <row r="5986" spans="1:8">
      <c r="A5986" s="5" t="s">
        <v>13616</v>
      </c>
      <c r="B5986" s="5" t="s">
        <v>13617</v>
      </c>
      <c r="C5986" s="5" t="s">
        <v>1223</v>
      </c>
      <c r="D5986" s="5" t="s">
        <v>1223</v>
      </c>
      <c r="E5986" s="10"/>
      <c r="F5986" s="11"/>
      <c r="G5986" s="10">
        <v>0.52</v>
      </c>
      <c r="H5986" s="12">
        <f t="shared" si="93"/>
        <v>0</v>
      </c>
    </row>
    <row r="5987" spans="1:8">
      <c r="A5987" s="5" t="s">
        <v>13618</v>
      </c>
      <c r="B5987" s="5" t="s">
        <v>13619</v>
      </c>
      <c r="C5987" s="5" t="s">
        <v>1223</v>
      </c>
      <c r="D5987" s="5" t="s">
        <v>1223</v>
      </c>
      <c r="E5987" s="10"/>
      <c r="F5987" s="11"/>
      <c r="G5987" s="10"/>
      <c r="H5987" s="12">
        <f t="shared" si="93"/>
        <v>0</v>
      </c>
    </row>
    <row r="5988" spans="1:8">
      <c r="A5988" s="5" t="s">
        <v>13620</v>
      </c>
      <c r="B5988" s="5" t="s">
        <v>13621</v>
      </c>
      <c r="C5988" s="5" t="s">
        <v>1223</v>
      </c>
      <c r="D5988" s="5" t="s">
        <v>1223</v>
      </c>
      <c r="E5988" s="10"/>
      <c r="F5988" s="11"/>
      <c r="G5988" s="10"/>
      <c r="H5988" s="12">
        <f t="shared" si="93"/>
        <v>0</v>
      </c>
    </row>
    <row r="5989" spans="1:8">
      <c r="A5989" s="5" t="s">
        <v>13622</v>
      </c>
      <c r="B5989" s="5" t="s">
        <v>13623</v>
      </c>
      <c r="C5989" s="5" t="s">
        <v>1223</v>
      </c>
      <c r="D5989" s="5" t="s">
        <v>1223</v>
      </c>
      <c r="E5989" s="10"/>
      <c r="F5989" s="11"/>
      <c r="G5989" s="10"/>
      <c r="H5989" s="12">
        <f t="shared" si="93"/>
        <v>0</v>
      </c>
    </row>
    <row r="5990" spans="1:8">
      <c r="A5990" s="5" t="s">
        <v>13624</v>
      </c>
      <c r="B5990" s="5" t="s">
        <v>13625</v>
      </c>
      <c r="C5990" s="5" t="s">
        <v>1223</v>
      </c>
      <c r="D5990" s="5" t="s">
        <v>1223</v>
      </c>
      <c r="E5990" s="10"/>
      <c r="F5990" s="11"/>
      <c r="G5990" s="10"/>
      <c r="H5990" s="12">
        <f t="shared" si="93"/>
        <v>0</v>
      </c>
    </row>
    <row r="5991" spans="1:8">
      <c r="A5991" s="5" t="s">
        <v>13626</v>
      </c>
      <c r="B5991" s="5" t="s">
        <v>13627</v>
      </c>
      <c r="C5991" s="5" t="s">
        <v>1223</v>
      </c>
      <c r="D5991" s="5" t="s">
        <v>1205</v>
      </c>
      <c r="E5991" s="10"/>
      <c r="F5991" s="11">
        <v>7.0000000000000007E-2</v>
      </c>
      <c r="G5991" s="10"/>
      <c r="H5991" s="12">
        <f t="shared" si="93"/>
        <v>0</v>
      </c>
    </row>
    <row r="5992" spans="1:8">
      <c r="A5992" s="5" t="s">
        <v>13628</v>
      </c>
      <c r="B5992" s="5" t="s">
        <v>13629</v>
      </c>
      <c r="C5992" s="5" t="s">
        <v>1223</v>
      </c>
      <c r="D5992" s="5" t="s">
        <v>1205</v>
      </c>
      <c r="E5992" s="10"/>
      <c r="F5992" s="11">
        <v>0.1</v>
      </c>
      <c r="G5992" s="10"/>
      <c r="H5992" s="12">
        <f t="shared" si="93"/>
        <v>0</v>
      </c>
    </row>
    <row r="5993" spans="1:8">
      <c r="A5993" s="5" t="s">
        <v>13630</v>
      </c>
      <c r="B5993" s="5" t="s">
        <v>13631</v>
      </c>
      <c r="C5993" s="5" t="s">
        <v>1223</v>
      </c>
      <c r="D5993" s="5" t="s">
        <v>1205</v>
      </c>
      <c r="E5993" s="10"/>
      <c r="F5993" s="11">
        <v>0.1</v>
      </c>
      <c r="G5993" s="10"/>
      <c r="H5993" s="12">
        <f t="shared" si="93"/>
        <v>0</v>
      </c>
    </row>
    <row r="5994" spans="1:8">
      <c r="A5994" s="5" t="s">
        <v>13632</v>
      </c>
      <c r="B5994" s="5" t="s">
        <v>13633</v>
      </c>
      <c r="C5994" s="5"/>
      <c r="D5994" s="5"/>
      <c r="E5994" s="10"/>
      <c r="F5994" s="11"/>
      <c r="G5994" s="10"/>
      <c r="H5994" s="12">
        <f t="shared" si="93"/>
        <v>0</v>
      </c>
    </row>
    <row r="5995" spans="1:8">
      <c r="A5995" s="5" t="s">
        <v>13634</v>
      </c>
      <c r="B5995" s="5" t="s">
        <v>13635</v>
      </c>
      <c r="C5995" s="5" t="s">
        <v>1223</v>
      </c>
      <c r="D5995" s="5" t="s">
        <v>1205</v>
      </c>
      <c r="E5995" s="10">
        <v>1</v>
      </c>
      <c r="F5995" s="11">
        <v>0</v>
      </c>
      <c r="G5995" s="10">
        <v>103</v>
      </c>
      <c r="H5995" s="12">
        <f t="shared" si="93"/>
        <v>-100</v>
      </c>
    </row>
    <row r="5996" spans="1:8">
      <c r="A5996" s="5" t="s">
        <v>13636</v>
      </c>
      <c r="B5996" s="5" t="s">
        <v>13637</v>
      </c>
      <c r="C5996" s="5" t="s">
        <v>1223</v>
      </c>
      <c r="D5996" s="5" t="s">
        <v>1223</v>
      </c>
      <c r="E5996" s="10"/>
      <c r="F5996" s="11"/>
      <c r="G5996" s="10"/>
      <c r="H5996" s="12">
        <f t="shared" si="93"/>
        <v>0</v>
      </c>
    </row>
    <row r="5997" spans="1:8">
      <c r="A5997" s="5" t="s">
        <v>13638</v>
      </c>
      <c r="B5997" s="5" t="s">
        <v>13639</v>
      </c>
      <c r="C5997" s="5" t="s">
        <v>1223</v>
      </c>
      <c r="D5997" s="5" t="s">
        <v>2888</v>
      </c>
      <c r="E5997" s="10">
        <v>6.5</v>
      </c>
      <c r="F5997" s="11">
        <v>23.43</v>
      </c>
      <c r="G5997" s="10">
        <v>0</v>
      </c>
      <c r="H5997" s="12" t="e">
        <f t="shared" si="93"/>
        <v>#DIV/0!</v>
      </c>
    </row>
    <row r="5998" spans="1:8">
      <c r="A5998" s="5" t="s">
        <v>13640</v>
      </c>
      <c r="B5998" s="5" t="s">
        <v>13641</v>
      </c>
      <c r="C5998" s="5" t="s">
        <v>1223</v>
      </c>
      <c r="D5998" s="5" t="s">
        <v>1205</v>
      </c>
      <c r="E5998" s="10">
        <v>7</v>
      </c>
      <c r="F5998" s="11">
        <v>25.23</v>
      </c>
      <c r="G5998" s="10">
        <v>0</v>
      </c>
      <c r="H5998" s="12" t="e">
        <f t="shared" si="93"/>
        <v>#DIV/0!</v>
      </c>
    </row>
    <row r="5999" spans="1:8">
      <c r="A5999" s="5" t="s">
        <v>13642</v>
      </c>
      <c r="B5999" s="5" t="s">
        <v>13643</v>
      </c>
      <c r="C5999" s="5" t="s">
        <v>1223</v>
      </c>
      <c r="D5999" s="5" t="s">
        <v>2888</v>
      </c>
      <c r="E5999" s="10">
        <v>38</v>
      </c>
      <c r="F5999" s="11">
        <v>136.94999999999999</v>
      </c>
      <c r="G5999" s="10">
        <v>0</v>
      </c>
      <c r="H5999" s="12" t="e">
        <f t="shared" si="93"/>
        <v>#DIV/0!</v>
      </c>
    </row>
    <row r="6000" spans="1:8">
      <c r="A6000" s="5" t="s">
        <v>13644</v>
      </c>
      <c r="B6000" s="5" t="s">
        <v>13645</v>
      </c>
      <c r="C6000" s="5" t="s">
        <v>1223</v>
      </c>
      <c r="D6000" s="5" t="s">
        <v>2888</v>
      </c>
      <c r="E6000" s="10">
        <v>18</v>
      </c>
      <c r="F6000" s="11">
        <v>64.87</v>
      </c>
      <c r="G6000" s="10">
        <v>0</v>
      </c>
      <c r="H6000" s="12" t="e">
        <f t="shared" si="93"/>
        <v>#DIV/0!</v>
      </c>
    </row>
    <row r="6001" spans="1:8">
      <c r="A6001" s="5" t="s">
        <v>13646</v>
      </c>
      <c r="B6001" s="5" t="s">
        <v>13647</v>
      </c>
      <c r="C6001" s="5" t="s">
        <v>1223</v>
      </c>
      <c r="D6001" s="5" t="s">
        <v>2888</v>
      </c>
      <c r="E6001" s="10">
        <v>9</v>
      </c>
      <c r="F6001" s="11">
        <v>32.44</v>
      </c>
      <c r="G6001" s="10">
        <v>0</v>
      </c>
      <c r="H6001" s="12" t="e">
        <f t="shared" si="93"/>
        <v>#DIV/0!</v>
      </c>
    </row>
    <row r="6002" spans="1:8">
      <c r="A6002" s="5" t="s">
        <v>13648</v>
      </c>
      <c r="B6002" s="5" t="s">
        <v>13649</v>
      </c>
      <c r="C6002" s="5" t="s">
        <v>1223</v>
      </c>
      <c r="D6002" s="5" t="s">
        <v>2888</v>
      </c>
      <c r="E6002" s="10">
        <v>7.64</v>
      </c>
      <c r="F6002" s="11">
        <v>27.53</v>
      </c>
      <c r="G6002" s="10">
        <v>0</v>
      </c>
      <c r="H6002" s="12" t="e">
        <f t="shared" si="93"/>
        <v>#DIV/0!</v>
      </c>
    </row>
    <row r="6003" spans="1:8">
      <c r="A6003" s="5" t="s">
        <v>13650</v>
      </c>
      <c r="B6003" s="5" t="s">
        <v>13651</v>
      </c>
      <c r="C6003" s="5" t="s">
        <v>1223</v>
      </c>
      <c r="D6003" s="5" t="s">
        <v>1205</v>
      </c>
      <c r="E6003" s="10">
        <v>37</v>
      </c>
      <c r="F6003" s="11">
        <v>133.35</v>
      </c>
      <c r="G6003" s="10"/>
      <c r="H6003" s="12" t="e">
        <f t="shared" si="93"/>
        <v>#DIV/0!</v>
      </c>
    </row>
    <row r="6004" spans="1:8">
      <c r="A6004" s="5" t="s">
        <v>13652</v>
      </c>
      <c r="B6004" s="5" t="s">
        <v>13653</v>
      </c>
      <c r="C6004" s="5" t="s">
        <v>1223</v>
      </c>
      <c r="D6004" s="5" t="s">
        <v>2888</v>
      </c>
      <c r="E6004" s="10">
        <v>43.5</v>
      </c>
      <c r="F6004" s="11">
        <v>203.18</v>
      </c>
      <c r="G6004" s="10">
        <v>0</v>
      </c>
      <c r="H6004" s="12" t="e">
        <f t="shared" si="93"/>
        <v>#DIV/0!</v>
      </c>
    </row>
    <row r="6005" spans="1:8">
      <c r="A6005" s="5" t="s">
        <v>13654</v>
      </c>
      <c r="B6005" s="5" t="s">
        <v>13655</v>
      </c>
      <c r="C6005" s="5" t="s">
        <v>1223</v>
      </c>
      <c r="D6005" s="5" t="s">
        <v>2888</v>
      </c>
      <c r="E6005" s="10">
        <v>59.5</v>
      </c>
      <c r="F6005" s="11">
        <v>277.91000000000003</v>
      </c>
      <c r="G6005" s="10">
        <v>0</v>
      </c>
      <c r="H6005" s="12" t="e">
        <f t="shared" si="93"/>
        <v>#DIV/0!</v>
      </c>
    </row>
    <row r="6006" spans="1:8">
      <c r="A6006" s="5" t="s">
        <v>13656</v>
      </c>
      <c r="B6006" s="5" t="s">
        <v>13657</v>
      </c>
      <c r="C6006" s="5" t="s">
        <v>1223</v>
      </c>
      <c r="D6006" s="5" t="s">
        <v>1205</v>
      </c>
      <c r="E6006" s="10">
        <v>26.3</v>
      </c>
      <c r="F6006" s="11">
        <v>122.84</v>
      </c>
      <c r="G6006" s="10">
        <v>0</v>
      </c>
      <c r="H6006" s="12" t="e">
        <f t="shared" si="93"/>
        <v>#DIV/0!</v>
      </c>
    </row>
    <row r="6007" spans="1:8">
      <c r="A6007" s="5" t="s">
        <v>13658</v>
      </c>
      <c r="B6007" s="5" t="s">
        <v>13659</v>
      </c>
      <c r="C6007" s="5" t="s">
        <v>1223</v>
      </c>
      <c r="D6007" s="5" t="s">
        <v>1205</v>
      </c>
      <c r="E6007" s="10">
        <v>78.5</v>
      </c>
      <c r="F6007" s="11">
        <v>366.66</v>
      </c>
      <c r="G6007" s="10">
        <v>0</v>
      </c>
      <c r="H6007" s="12" t="e">
        <f t="shared" si="93"/>
        <v>#DIV/0!</v>
      </c>
    </row>
    <row r="6008" spans="1:8">
      <c r="A6008" s="5" t="s">
        <v>13660</v>
      </c>
      <c r="B6008" s="5" t="s">
        <v>13661</v>
      </c>
      <c r="C6008" s="5" t="s">
        <v>1223</v>
      </c>
      <c r="D6008" s="5" t="s">
        <v>1205</v>
      </c>
      <c r="E6008" s="10">
        <v>60</v>
      </c>
      <c r="F6008" s="11">
        <v>280.25</v>
      </c>
      <c r="G6008" s="10">
        <v>0</v>
      </c>
      <c r="H6008" s="12" t="e">
        <f t="shared" si="93"/>
        <v>#DIV/0!</v>
      </c>
    </row>
    <row r="6009" spans="1:8">
      <c r="A6009" s="5" t="s">
        <v>13662</v>
      </c>
      <c r="B6009" s="5" t="s">
        <v>13663</v>
      </c>
      <c r="C6009" s="5" t="s">
        <v>1223</v>
      </c>
      <c r="D6009" s="5" t="s">
        <v>2888</v>
      </c>
      <c r="E6009" s="10">
        <v>43.5</v>
      </c>
      <c r="F6009" s="11">
        <v>203.18</v>
      </c>
      <c r="G6009" s="10">
        <v>0</v>
      </c>
      <c r="H6009" s="12" t="e">
        <f t="shared" si="93"/>
        <v>#DIV/0!</v>
      </c>
    </row>
    <row r="6010" spans="1:8">
      <c r="A6010" s="5" t="s">
        <v>13664</v>
      </c>
      <c r="B6010" s="5" t="s">
        <v>13665</v>
      </c>
      <c r="C6010" s="5" t="s">
        <v>1223</v>
      </c>
      <c r="D6010" s="5" t="s">
        <v>2888</v>
      </c>
      <c r="E6010" s="10">
        <v>9</v>
      </c>
      <c r="F6010" s="11">
        <v>32.44</v>
      </c>
      <c r="G6010" s="10">
        <v>0</v>
      </c>
      <c r="H6010" s="12" t="e">
        <f t="shared" si="93"/>
        <v>#DIV/0!</v>
      </c>
    </row>
    <row r="6011" spans="1:8">
      <c r="A6011" s="5" t="s">
        <v>13666</v>
      </c>
      <c r="B6011" s="5" t="s">
        <v>13667</v>
      </c>
      <c r="C6011" s="5" t="s">
        <v>1223</v>
      </c>
      <c r="D6011" s="5" t="s">
        <v>1205</v>
      </c>
      <c r="E6011" s="10">
        <v>6.25</v>
      </c>
      <c r="F6011" s="11">
        <v>22.53</v>
      </c>
      <c r="G6011" s="10">
        <v>0</v>
      </c>
      <c r="H6011" s="12" t="e">
        <f t="shared" si="93"/>
        <v>#DIV/0!</v>
      </c>
    </row>
    <row r="6012" spans="1:8">
      <c r="A6012" s="5" t="s">
        <v>13668</v>
      </c>
      <c r="B6012" s="5" t="s">
        <v>13669</v>
      </c>
      <c r="C6012" s="5" t="s">
        <v>1223</v>
      </c>
      <c r="D6012" s="5" t="s">
        <v>1205</v>
      </c>
      <c r="E6012" s="10">
        <v>13.6</v>
      </c>
      <c r="F6012" s="11">
        <v>63.52</v>
      </c>
      <c r="G6012" s="10">
        <v>0</v>
      </c>
      <c r="H6012" s="12" t="e">
        <f t="shared" si="93"/>
        <v>#DIV/0!</v>
      </c>
    </row>
    <row r="6013" spans="1:8">
      <c r="A6013" s="5" t="s">
        <v>13670</v>
      </c>
      <c r="B6013" s="5" t="s">
        <v>13671</v>
      </c>
      <c r="C6013" s="5" t="s">
        <v>1223</v>
      </c>
      <c r="D6013" s="5" t="s">
        <v>1205</v>
      </c>
      <c r="E6013" s="10">
        <v>7</v>
      </c>
      <c r="F6013" s="11">
        <v>32.700000000000003</v>
      </c>
      <c r="G6013" s="10">
        <v>0</v>
      </c>
      <c r="H6013" s="12" t="e">
        <f t="shared" si="93"/>
        <v>#DIV/0!</v>
      </c>
    </row>
    <row r="6014" spans="1:8">
      <c r="A6014" s="5" t="s">
        <v>13672</v>
      </c>
      <c r="B6014" s="5" t="s">
        <v>13673</v>
      </c>
      <c r="C6014" s="5" t="s">
        <v>1223</v>
      </c>
      <c r="D6014" s="5" t="s">
        <v>2888</v>
      </c>
      <c r="E6014" s="10">
        <v>43.5</v>
      </c>
      <c r="F6014" s="11">
        <v>203.18</v>
      </c>
      <c r="G6014" s="10">
        <v>0</v>
      </c>
      <c r="H6014" s="12" t="e">
        <f t="shared" si="93"/>
        <v>#DIV/0!</v>
      </c>
    </row>
    <row r="6015" spans="1:8">
      <c r="A6015" s="5" t="s">
        <v>13674</v>
      </c>
      <c r="B6015" s="5" t="s">
        <v>13675</v>
      </c>
      <c r="C6015" s="5" t="s">
        <v>1223</v>
      </c>
      <c r="D6015" s="5" t="s">
        <v>2888</v>
      </c>
      <c r="E6015" s="10">
        <v>117.8</v>
      </c>
      <c r="F6015" s="11">
        <v>550.22</v>
      </c>
      <c r="G6015" s="10">
        <v>0</v>
      </c>
      <c r="H6015" s="12" t="e">
        <f t="shared" si="93"/>
        <v>#DIV/0!</v>
      </c>
    </row>
    <row r="6016" spans="1:8">
      <c r="A6016" s="5" t="s">
        <v>13676</v>
      </c>
      <c r="B6016" s="5" t="s">
        <v>13677</v>
      </c>
      <c r="C6016" s="5" t="s">
        <v>1223</v>
      </c>
      <c r="D6016" s="5" t="s">
        <v>1205</v>
      </c>
      <c r="E6016" s="10">
        <v>53.8</v>
      </c>
      <c r="F6016" s="11">
        <v>251.29</v>
      </c>
      <c r="G6016" s="10">
        <v>0</v>
      </c>
      <c r="H6016" s="12" t="e">
        <f t="shared" si="93"/>
        <v>#DIV/0!</v>
      </c>
    </row>
    <row r="6017" spans="1:8">
      <c r="A6017" s="5" t="s">
        <v>13678</v>
      </c>
      <c r="B6017" s="5" t="s">
        <v>13679</v>
      </c>
      <c r="C6017" s="5" t="s">
        <v>1223</v>
      </c>
      <c r="D6017" s="5" t="s">
        <v>2888</v>
      </c>
      <c r="E6017" s="10">
        <v>51.5</v>
      </c>
      <c r="F6017" s="11">
        <v>240.55</v>
      </c>
      <c r="G6017" s="10">
        <v>0</v>
      </c>
      <c r="H6017" s="12" t="e">
        <f t="shared" si="93"/>
        <v>#DIV/0!</v>
      </c>
    </row>
    <row r="6018" spans="1:8">
      <c r="A6018" s="5" t="s">
        <v>13680</v>
      </c>
      <c r="B6018" s="5" t="s">
        <v>13681</v>
      </c>
      <c r="C6018" s="5" t="s">
        <v>1223</v>
      </c>
      <c r="D6018" s="5" t="s">
        <v>1205</v>
      </c>
      <c r="E6018" s="10">
        <v>21.8</v>
      </c>
      <c r="F6018" s="11">
        <v>101.82</v>
      </c>
      <c r="G6018" s="10">
        <v>0</v>
      </c>
      <c r="H6018" s="12" t="e">
        <f t="shared" si="93"/>
        <v>#DIV/0!</v>
      </c>
    </row>
    <row r="6019" spans="1:8">
      <c r="A6019" s="5" t="s">
        <v>13682</v>
      </c>
      <c r="B6019" s="5" t="s">
        <v>13683</v>
      </c>
      <c r="C6019" s="5" t="s">
        <v>1223</v>
      </c>
      <c r="D6019" s="5" t="s">
        <v>1205</v>
      </c>
      <c r="E6019" s="10">
        <v>40</v>
      </c>
      <c r="F6019" s="11">
        <v>186.83</v>
      </c>
      <c r="G6019" s="10">
        <v>0</v>
      </c>
      <c r="H6019" s="12" t="e">
        <f t="shared" si="93"/>
        <v>#DIV/0!</v>
      </c>
    </row>
    <row r="6020" spans="1:8">
      <c r="A6020" s="5" t="s">
        <v>13684</v>
      </c>
      <c r="B6020" s="5" t="s">
        <v>13685</v>
      </c>
      <c r="C6020" s="5" t="s">
        <v>1223</v>
      </c>
      <c r="D6020" s="5" t="s">
        <v>1205</v>
      </c>
      <c r="E6020" s="10">
        <v>17.2</v>
      </c>
      <c r="F6020" s="11">
        <v>80.34</v>
      </c>
      <c r="G6020" s="10">
        <v>0</v>
      </c>
      <c r="H6020" s="12" t="e">
        <f t="shared" si="93"/>
        <v>#DIV/0!</v>
      </c>
    </row>
    <row r="6021" spans="1:8">
      <c r="A6021" s="5" t="s">
        <v>13686</v>
      </c>
      <c r="B6021" s="5" t="s">
        <v>13687</v>
      </c>
      <c r="C6021" s="5" t="s">
        <v>1223</v>
      </c>
      <c r="D6021" s="5" t="s">
        <v>2888</v>
      </c>
      <c r="E6021" s="10">
        <v>20.6</v>
      </c>
      <c r="F6021" s="11">
        <v>96.22</v>
      </c>
      <c r="G6021" s="10">
        <v>0</v>
      </c>
      <c r="H6021" s="12" t="e">
        <f t="shared" ref="H6021:H6084" si="94">IF(E6021=0,0,(F6021-G6021)/G6021*100)</f>
        <v>#DIV/0!</v>
      </c>
    </row>
    <row r="6022" spans="1:8">
      <c r="A6022" s="5" t="s">
        <v>13688</v>
      </c>
      <c r="B6022" s="5" t="s">
        <v>13689</v>
      </c>
      <c r="C6022" s="5" t="s">
        <v>1223</v>
      </c>
      <c r="D6022" s="5" t="s">
        <v>2888</v>
      </c>
      <c r="E6022" s="10">
        <v>45.8</v>
      </c>
      <c r="F6022" s="11">
        <v>213.92</v>
      </c>
      <c r="G6022" s="10">
        <v>0</v>
      </c>
      <c r="H6022" s="12" t="e">
        <f t="shared" si="94"/>
        <v>#DIV/0!</v>
      </c>
    </row>
    <row r="6023" spans="1:8">
      <c r="A6023" s="5" t="s">
        <v>13690</v>
      </c>
      <c r="B6023" s="5" t="s">
        <v>13691</v>
      </c>
      <c r="C6023" s="5" t="s">
        <v>1223</v>
      </c>
      <c r="D6023" s="5" t="s">
        <v>1205</v>
      </c>
      <c r="E6023" s="10">
        <v>60</v>
      </c>
      <c r="F6023" s="11">
        <v>280.25</v>
      </c>
      <c r="G6023" s="10">
        <v>0</v>
      </c>
      <c r="H6023" s="12" t="e">
        <f t="shared" si="94"/>
        <v>#DIV/0!</v>
      </c>
    </row>
    <row r="6024" spans="1:8">
      <c r="A6024" s="5" t="s">
        <v>13692</v>
      </c>
      <c r="B6024" s="5" t="s">
        <v>13693</v>
      </c>
      <c r="C6024" s="5" t="s">
        <v>1223</v>
      </c>
      <c r="D6024" s="5" t="s">
        <v>1205</v>
      </c>
      <c r="E6024" s="10">
        <v>90</v>
      </c>
      <c r="F6024" s="11">
        <v>420.37</v>
      </c>
      <c r="G6024" s="10">
        <v>0</v>
      </c>
      <c r="H6024" s="12" t="e">
        <f t="shared" si="94"/>
        <v>#DIV/0!</v>
      </c>
    </row>
    <row r="6025" spans="1:8">
      <c r="A6025" s="5" t="s">
        <v>13694</v>
      </c>
      <c r="B6025" s="5" t="s">
        <v>13695</v>
      </c>
      <c r="C6025" s="5" t="s">
        <v>1223</v>
      </c>
      <c r="D6025" s="5" t="s">
        <v>2888</v>
      </c>
      <c r="E6025" s="10">
        <v>43.5</v>
      </c>
      <c r="F6025" s="11">
        <v>203.18</v>
      </c>
      <c r="G6025" s="10">
        <v>0</v>
      </c>
      <c r="H6025" s="12" t="e">
        <f t="shared" si="94"/>
        <v>#DIV/0!</v>
      </c>
    </row>
    <row r="6026" spans="1:8">
      <c r="A6026" s="5" t="s">
        <v>13696</v>
      </c>
      <c r="B6026" s="5" t="s">
        <v>13697</v>
      </c>
      <c r="C6026" s="5" t="s">
        <v>1223</v>
      </c>
      <c r="D6026" s="5" t="s">
        <v>1205</v>
      </c>
      <c r="E6026" s="10">
        <v>34.81</v>
      </c>
      <c r="F6026" s="11">
        <v>0</v>
      </c>
      <c r="G6026" s="10">
        <v>0</v>
      </c>
      <c r="H6026" s="12" t="e">
        <f t="shared" si="94"/>
        <v>#DIV/0!</v>
      </c>
    </row>
    <row r="6027" spans="1:8">
      <c r="A6027" s="5" t="s">
        <v>13698</v>
      </c>
      <c r="B6027" s="5" t="s">
        <v>13699</v>
      </c>
      <c r="C6027" s="5" t="s">
        <v>1223</v>
      </c>
      <c r="D6027" s="5" t="s">
        <v>1205</v>
      </c>
      <c r="E6027" s="10">
        <v>0</v>
      </c>
      <c r="F6027" s="11">
        <v>0</v>
      </c>
      <c r="G6027" s="10">
        <v>0</v>
      </c>
      <c r="H6027" s="12">
        <f t="shared" si="94"/>
        <v>0</v>
      </c>
    </row>
    <row r="6028" spans="1:8">
      <c r="A6028" s="5" t="s">
        <v>13700</v>
      </c>
      <c r="B6028" s="5" t="s">
        <v>13701</v>
      </c>
      <c r="C6028" s="5" t="s">
        <v>1223</v>
      </c>
      <c r="D6028" s="5" t="s">
        <v>1205</v>
      </c>
      <c r="E6028" s="10">
        <v>82.68</v>
      </c>
      <c r="F6028" s="11">
        <v>0</v>
      </c>
      <c r="G6028" s="10">
        <v>0</v>
      </c>
      <c r="H6028" s="12" t="e">
        <f t="shared" si="94"/>
        <v>#DIV/0!</v>
      </c>
    </row>
    <row r="6029" spans="1:8">
      <c r="A6029" s="5" t="s">
        <v>13702</v>
      </c>
      <c r="B6029" s="5" t="s">
        <v>13703</v>
      </c>
      <c r="C6029" s="5" t="s">
        <v>1223</v>
      </c>
      <c r="D6029" s="5" t="s">
        <v>1205</v>
      </c>
      <c r="E6029" s="10">
        <v>0</v>
      </c>
      <c r="F6029" s="11">
        <v>0</v>
      </c>
      <c r="G6029" s="10">
        <v>0</v>
      </c>
      <c r="H6029" s="12">
        <f t="shared" si="94"/>
        <v>0</v>
      </c>
    </row>
    <row r="6030" spans="1:8">
      <c r="A6030" s="5" t="s">
        <v>13704</v>
      </c>
      <c r="B6030" s="5" t="s">
        <v>13705</v>
      </c>
      <c r="C6030" s="5" t="s">
        <v>1223</v>
      </c>
      <c r="D6030" s="5" t="s">
        <v>13240</v>
      </c>
      <c r="E6030" s="10">
        <v>11.26</v>
      </c>
      <c r="F6030" s="11">
        <v>40.58</v>
      </c>
      <c r="G6030" s="10">
        <v>0</v>
      </c>
      <c r="H6030" s="12" t="e">
        <f t="shared" si="94"/>
        <v>#DIV/0!</v>
      </c>
    </row>
    <row r="6031" spans="1:8">
      <c r="A6031" s="5" t="s">
        <v>13706</v>
      </c>
      <c r="B6031" s="5" t="s">
        <v>13707</v>
      </c>
      <c r="C6031" s="5" t="s">
        <v>1223</v>
      </c>
      <c r="D6031" s="5" t="s">
        <v>13240</v>
      </c>
      <c r="E6031" s="10">
        <v>2.88</v>
      </c>
      <c r="F6031" s="11">
        <v>10.38</v>
      </c>
      <c r="G6031" s="10">
        <v>0</v>
      </c>
      <c r="H6031" s="12" t="e">
        <f t="shared" si="94"/>
        <v>#DIV/0!</v>
      </c>
    </row>
    <row r="6032" spans="1:8">
      <c r="A6032" s="5" t="s">
        <v>13708</v>
      </c>
      <c r="B6032" s="5" t="s">
        <v>13709</v>
      </c>
      <c r="C6032" s="5" t="s">
        <v>1223</v>
      </c>
      <c r="D6032" s="5" t="s">
        <v>2888</v>
      </c>
      <c r="E6032" s="10">
        <v>20.6</v>
      </c>
      <c r="F6032" s="11">
        <v>96.22</v>
      </c>
      <c r="G6032" s="10">
        <v>0</v>
      </c>
      <c r="H6032" s="12" t="e">
        <f t="shared" si="94"/>
        <v>#DIV/0!</v>
      </c>
    </row>
    <row r="6033" spans="1:8">
      <c r="A6033" s="5" t="s">
        <v>13710</v>
      </c>
      <c r="B6033" s="5" t="s">
        <v>13711</v>
      </c>
      <c r="C6033" s="5" t="s">
        <v>1223</v>
      </c>
      <c r="D6033" s="5" t="s">
        <v>2888</v>
      </c>
      <c r="E6033" s="10">
        <v>34.299999999999997</v>
      </c>
      <c r="F6033" s="11">
        <v>160.21</v>
      </c>
      <c r="G6033" s="10">
        <v>0</v>
      </c>
      <c r="H6033" s="12" t="e">
        <f t="shared" si="94"/>
        <v>#DIV/0!</v>
      </c>
    </row>
    <row r="6034" spans="1:8">
      <c r="A6034" s="5" t="s">
        <v>13712</v>
      </c>
      <c r="B6034" s="5" t="s">
        <v>13713</v>
      </c>
      <c r="C6034" s="5" t="s">
        <v>1223</v>
      </c>
      <c r="D6034" s="5" t="s">
        <v>2888</v>
      </c>
      <c r="E6034" s="10">
        <v>37.799999999999997</v>
      </c>
      <c r="F6034" s="11">
        <v>176.56</v>
      </c>
      <c r="G6034" s="10">
        <v>0</v>
      </c>
      <c r="H6034" s="12" t="e">
        <f t="shared" si="94"/>
        <v>#DIV/0!</v>
      </c>
    </row>
    <row r="6035" spans="1:8">
      <c r="A6035" s="5" t="s">
        <v>13714</v>
      </c>
      <c r="B6035" s="5" t="s">
        <v>13715</v>
      </c>
      <c r="C6035" s="5" t="s">
        <v>1223</v>
      </c>
      <c r="D6035" s="5" t="s">
        <v>1205</v>
      </c>
      <c r="E6035" s="10">
        <v>76.400000000000006</v>
      </c>
      <c r="F6035" s="11">
        <v>356.85</v>
      </c>
      <c r="G6035" s="10">
        <v>0</v>
      </c>
      <c r="H6035" s="12" t="e">
        <f t="shared" si="94"/>
        <v>#DIV/0!</v>
      </c>
    </row>
    <row r="6036" spans="1:8">
      <c r="A6036" s="5" t="s">
        <v>13716</v>
      </c>
      <c r="B6036" s="5" t="s">
        <v>13717</v>
      </c>
      <c r="C6036" s="5" t="s">
        <v>13718</v>
      </c>
      <c r="D6036" s="5" t="s">
        <v>2888</v>
      </c>
      <c r="E6036" s="10">
        <v>18</v>
      </c>
      <c r="F6036" s="11">
        <v>64.87</v>
      </c>
      <c r="G6036" s="10">
        <v>0</v>
      </c>
      <c r="H6036" s="12" t="e">
        <f t="shared" si="94"/>
        <v>#DIV/0!</v>
      </c>
    </row>
    <row r="6037" spans="1:8">
      <c r="A6037" s="5" t="s">
        <v>13719</v>
      </c>
      <c r="B6037" s="5" t="s">
        <v>13720</v>
      </c>
      <c r="C6037" s="5" t="s">
        <v>13721</v>
      </c>
      <c r="D6037" s="5" t="s">
        <v>2888</v>
      </c>
      <c r="E6037" s="10">
        <v>9</v>
      </c>
      <c r="F6037" s="11">
        <v>32.44</v>
      </c>
      <c r="G6037" s="10">
        <v>0</v>
      </c>
      <c r="H6037" s="12" t="e">
        <f t="shared" si="94"/>
        <v>#DIV/0!</v>
      </c>
    </row>
    <row r="6038" spans="1:8">
      <c r="A6038" s="5" t="s">
        <v>13722</v>
      </c>
      <c r="B6038" s="5" t="s">
        <v>13723</v>
      </c>
      <c r="C6038" s="5" t="s">
        <v>13724</v>
      </c>
      <c r="D6038" s="5" t="s">
        <v>2888</v>
      </c>
      <c r="E6038" s="10">
        <v>9</v>
      </c>
      <c r="F6038" s="11">
        <v>32.44</v>
      </c>
      <c r="G6038" s="10">
        <v>0</v>
      </c>
      <c r="H6038" s="12" t="e">
        <f t="shared" si="94"/>
        <v>#DIV/0!</v>
      </c>
    </row>
    <row r="6039" spans="1:8">
      <c r="A6039" s="5" t="s">
        <v>13725</v>
      </c>
      <c r="B6039" s="5" t="s">
        <v>13726</v>
      </c>
      <c r="C6039" s="5" t="s">
        <v>13727</v>
      </c>
      <c r="D6039" s="5" t="s">
        <v>2888</v>
      </c>
      <c r="E6039" s="10">
        <v>9</v>
      </c>
      <c r="F6039" s="11">
        <v>32.44</v>
      </c>
      <c r="G6039" s="10">
        <v>0</v>
      </c>
      <c r="H6039" s="12" t="e">
        <f t="shared" si="94"/>
        <v>#DIV/0!</v>
      </c>
    </row>
    <row r="6040" spans="1:8">
      <c r="A6040" s="5" t="s">
        <v>13728</v>
      </c>
      <c r="B6040" s="5" t="s">
        <v>13729</v>
      </c>
      <c r="C6040" s="5" t="s">
        <v>1223</v>
      </c>
      <c r="D6040" s="5" t="s">
        <v>1205</v>
      </c>
      <c r="E6040" s="10">
        <v>36.6</v>
      </c>
      <c r="F6040" s="11">
        <v>170.95</v>
      </c>
      <c r="G6040" s="10">
        <v>0</v>
      </c>
      <c r="H6040" s="12" t="e">
        <f t="shared" si="94"/>
        <v>#DIV/0!</v>
      </c>
    </row>
    <row r="6041" spans="1:8">
      <c r="A6041" s="5" t="s">
        <v>13730</v>
      </c>
      <c r="B6041" s="5" t="s">
        <v>13731</v>
      </c>
      <c r="C6041" s="5" t="s">
        <v>1223</v>
      </c>
      <c r="D6041" s="5" t="s">
        <v>2888</v>
      </c>
      <c r="E6041" s="10">
        <v>54.9</v>
      </c>
      <c r="F6041" s="11">
        <v>256.43</v>
      </c>
      <c r="G6041" s="10">
        <v>0</v>
      </c>
      <c r="H6041" s="12" t="e">
        <f t="shared" si="94"/>
        <v>#DIV/0!</v>
      </c>
    </row>
    <row r="6042" spans="1:8">
      <c r="A6042" s="5" t="s">
        <v>13732</v>
      </c>
      <c r="B6042" s="5" t="s">
        <v>13733</v>
      </c>
      <c r="C6042" s="5" t="s">
        <v>1223</v>
      </c>
      <c r="D6042" s="5" t="s">
        <v>1205</v>
      </c>
      <c r="E6042" s="10">
        <v>119.6</v>
      </c>
      <c r="F6042" s="11">
        <v>558.63</v>
      </c>
      <c r="G6042" s="10">
        <v>0</v>
      </c>
      <c r="H6042" s="12" t="e">
        <f t="shared" si="94"/>
        <v>#DIV/0!</v>
      </c>
    </row>
    <row r="6043" spans="1:8">
      <c r="A6043" s="5" t="s">
        <v>13734</v>
      </c>
      <c r="B6043" s="5" t="s">
        <v>13735</v>
      </c>
      <c r="C6043" s="5" t="s">
        <v>1223</v>
      </c>
      <c r="D6043" s="5" t="s">
        <v>1205</v>
      </c>
      <c r="E6043" s="10">
        <v>78</v>
      </c>
      <c r="F6043" s="11">
        <v>364.32</v>
      </c>
      <c r="G6043" s="10">
        <v>0</v>
      </c>
      <c r="H6043" s="12" t="e">
        <f t="shared" si="94"/>
        <v>#DIV/0!</v>
      </c>
    </row>
    <row r="6044" spans="1:8">
      <c r="A6044" s="5" t="s">
        <v>13736</v>
      </c>
      <c r="B6044" s="5" t="s">
        <v>13737</v>
      </c>
      <c r="C6044" s="5" t="s">
        <v>1223</v>
      </c>
      <c r="D6044" s="5" t="s">
        <v>1205</v>
      </c>
      <c r="E6044" s="10">
        <v>96.1</v>
      </c>
      <c r="F6044" s="11">
        <v>448.86</v>
      </c>
      <c r="G6044" s="10">
        <v>0</v>
      </c>
      <c r="H6044" s="12" t="e">
        <f t="shared" si="94"/>
        <v>#DIV/0!</v>
      </c>
    </row>
    <row r="6045" spans="1:8">
      <c r="A6045" s="5" t="s">
        <v>13738</v>
      </c>
      <c r="B6045" s="5" t="s">
        <v>13739</v>
      </c>
      <c r="C6045" s="5" t="s">
        <v>1223</v>
      </c>
      <c r="D6045" s="5" t="s">
        <v>1205</v>
      </c>
      <c r="E6045" s="10">
        <v>48</v>
      </c>
      <c r="F6045" s="11">
        <v>224.2</v>
      </c>
      <c r="G6045" s="10">
        <v>0</v>
      </c>
      <c r="H6045" s="12" t="e">
        <f t="shared" si="94"/>
        <v>#DIV/0!</v>
      </c>
    </row>
    <row r="6046" spans="1:8">
      <c r="A6046" s="5" t="s">
        <v>13740</v>
      </c>
      <c r="B6046" s="5" t="s">
        <v>13741</v>
      </c>
      <c r="C6046" s="5" t="s">
        <v>1223</v>
      </c>
      <c r="D6046" s="5" t="s">
        <v>1205</v>
      </c>
      <c r="E6046" s="10">
        <v>42.3</v>
      </c>
      <c r="F6046" s="11">
        <v>197.57</v>
      </c>
      <c r="G6046" s="10">
        <v>0</v>
      </c>
      <c r="H6046" s="12" t="e">
        <f t="shared" si="94"/>
        <v>#DIV/0!</v>
      </c>
    </row>
    <row r="6047" spans="1:8">
      <c r="A6047" s="5" t="s">
        <v>13742</v>
      </c>
      <c r="B6047" s="5" t="s">
        <v>13743</v>
      </c>
      <c r="C6047" s="5" t="s">
        <v>1223</v>
      </c>
      <c r="D6047" s="5" t="s">
        <v>2888</v>
      </c>
      <c r="E6047" s="10">
        <v>75.5</v>
      </c>
      <c r="F6047" s="11">
        <v>352.64</v>
      </c>
      <c r="G6047" s="10">
        <v>0</v>
      </c>
      <c r="H6047" s="12" t="e">
        <f t="shared" si="94"/>
        <v>#DIV/0!</v>
      </c>
    </row>
    <row r="6048" spans="1:8">
      <c r="A6048" s="5" t="s">
        <v>13744</v>
      </c>
      <c r="B6048" s="5" t="s">
        <v>13745</v>
      </c>
      <c r="C6048" s="5" t="s">
        <v>1223</v>
      </c>
      <c r="D6048" s="5" t="s">
        <v>2888</v>
      </c>
      <c r="E6048" s="10">
        <v>20</v>
      </c>
      <c r="F6048" s="11">
        <v>93.42</v>
      </c>
      <c r="G6048" s="10">
        <v>0</v>
      </c>
      <c r="H6048" s="12" t="e">
        <f t="shared" si="94"/>
        <v>#DIV/0!</v>
      </c>
    </row>
    <row r="6049" spans="1:8">
      <c r="A6049" s="5" t="s">
        <v>13746</v>
      </c>
      <c r="B6049" s="5" t="s">
        <v>13747</v>
      </c>
      <c r="C6049" s="5" t="s">
        <v>1223</v>
      </c>
      <c r="D6049" s="5" t="s">
        <v>1205</v>
      </c>
      <c r="E6049" s="10">
        <v>34.299999999999997</v>
      </c>
      <c r="F6049" s="11">
        <v>172.82</v>
      </c>
      <c r="G6049" s="10">
        <v>0</v>
      </c>
      <c r="H6049" s="12" t="e">
        <f t="shared" si="94"/>
        <v>#DIV/0!</v>
      </c>
    </row>
    <row r="6050" spans="1:8">
      <c r="A6050" s="5" t="s">
        <v>13748</v>
      </c>
      <c r="B6050" s="5" t="s">
        <v>13749</v>
      </c>
      <c r="C6050" s="5" t="s">
        <v>1223</v>
      </c>
      <c r="D6050" s="5" t="s">
        <v>2888</v>
      </c>
      <c r="E6050" s="10">
        <v>7.64</v>
      </c>
      <c r="F6050" s="11">
        <v>27.53</v>
      </c>
      <c r="G6050" s="10">
        <v>0</v>
      </c>
      <c r="H6050" s="12" t="e">
        <f t="shared" si="94"/>
        <v>#DIV/0!</v>
      </c>
    </row>
    <row r="6051" spans="1:8">
      <c r="A6051" s="5" t="s">
        <v>13750</v>
      </c>
      <c r="B6051" s="5" t="s">
        <v>13751</v>
      </c>
      <c r="C6051" s="5" t="s">
        <v>1223</v>
      </c>
      <c r="D6051" s="5" t="s">
        <v>2888</v>
      </c>
      <c r="E6051" s="10">
        <v>9</v>
      </c>
      <c r="F6051" s="11">
        <v>32.44</v>
      </c>
      <c r="G6051" s="10">
        <v>0</v>
      </c>
      <c r="H6051" s="12" t="e">
        <f t="shared" si="94"/>
        <v>#DIV/0!</v>
      </c>
    </row>
    <row r="6052" spans="1:8">
      <c r="A6052" s="5" t="s">
        <v>13752</v>
      </c>
      <c r="B6052" s="5" t="s">
        <v>13753</v>
      </c>
      <c r="C6052" s="5" t="s">
        <v>1223</v>
      </c>
      <c r="D6052" s="5" t="s">
        <v>1205</v>
      </c>
      <c r="E6052" s="10">
        <v>24.2</v>
      </c>
      <c r="F6052" s="11">
        <v>113.03</v>
      </c>
      <c r="G6052" s="10">
        <v>0</v>
      </c>
      <c r="H6052" s="12" t="e">
        <f t="shared" si="94"/>
        <v>#DIV/0!</v>
      </c>
    </row>
    <row r="6053" spans="1:8">
      <c r="A6053" s="5" t="s">
        <v>13754</v>
      </c>
      <c r="B6053" s="5" t="s">
        <v>13755</v>
      </c>
      <c r="C6053" s="5" t="s">
        <v>1223</v>
      </c>
      <c r="D6053" s="5" t="s">
        <v>2888</v>
      </c>
      <c r="E6053" s="10">
        <v>26.3</v>
      </c>
      <c r="F6053" s="11">
        <v>122.84</v>
      </c>
      <c r="G6053" s="10">
        <v>0</v>
      </c>
      <c r="H6053" s="12" t="e">
        <f t="shared" si="94"/>
        <v>#DIV/0!</v>
      </c>
    </row>
    <row r="6054" spans="1:8">
      <c r="A6054" s="5" t="s">
        <v>13756</v>
      </c>
      <c r="B6054" s="5" t="s">
        <v>13757</v>
      </c>
      <c r="C6054" s="5" t="s">
        <v>1223</v>
      </c>
      <c r="D6054" s="5" t="s">
        <v>1205</v>
      </c>
      <c r="E6054" s="10">
        <v>46.2</v>
      </c>
      <c r="F6054" s="11">
        <v>215.79</v>
      </c>
      <c r="G6054" s="10">
        <v>0</v>
      </c>
      <c r="H6054" s="12" t="e">
        <f t="shared" si="94"/>
        <v>#DIV/0!</v>
      </c>
    </row>
    <row r="6055" spans="1:8">
      <c r="A6055" s="5" t="s">
        <v>13758</v>
      </c>
      <c r="B6055" s="5" t="s">
        <v>13759</v>
      </c>
      <c r="C6055" s="5" t="s">
        <v>1223</v>
      </c>
      <c r="D6055" s="5" t="s">
        <v>2888</v>
      </c>
      <c r="E6055" s="10">
        <v>149</v>
      </c>
      <c r="F6055" s="11">
        <v>695.95</v>
      </c>
      <c r="G6055" s="10">
        <v>0</v>
      </c>
      <c r="H6055" s="12" t="e">
        <f t="shared" si="94"/>
        <v>#DIV/0!</v>
      </c>
    </row>
    <row r="6056" spans="1:8">
      <c r="A6056" s="5" t="s">
        <v>13760</v>
      </c>
      <c r="B6056" s="5" t="s">
        <v>13761</v>
      </c>
      <c r="C6056" s="5" t="s">
        <v>1223</v>
      </c>
      <c r="D6056" s="5" t="s">
        <v>1205</v>
      </c>
      <c r="E6056" s="10">
        <v>81.599999999999994</v>
      </c>
      <c r="F6056" s="11">
        <v>381.14</v>
      </c>
      <c r="G6056" s="10">
        <v>0</v>
      </c>
      <c r="H6056" s="12" t="e">
        <f t="shared" si="94"/>
        <v>#DIV/0!</v>
      </c>
    </row>
    <row r="6057" spans="1:8">
      <c r="A6057" s="5" t="s">
        <v>13762</v>
      </c>
      <c r="B6057" s="5" t="s">
        <v>13763</v>
      </c>
      <c r="C6057" s="5" t="s">
        <v>1223</v>
      </c>
      <c r="D6057" s="5" t="s">
        <v>1205</v>
      </c>
      <c r="E6057" s="10">
        <v>53.8</v>
      </c>
      <c r="F6057" s="11">
        <v>251.29</v>
      </c>
      <c r="G6057" s="10">
        <v>0</v>
      </c>
      <c r="H6057" s="12" t="e">
        <f t="shared" si="94"/>
        <v>#DIV/0!</v>
      </c>
    </row>
    <row r="6058" spans="1:8">
      <c r="A6058" s="5" t="s">
        <v>13764</v>
      </c>
      <c r="B6058" s="5" t="s">
        <v>13765</v>
      </c>
      <c r="C6058" s="5" t="s">
        <v>1223</v>
      </c>
      <c r="D6058" s="5" t="s">
        <v>1205</v>
      </c>
      <c r="E6058" s="10">
        <v>40</v>
      </c>
      <c r="F6058" s="11">
        <v>186.83</v>
      </c>
      <c r="G6058" s="10">
        <v>0</v>
      </c>
      <c r="H6058" s="12" t="e">
        <f t="shared" si="94"/>
        <v>#DIV/0!</v>
      </c>
    </row>
    <row r="6059" spans="1:8">
      <c r="A6059" s="5" t="s">
        <v>13766</v>
      </c>
      <c r="B6059" s="5" t="s">
        <v>13767</v>
      </c>
      <c r="C6059" s="5" t="s">
        <v>1223</v>
      </c>
      <c r="D6059" s="5" t="s">
        <v>1205</v>
      </c>
      <c r="E6059" s="10">
        <v>63</v>
      </c>
      <c r="F6059" s="11">
        <v>294.26</v>
      </c>
      <c r="G6059" s="10">
        <v>0</v>
      </c>
      <c r="H6059" s="12" t="e">
        <f t="shared" si="94"/>
        <v>#DIV/0!</v>
      </c>
    </row>
    <row r="6060" spans="1:8">
      <c r="A6060" s="5" t="s">
        <v>13768</v>
      </c>
      <c r="B6060" s="5" t="s">
        <v>13769</v>
      </c>
      <c r="C6060" s="5" t="s">
        <v>1223</v>
      </c>
      <c r="D6060" s="5" t="s">
        <v>1205</v>
      </c>
      <c r="E6060" s="10">
        <v>48</v>
      </c>
      <c r="F6060" s="11">
        <v>224.2</v>
      </c>
      <c r="G6060" s="10">
        <v>0</v>
      </c>
      <c r="H6060" s="12" t="e">
        <f t="shared" si="94"/>
        <v>#DIV/0!</v>
      </c>
    </row>
    <row r="6061" spans="1:8">
      <c r="A6061" s="5" t="s">
        <v>13770</v>
      </c>
      <c r="B6061" s="5" t="s">
        <v>13771</v>
      </c>
      <c r="C6061" s="5" t="s">
        <v>1223</v>
      </c>
      <c r="D6061" s="5" t="s">
        <v>1205</v>
      </c>
      <c r="E6061" s="10">
        <v>23.54</v>
      </c>
      <c r="F6061" s="11">
        <v>109.95</v>
      </c>
      <c r="G6061" s="10">
        <v>0</v>
      </c>
      <c r="H6061" s="12" t="e">
        <f t="shared" si="94"/>
        <v>#DIV/0!</v>
      </c>
    </row>
    <row r="6062" spans="1:8">
      <c r="A6062" s="5" t="s">
        <v>13772</v>
      </c>
      <c r="B6062" s="5" t="s">
        <v>13773</v>
      </c>
      <c r="C6062" s="5" t="s">
        <v>1223</v>
      </c>
      <c r="D6062" s="5" t="s">
        <v>2888</v>
      </c>
      <c r="E6062" s="10">
        <v>4.5</v>
      </c>
      <c r="F6062" s="11">
        <v>0</v>
      </c>
      <c r="G6062" s="10">
        <v>0</v>
      </c>
      <c r="H6062" s="12" t="e">
        <f t="shared" si="94"/>
        <v>#DIV/0!</v>
      </c>
    </row>
    <row r="6063" spans="1:8">
      <c r="A6063" s="5" t="s">
        <v>13774</v>
      </c>
      <c r="B6063" s="5" t="s">
        <v>13775</v>
      </c>
      <c r="C6063" s="5" t="s">
        <v>1223</v>
      </c>
      <c r="D6063" s="5" t="s">
        <v>1205</v>
      </c>
      <c r="E6063" s="10">
        <v>17</v>
      </c>
      <c r="F6063" s="11">
        <v>79.400000000000006</v>
      </c>
      <c r="G6063" s="10">
        <v>0</v>
      </c>
      <c r="H6063" s="12" t="e">
        <f t="shared" si="94"/>
        <v>#DIV/0!</v>
      </c>
    </row>
    <row r="6064" spans="1:8">
      <c r="A6064" s="5" t="s">
        <v>13776</v>
      </c>
      <c r="B6064" s="5" t="s">
        <v>13777</v>
      </c>
      <c r="C6064" s="5" t="s">
        <v>1223</v>
      </c>
      <c r="D6064" s="5" t="s">
        <v>3197</v>
      </c>
      <c r="E6064" s="10">
        <v>166</v>
      </c>
      <c r="F6064" s="11">
        <v>648.72</v>
      </c>
      <c r="G6064" s="10">
        <v>0</v>
      </c>
      <c r="H6064" s="12" t="e">
        <f t="shared" si="94"/>
        <v>#DIV/0!</v>
      </c>
    </row>
    <row r="6065" spans="1:8">
      <c r="A6065" s="5" t="s">
        <v>13778</v>
      </c>
      <c r="B6065" s="5" t="s">
        <v>13779</v>
      </c>
      <c r="C6065" s="5" t="s">
        <v>1223</v>
      </c>
      <c r="D6065" s="5" t="s">
        <v>1205</v>
      </c>
      <c r="E6065" s="10">
        <v>80</v>
      </c>
      <c r="F6065" s="11">
        <v>324.36</v>
      </c>
      <c r="G6065" s="10">
        <v>0</v>
      </c>
      <c r="H6065" s="12" t="e">
        <f t="shared" si="94"/>
        <v>#DIV/0!</v>
      </c>
    </row>
    <row r="6066" spans="1:8">
      <c r="A6066" s="5" t="s">
        <v>13780</v>
      </c>
      <c r="B6066" s="5" t="s">
        <v>13781</v>
      </c>
      <c r="C6066" s="5" t="s">
        <v>1223</v>
      </c>
      <c r="D6066" s="5" t="s">
        <v>2888</v>
      </c>
      <c r="E6066" s="10">
        <v>80</v>
      </c>
      <c r="F6066" s="11">
        <v>345.98</v>
      </c>
      <c r="G6066" s="10">
        <v>0</v>
      </c>
      <c r="H6066" s="12" t="e">
        <f t="shared" si="94"/>
        <v>#DIV/0!</v>
      </c>
    </row>
    <row r="6067" spans="1:8">
      <c r="A6067" s="5" t="s">
        <v>13782</v>
      </c>
      <c r="B6067" s="5" t="s">
        <v>13783</v>
      </c>
      <c r="C6067" s="5" t="s">
        <v>1223</v>
      </c>
      <c r="D6067" s="5" t="s">
        <v>1205</v>
      </c>
      <c r="E6067" s="10">
        <v>0.55000000000000004</v>
      </c>
      <c r="F6067" s="11">
        <v>1.98</v>
      </c>
      <c r="G6067" s="10">
        <v>0</v>
      </c>
      <c r="H6067" s="12" t="e">
        <f t="shared" si="94"/>
        <v>#DIV/0!</v>
      </c>
    </row>
    <row r="6068" spans="1:8">
      <c r="A6068" s="5" t="s">
        <v>13784</v>
      </c>
      <c r="B6068" s="5" t="s">
        <v>13785</v>
      </c>
      <c r="C6068" s="5" t="s">
        <v>1223</v>
      </c>
      <c r="D6068" s="5" t="s">
        <v>1205</v>
      </c>
      <c r="E6068" s="10">
        <v>0.72</v>
      </c>
      <c r="F6068" s="11">
        <v>2.6</v>
      </c>
      <c r="G6068" s="10">
        <v>0</v>
      </c>
      <c r="H6068" s="12" t="e">
        <f t="shared" si="94"/>
        <v>#DIV/0!</v>
      </c>
    </row>
    <row r="6069" spans="1:8">
      <c r="A6069" s="5" t="s">
        <v>13786</v>
      </c>
      <c r="B6069" s="5" t="s">
        <v>13787</v>
      </c>
      <c r="C6069" s="5"/>
      <c r="D6069" s="5"/>
      <c r="E6069" s="10"/>
      <c r="F6069" s="11"/>
      <c r="G6069" s="10"/>
      <c r="H6069" s="12">
        <f t="shared" si="94"/>
        <v>0</v>
      </c>
    </row>
    <row r="6070" spans="1:8">
      <c r="A6070" s="5" t="s">
        <v>13788</v>
      </c>
      <c r="B6070" s="5" t="s">
        <v>13789</v>
      </c>
      <c r="C6070" s="5"/>
      <c r="D6070" s="5"/>
      <c r="E6070" s="10"/>
      <c r="F6070" s="11"/>
      <c r="G6070" s="10"/>
      <c r="H6070" s="12">
        <f t="shared" si="94"/>
        <v>0</v>
      </c>
    </row>
    <row r="6071" spans="1:8">
      <c r="A6071" s="5" t="s">
        <v>13790</v>
      </c>
      <c r="B6071" s="5" t="s">
        <v>13791</v>
      </c>
      <c r="C6071" s="5" t="s">
        <v>13792</v>
      </c>
      <c r="D6071" s="5" t="s">
        <v>13793</v>
      </c>
      <c r="E6071" s="10">
        <v>3.1</v>
      </c>
      <c r="F6071" s="11">
        <v>14.48</v>
      </c>
      <c r="G6071" s="10">
        <v>10.86</v>
      </c>
      <c r="H6071" s="12">
        <f t="shared" si="94"/>
        <v>33.333333333333343</v>
      </c>
    </row>
    <row r="6072" spans="1:8">
      <c r="A6072" s="5" t="s">
        <v>13794</v>
      </c>
      <c r="B6072" s="5" t="s">
        <v>13795</v>
      </c>
      <c r="C6072" s="5" t="s">
        <v>13796</v>
      </c>
      <c r="D6072" s="5" t="s">
        <v>13793</v>
      </c>
      <c r="E6072" s="10">
        <v>4.5999999999999996</v>
      </c>
      <c r="F6072" s="11">
        <v>21.49</v>
      </c>
      <c r="G6072" s="10">
        <v>16.27</v>
      </c>
      <c r="H6072" s="12">
        <f t="shared" si="94"/>
        <v>32.083589428395811</v>
      </c>
    </row>
    <row r="6073" spans="1:8">
      <c r="A6073" s="5" t="s">
        <v>13797</v>
      </c>
      <c r="B6073" s="5" t="s">
        <v>13798</v>
      </c>
      <c r="C6073" s="5" t="s">
        <v>13799</v>
      </c>
      <c r="D6073" s="5" t="s">
        <v>2888</v>
      </c>
      <c r="E6073" s="10">
        <v>138.36000000000001</v>
      </c>
      <c r="F6073" s="11">
        <v>0</v>
      </c>
      <c r="G6073" s="10">
        <v>507.79</v>
      </c>
      <c r="H6073" s="12">
        <f t="shared" si="94"/>
        <v>-100</v>
      </c>
    </row>
    <row r="6074" spans="1:8">
      <c r="A6074" s="5" t="s">
        <v>13800</v>
      </c>
      <c r="B6074" s="5" t="s">
        <v>13801</v>
      </c>
      <c r="C6074" s="5" t="s">
        <v>13802</v>
      </c>
      <c r="D6074" s="5" t="s">
        <v>2888</v>
      </c>
      <c r="E6074" s="10">
        <v>1035</v>
      </c>
      <c r="F6074" s="11">
        <v>0</v>
      </c>
      <c r="G6074" s="10">
        <v>3625.6</v>
      </c>
      <c r="H6074" s="12">
        <f t="shared" si="94"/>
        <v>-100</v>
      </c>
    </row>
    <row r="6075" spans="1:8">
      <c r="A6075" s="5" t="s">
        <v>13803</v>
      </c>
      <c r="B6075" s="5" t="s">
        <v>13804</v>
      </c>
      <c r="C6075" s="5" t="s">
        <v>13805</v>
      </c>
      <c r="D6075" s="5" t="s">
        <v>2888</v>
      </c>
      <c r="E6075" s="10">
        <v>3.62</v>
      </c>
      <c r="F6075" s="11">
        <v>16.91</v>
      </c>
      <c r="G6075" s="10">
        <v>12.67</v>
      </c>
      <c r="H6075" s="12">
        <f t="shared" si="94"/>
        <v>33.46487766377269</v>
      </c>
    </row>
    <row r="6076" spans="1:8">
      <c r="A6076" s="5" t="s">
        <v>13806</v>
      </c>
      <c r="B6076" s="5" t="s">
        <v>13807</v>
      </c>
      <c r="C6076" s="5" t="s">
        <v>13808</v>
      </c>
      <c r="D6076" s="5" t="s">
        <v>14426</v>
      </c>
      <c r="E6076" s="10">
        <v>0.54</v>
      </c>
      <c r="F6076" s="11"/>
      <c r="G6076" s="10">
        <v>1.9</v>
      </c>
      <c r="H6076" s="12">
        <f t="shared" si="94"/>
        <v>-100</v>
      </c>
    </row>
    <row r="6077" spans="1:8">
      <c r="A6077" s="5" t="s">
        <v>13809</v>
      </c>
      <c r="B6077" s="5" t="s">
        <v>13810</v>
      </c>
      <c r="C6077" s="5" t="s">
        <v>1223</v>
      </c>
      <c r="D6077" s="5" t="s">
        <v>2888</v>
      </c>
      <c r="E6077" s="10">
        <v>21</v>
      </c>
      <c r="F6077" s="11">
        <v>71.400000000000006</v>
      </c>
      <c r="G6077" s="10">
        <v>73.540000000000006</v>
      </c>
      <c r="H6077" s="12">
        <f t="shared" si="94"/>
        <v>-2.9099809627413658</v>
      </c>
    </row>
    <row r="6078" spans="1:8">
      <c r="A6078" s="5" t="s">
        <v>13811</v>
      </c>
      <c r="B6078" s="5" t="s">
        <v>13812</v>
      </c>
      <c r="C6078" s="5" t="s">
        <v>13813</v>
      </c>
      <c r="D6078" s="5" t="s">
        <v>14426</v>
      </c>
      <c r="E6078" s="10">
        <v>4.8</v>
      </c>
      <c r="F6078" s="11">
        <v>16.32</v>
      </c>
      <c r="G6078" s="10">
        <v>16.809999999999999</v>
      </c>
      <c r="H6078" s="12">
        <f t="shared" si="94"/>
        <v>-2.9149315883402647</v>
      </c>
    </row>
    <row r="6079" spans="1:8">
      <c r="A6079" s="5" t="s">
        <v>13814</v>
      </c>
      <c r="B6079" s="5" t="s">
        <v>13815</v>
      </c>
      <c r="C6079" s="5" t="s">
        <v>1223</v>
      </c>
      <c r="D6079" s="5" t="s">
        <v>14426</v>
      </c>
      <c r="E6079" s="10">
        <v>4.6500000000000004</v>
      </c>
      <c r="F6079" s="11">
        <v>15.81</v>
      </c>
      <c r="G6079" s="10">
        <v>16.28</v>
      </c>
      <c r="H6079" s="12">
        <f t="shared" si="94"/>
        <v>-2.8869778869778906</v>
      </c>
    </row>
    <row r="6080" spans="1:8">
      <c r="A6080" s="5" t="s">
        <v>13816</v>
      </c>
      <c r="B6080" s="5" t="s">
        <v>13817</v>
      </c>
      <c r="C6080" s="5" t="s">
        <v>1223</v>
      </c>
      <c r="D6080" s="5" t="s">
        <v>14426</v>
      </c>
      <c r="E6080" s="10">
        <v>0.88</v>
      </c>
      <c r="F6080" s="11">
        <v>3</v>
      </c>
      <c r="G6080" s="10">
        <v>3.09</v>
      </c>
      <c r="H6080" s="12">
        <f t="shared" si="94"/>
        <v>-2.9126213592232966</v>
      </c>
    </row>
    <row r="6081" spans="1:8">
      <c r="A6081" s="5" t="s">
        <v>13818</v>
      </c>
      <c r="B6081" s="5" t="s">
        <v>13819</v>
      </c>
      <c r="C6081" s="5" t="s">
        <v>13820</v>
      </c>
      <c r="D6081" s="5" t="s">
        <v>14426</v>
      </c>
      <c r="E6081" s="10">
        <v>3.42</v>
      </c>
      <c r="F6081" s="11">
        <v>11.63</v>
      </c>
      <c r="G6081" s="10">
        <v>11.98</v>
      </c>
      <c r="H6081" s="12">
        <f t="shared" si="94"/>
        <v>-2.921535893155256</v>
      </c>
    </row>
    <row r="6082" spans="1:8">
      <c r="A6082" s="5" t="s">
        <v>13821</v>
      </c>
      <c r="B6082" s="5" t="s">
        <v>13822</v>
      </c>
      <c r="C6082" s="5" t="s">
        <v>1223</v>
      </c>
      <c r="D6082" s="5" t="s">
        <v>14426</v>
      </c>
      <c r="E6082" s="10">
        <v>0.9</v>
      </c>
      <c r="F6082" s="11">
        <v>3.06</v>
      </c>
      <c r="G6082" s="10">
        <v>3.15</v>
      </c>
      <c r="H6082" s="12">
        <f t="shared" si="94"/>
        <v>-2.8571428571428523</v>
      </c>
    </row>
    <row r="6083" spans="1:8">
      <c r="A6083" s="5" t="s">
        <v>13823</v>
      </c>
      <c r="B6083" s="5" t="s">
        <v>13824</v>
      </c>
      <c r="C6083" s="5" t="s">
        <v>13825</v>
      </c>
      <c r="D6083" s="5" t="s">
        <v>2888</v>
      </c>
      <c r="E6083" s="10">
        <v>1080</v>
      </c>
      <c r="F6083" s="11"/>
      <c r="G6083" s="10">
        <v>3782.16</v>
      </c>
      <c r="H6083" s="12">
        <f t="shared" si="94"/>
        <v>-100</v>
      </c>
    </row>
    <row r="6084" spans="1:8">
      <c r="A6084" s="5" t="s">
        <v>13826</v>
      </c>
      <c r="B6084" s="5" t="s">
        <v>13827</v>
      </c>
      <c r="C6084" s="5" t="s">
        <v>13828</v>
      </c>
      <c r="D6084" s="5" t="s">
        <v>13793</v>
      </c>
      <c r="E6084" s="10">
        <v>2.12</v>
      </c>
      <c r="F6084" s="11">
        <v>7.21</v>
      </c>
      <c r="G6084" s="10">
        <v>7.42</v>
      </c>
      <c r="H6084" s="12">
        <f t="shared" si="94"/>
        <v>-2.8301886792452828</v>
      </c>
    </row>
    <row r="6085" spans="1:8">
      <c r="A6085" s="5" t="s">
        <v>13829</v>
      </c>
      <c r="B6085" s="5" t="s">
        <v>13830</v>
      </c>
      <c r="C6085" s="5" t="s">
        <v>13831</v>
      </c>
      <c r="D6085" s="5" t="s">
        <v>1205</v>
      </c>
      <c r="E6085" s="10">
        <v>0.23</v>
      </c>
      <c r="F6085" s="11">
        <v>0.78</v>
      </c>
      <c r="G6085" s="10">
        <v>0.8</v>
      </c>
      <c r="H6085" s="12">
        <f t="shared" ref="H6085:H6148" si="95">IF(E6085=0,0,(F6085-G6085)/G6085*100)</f>
        <v>-2.5000000000000022</v>
      </c>
    </row>
    <row r="6086" spans="1:8">
      <c r="A6086" s="5" t="s">
        <v>13832</v>
      </c>
      <c r="B6086" s="5" t="s">
        <v>13833</v>
      </c>
      <c r="C6086" s="5" t="s">
        <v>13834</v>
      </c>
      <c r="D6086" s="5" t="s">
        <v>13240</v>
      </c>
      <c r="E6086" s="10">
        <v>35.020000000000003</v>
      </c>
      <c r="F6086" s="11"/>
      <c r="G6086" s="10">
        <v>122.64</v>
      </c>
      <c r="H6086" s="12">
        <f t="shared" si="95"/>
        <v>-100</v>
      </c>
    </row>
    <row r="6087" spans="1:8">
      <c r="A6087" s="5" t="s">
        <v>13835</v>
      </c>
      <c r="B6087" s="5" t="s">
        <v>13836</v>
      </c>
      <c r="C6087" s="5" t="s">
        <v>13837</v>
      </c>
      <c r="D6087" s="5" t="s">
        <v>1205</v>
      </c>
      <c r="E6087" s="10">
        <v>0.12</v>
      </c>
      <c r="F6087" s="11">
        <v>0.27</v>
      </c>
      <c r="G6087" s="10">
        <v>0.42</v>
      </c>
      <c r="H6087" s="12">
        <f t="shared" si="95"/>
        <v>-35.714285714285708</v>
      </c>
    </row>
    <row r="6088" spans="1:8">
      <c r="A6088" s="5" t="s">
        <v>13838</v>
      </c>
      <c r="B6088" s="5" t="s">
        <v>13839</v>
      </c>
      <c r="C6088" s="5" t="s">
        <v>13840</v>
      </c>
      <c r="D6088" s="5" t="s">
        <v>1205</v>
      </c>
      <c r="E6088" s="10">
        <v>0.24</v>
      </c>
      <c r="F6088" s="11">
        <v>0.9</v>
      </c>
      <c r="G6088" s="10">
        <v>0.88</v>
      </c>
      <c r="H6088" s="12">
        <f t="shared" si="95"/>
        <v>2.2727272727272747</v>
      </c>
    </row>
    <row r="6089" spans="1:8">
      <c r="A6089" s="5" t="s">
        <v>13841</v>
      </c>
      <c r="B6089" s="5" t="s">
        <v>13842</v>
      </c>
      <c r="C6089" s="5" t="s">
        <v>13843</v>
      </c>
      <c r="D6089" s="5" t="s">
        <v>1205</v>
      </c>
      <c r="E6089" s="10">
        <v>0.11</v>
      </c>
      <c r="F6089" s="11">
        <v>0.37</v>
      </c>
      <c r="G6089" s="10">
        <v>0.41</v>
      </c>
      <c r="H6089" s="12">
        <f t="shared" si="95"/>
        <v>-9.756097560975606</v>
      </c>
    </row>
    <row r="6090" spans="1:8">
      <c r="A6090" s="5" t="s">
        <v>13844</v>
      </c>
      <c r="B6090" s="5" t="s">
        <v>13845</v>
      </c>
      <c r="C6090" s="5" t="s">
        <v>13846</v>
      </c>
      <c r="D6090" s="5" t="s">
        <v>1205</v>
      </c>
      <c r="E6090" s="10">
        <v>0.17</v>
      </c>
      <c r="F6090" s="11">
        <v>0.61</v>
      </c>
      <c r="G6090" s="10">
        <v>0.62</v>
      </c>
      <c r="H6090" s="12">
        <f t="shared" si="95"/>
        <v>-1.6129032258064528</v>
      </c>
    </row>
    <row r="6091" spans="1:8">
      <c r="A6091" s="5" t="s">
        <v>13847</v>
      </c>
      <c r="B6091" s="5" t="s">
        <v>13848</v>
      </c>
      <c r="C6091" s="5" t="s">
        <v>1223</v>
      </c>
      <c r="D6091" s="5" t="s">
        <v>1205</v>
      </c>
      <c r="E6091" s="10">
        <v>0.32</v>
      </c>
      <c r="F6091" s="11">
        <v>1.73</v>
      </c>
      <c r="G6091" s="10">
        <v>1.1200000000000001</v>
      </c>
      <c r="H6091" s="12">
        <f t="shared" si="95"/>
        <v>54.464285714285701</v>
      </c>
    </row>
    <row r="6092" spans="1:8">
      <c r="A6092" s="5" t="s">
        <v>13849</v>
      </c>
      <c r="B6092" s="5" t="s">
        <v>13850</v>
      </c>
      <c r="C6092" s="5" t="s">
        <v>13851</v>
      </c>
      <c r="D6092" s="5" t="s">
        <v>1205</v>
      </c>
      <c r="E6092" s="10">
        <v>0.55000000000000004</v>
      </c>
      <c r="F6092" s="11">
        <v>1.87</v>
      </c>
      <c r="G6092" s="10">
        <v>1.93</v>
      </c>
      <c r="H6092" s="12">
        <f t="shared" si="95"/>
        <v>-3.1088082901554315</v>
      </c>
    </row>
    <row r="6093" spans="1:8">
      <c r="A6093" s="5" t="s">
        <v>13852</v>
      </c>
      <c r="B6093" s="5" t="s">
        <v>13853</v>
      </c>
      <c r="C6093" s="5" t="s">
        <v>1223</v>
      </c>
      <c r="D6093" s="5" t="s">
        <v>1205</v>
      </c>
      <c r="E6093" s="10">
        <v>0.3</v>
      </c>
      <c r="F6093" s="11">
        <v>1.02</v>
      </c>
      <c r="G6093" s="10"/>
      <c r="H6093" s="12" t="e">
        <f t="shared" si="95"/>
        <v>#DIV/0!</v>
      </c>
    </row>
    <row r="6094" spans="1:8">
      <c r="A6094" s="5" t="s">
        <v>13854</v>
      </c>
      <c r="B6094" s="5" t="s">
        <v>13855</v>
      </c>
      <c r="C6094" s="5" t="s">
        <v>13856</v>
      </c>
      <c r="D6094" s="5" t="s">
        <v>15575</v>
      </c>
      <c r="E6094" s="10">
        <v>43</v>
      </c>
      <c r="F6094" s="11"/>
      <c r="G6094" s="10"/>
      <c r="H6094" s="12" t="e">
        <f t="shared" si="95"/>
        <v>#DIV/0!</v>
      </c>
    </row>
    <row r="6095" spans="1:8">
      <c r="A6095" s="5" t="s">
        <v>13857</v>
      </c>
      <c r="B6095" s="5" t="s">
        <v>13858</v>
      </c>
      <c r="C6095" s="5" t="s">
        <v>13859</v>
      </c>
      <c r="D6095" s="5" t="s">
        <v>1205</v>
      </c>
      <c r="E6095" s="10">
        <v>2.31</v>
      </c>
      <c r="F6095" s="11">
        <v>6.8</v>
      </c>
      <c r="G6095" s="10"/>
      <c r="H6095" s="12" t="e">
        <f t="shared" si="95"/>
        <v>#DIV/0!</v>
      </c>
    </row>
    <row r="6096" spans="1:8">
      <c r="A6096" s="5" t="s">
        <v>13860</v>
      </c>
      <c r="B6096" s="5" t="s">
        <v>13861</v>
      </c>
      <c r="C6096" s="5" t="s">
        <v>1223</v>
      </c>
      <c r="D6096" s="5" t="s">
        <v>16660</v>
      </c>
      <c r="E6096" s="10">
        <v>1</v>
      </c>
      <c r="F6096" s="11"/>
      <c r="G6096" s="10"/>
      <c r="H6096" s="12" t="e">
        <f t="shared" si="95"/>
        <v>#DIV/0!</v>
      </c>
    </row>
    <row r="6097" spans="1:8">
      <c r="A6097" s="5" t="s">
        <v>13862</v>
      </c>
      <c r="B6097" s="5" t="s">
        <v>13863</v>
      </c>
      <c r="C6097" s="5" t="s">
        <v>13864</v>
      </c>
      <c r="D6097" s="5" t="s">
        <v>13865</v>
      </c>
      <c r="E6097" s="10">
        <v>0</v>
      </c>
      <c r="F6097" s="11"/>
      <c r="G6097" s="10">
        <v>7</v>
      </c>
      <c r="H6097" s="12">
        <f t="shared" si="95"/>
        <v>0</v>
      </c>
    </row>
    <row r="6098" spans="1:8">
      <c r="A6098" s="5" t="s">
        <v>13866</v>
      </c>
      <c r="B6098" s="5" t="s">
        <v>13867</v>
      </c>
      <c r="C6098" s="5"/>
      <c r="D6098" s="5"/>
      <c r="E6098" s="10"/>
      <c r="F6098" s="11"/>
      <c r="G6098" s="10"/>
      <c r="H6098" s="12">
        <f t="shared" si="95"/>
        <v>0</v>
      </c>
    </row>
    <row r="6099" spans="1:8">
      <c r="A6099" s="5" t="s">
        <v>13868</v>
      </c>
      <c r="B6099" s="5" t="s">
        <v>13869</v>
      </c>
      <c r="C6099" s="5"/>
      <c r="D6099" s="5"/>
      <c r="E6099" s="10"/>
      <c r="F6099" s="11"/>
      <c r="G6099" s="10"/>
      <c r="H6099" s="12">
        <f t="shared" si="95"/>
        <v>0</v>
      </c>
    </row>
    <row r="6100" spans="1:8">
      <c r="A6100" s="5" t="s">
        <v>13870</v>
      </c>
      <c r="B6100" s="5" t="s">
        <v>13871</v>
      </c>
      <c r="C6100" s="5" t="s">
        <v>13872</v>
      </c>
      <c r="D6100" s="5" t="s">
        <v>13873</v>
      </c>
      <c r="E6100" s="10">
        <v>4.8</v>
      </c>
      <c r="F6100" s="11">
        <v>0</v>
      </c>
      <c r="G6100" s="10">
        <v>16.809999999999999</v>
      </c>
      <c r="H6100" s="12">
        <f t="shared" si="95"/>
        <v>-100</v>
      </c>
    </row>
    <row r="6101" spans="1:8">
      <c r="A6101" s="5" t="s">
        <v>13874</v>
      </c>
      <c r="B6101" s="5" t="s">
        <v>13875</v>
      </c>
      <c r="C6101" s="5" t="s">
        <v>13876</v>
      </c>
      <c r="D6101" s="5" t="s">
        <v>13873</v>
      </c>
      <c r="E6101" s="10">
        <v>3.83</v>
      </c>
      <c r="F6101" s="11">
        <v>0</v>
      </c>
      <c r="G6101" s="10">
        <v>13.41</v>
      </c>
      <c r="H6101" s="12">
        <f t="shared" si="95"/>
        <v>-100</v>
      </c>
    </row>
    <row r="6102" spans="1:8">
      <c r="A6102" s="5" t="s">
        <v>13877</v>
      </c>
      <c r="B6102" s="5" t="s">
        <v>13878</v>
      </c>
      <c r="C6102" s="5" t="s">
        <v>13879</v>
      </c>
      <c r="D6102" s="5" t="s">
        <v>13873</v>
      </c>
      <c r="E6102" s="10">
        <v>5</v>
      </c>
      <c r="F6102" s="11">
        <v>17.77</v>
      </c>
      <c r="G6102" s="10">
        <v>17.510000000000002</v>
      </c>
      <c r="H6102" s="12">
        <f t="shared" si="95"/>
        <v>1.4848657909765732</v>
      </c>
    </row>
    <row r="6103" spans="1:8">
      <c r="A6103" s="5" t="s">
        <v>13880</v>
      </c>
      <c r="B6103" s="5" t="s">
        <v>13881</v>
      </c>
      <c r="C6103" s="5" t="s">
        <v>13882</v>
      </c>
      <c r="D6103" s="5" t="s">
        <v>13873</v>
      </c>
      <c r="E6103" s="10">
        <v>3.57</v>
      </c>
      <c r="F6103" s="11">
        <v>0</v>
      </c>
      <c r="G6103" s="10">
        <v>12.5</v>
      </c>
      <c r="H6103" s="12">
        <f t="shared" si="95"/>
        <v>-100</v>
      </c>
    </row>
    <row r="6104" spans="1:8">
      <c r="A6104" s="5" t="s">
        <v>13883</v>
      </c>
      <c r="B6104" s="5" t="s">
        <v>13884</v>
      </c>
      <c r="C6104" s="5" t="s">
        <v>13885</v>
      </c>
      <c r="D6104" s="5" t="s">
        <v>16660</v>
      </c>
      <c r="E6104" s="10">
        <v>4.8</v>
      </c>
      <c r="F6104" s="11">
        <v>0</v>
      </c>
      <c r="G6104" s="10">
        <v>16.809999999999999</v>
      </c>
      <c r="H6104" s="12">
        <f t="shared" si="95"/>
        <v>-100</v>
      </c>
    </row>
    <row r="6105" spans="1:8">
      <c r="A6105" s="5" t="s">
        <v>13886</v>
      </c>
      <c r="B6105" s="5" t="s">
        <v>13887</v>
      </c>
      <c r="C6105" s="5" t="s">
        <v>13888</v>
      </c>
      <c r="D6105" s="5" t="s">
        <v>16660</v>
      </c>
      <c r="E6105" s="10">
        <v>3.61</v>
      </c>
      <c r="F6105" s="11"/>
      <c r="G6105" s="10">
        <v>12.64</v>
      </c>
      <c r="H6105" s="12">
        <f t="shared" si="95"/>
        <v>-100</v>
      </c>
    </row>
    <row r="6106" spans="1:8">
      <c r="A6106" s="5" t="s">
        <v>13889</v>
      </c>
      <c r="B6106" s="5" t="s">
        <v>13890</v>
      </c>
      <c r="C6106" s="5" t="s">
        <v>13891</v>
      </c>
      <c r="D6106" s="5" t="s">
        <v>16660</v>
      </c>
      <c r="E6106" s="10">
        <v>4.68</v>
      </c>
      <c r="F6106" s="11"/>
      <c r="G6106" s="10">
        <v>16.39</v>
      </c>
      <c r="H6106" s="12">
        <f t="shared" si="95"/>
        <v>-100</v>
      </c>
    </row>
    <row r="6107" spans="1:8">
      <c r="A6107" s="5" t="s">
        <v>13892</v>
      </c>
      <c r="B6107" s="5" t="s">
        <v>13893</v>
      </c>
      <c r="C6107" s="5" t="s">
        <v>13894</v>
      </c>
      <c r="D6107" s="5" t="s">
        <v>16660</v>
      </c>
      <c r="E6107" s="10">
        <v>3.61</v>
      </c>
      <c r="F6107" s="11">
        <v>13.19</v>
      </c>
      <c r="G6107" s="10">
        <v>12.65</v>
      </c>
      <c r="H6107" s="12">
        <f t="shared" si="95"/>
        <v>4.2687747035573054</v>
      </c>
    </row>
    <row r="6108" spans="1:8">
      <c r="A6108" s="5" t="s">
        <v>13895</v>
      </c>
      <c r="B6108" s="5" t="s">
        <v>13896</v>
      </c>
      <c r="C6108" s="5" t="s">
        <v>13897</v>
      </c>
      <c r="D6108" s="5" t="s">
        <v>13240</v>
      </c>
      <c r="E6108" s="10">
        <v>3.35</v>
      </c>
      <c r="F6108" s="11">
        <v>12.43</v>
      </c>
      <c r="G6108" s="10">
        <v>0</v>
      </c>
      <c r="H6108" s="12" t="e">
        <f t="shared" si="95"/>
        <v>#DIV/0!</v>
      </c>
    </row>
    <row r="6109" spans="1:8">
      <c r="A6109" s="5" t="s">
        <v>13898</v>
      </c>
      <c r="B6109" s="5" t="s">
        <v>13899</v>
      </c>
      <c r="C6109" s="5" t="s">
        <v>13900</v>
      </c>
      <c r="D6109" s="5" t="s">
        <v>16660</v>
      </c>
      <c r="E6109" s="10">
        <v>4.53</v>
      </c>
      <c r="F6109" s="11">
        <v>16.329999999999998</v>
      </c>
      <c r="G6109" s="10"/>
      <c r="H6109" s="12" t="e">
        <f t="shared" si="95"/>
        <v>#DIV/0!</v>
      </c>
    </row>
    <row r="6110" spans="1:8">
      <c r="A6110" s="5" t="s">
        <v>13901</v>
      </c>
      <c r="B6110" s="5" t="s">
        <v>13902</v>
      </c>
      <c r="C6110" s="5" t="s">
        <v>13903</v>
      </c>
      <c r="D6110" s="5" t="s">
        <v>13873</v>
      </c>
      <c r="E6110" s="10">
        <v>4.53</v>
      </c>
      <c r="F6110" s="11">
        <v>16.329999999999998</v>
      </c>
      <c r="G6110" s="10"/>
      <c r="H6110" s="12" t="e">
        <f t="shared" si="95"/>
        <v>#DIV/0!</v>
      </c>
    </row>
    <row r="6111" spans="1:8">
      <c r="A6111" s="5" t="s">
        <v>13904</v>
      </c>
      <c r="B6111" s="5" t="s">
        <v>13905</v>
      </c>
      <c r="C6111" s="5" t="s">
        <v>13906</v>
      </c>
      <c r="D6111" s="5" t="s">
        <v>16660</v>
      </c>
      <c r="E6111" s="10">
        <v>4.7300000000000004</v>
      </c>
      <c r="F6111" s="11">
        <v>16.09</v>
      </c>
      <c r="G6111" s="10"/>
      <c r="H6111" s="12" t="e">
        <f t="shared" si="95"/>
        <v>#DIV/0!</v>
      </c>
    </row>
    <row r="6112" spans="1:8">
      <c r="A6112" s="5" t="s">
        <v>13907</v>
      </c>
      <c r="B6112" s="5" t="s">
        <v>13908</v>
      </c>
      <c r="C6112" s="5" t="s">
        <v>13909</v>
      </c>
      <c r="D6112" s="5" t="s">
        <v>13873</v>
      </c>
      <c r="E6112" s="10">
        <v>4.53</v>
      </c>
      <c r="F6112" s="11">
        <v>15.4</v>
      </c>
      <c r="G6112" s="10"/>
      <c r="H6112" s="12" t="e">
        <f t="shared" si="95"/>
        <v>#DIV/0!</v>
      </c>
    </row>
    <row r="6113" spans="1:8">
      <c r="A6113" s="5" t="s">
        <v>13910</v>
      </c>
      <c r="B6113" s="5" t="s">
        <v>13911</v>
      </c>
      <c r="C6113" s="5" t="s">
        <v>1223</v>
      </c>
      <c r="D6113" s="5" t="s">
        <v>1205</v>
      </c>
      <c r="E6113" s="10">
        <v>34.81</v>
      </c>
      <c r="F6113" s="11">
        <v>0</v>
      </c>
      <c r="G6113" s="10">
        <v>0</v>
      </c>
      <c r="H6113" s="12" t="e">
        <f t="shared" si="95"/>
        <v>#DIV/0!</v>
      </c>
    </row>
    <row r="6114" spans="1:8">
      <c r="A6114" s="5" t="s">
        <v>13912</v>
      </c>
      <c r="B6114" s="5" t="s">
        <v>13913</v>
      </c>
      <c r="C6114" s="5" t="s">
        <v>1223</v>
      </c>
      <c r="D6114" s="5" t="s">
        <v>1205</v>
      </c>
      <c r="E6114" s="10">
        <v>54.38</v>
      </c>
      <c r="F6114" s="11">
        <v>0</v>
      </c>
      <c r="G6114" s="10">
        <v>0</v>
      </c>
      <c r="H6114" s="12" t="e">
        <f t="shared" si="95"/>
        <v>#DIV/0!</v>
      </c>
    </row>
    <row r="6115" spans="1:8">
      <c r="A6115" s="5" t="s">
        <v>13914</v>
      </c>
      <c r="B6115" s="5" t="s">
        <v>13915</v>
      </c>
      <c r="C6115" s="5" t="s">
        <v>1223</v>
      </c>
      <c r="D6115" s="5" t="s">
        <v>1205</v>
      </c>
      <c r="E6115" s="10">
        <v>82.68</v>
      </c>
      <c r="F6115" s="11">
        <v>0</v>
      </c>
      <c r="G6115" s="10">
        <v>0</v>
      </c>
      <c r="H6115" s="12" t="e">
        <f t="shared" si="95"/>
        <v>#DIV/0!</v>
      </c>
    </row>
    <row r="6116" spans="1:8">
      <c r="A6116" s="5" t="s">
        <v>13916</v>
      </c>
      <c r="B6116" s="5" t="s">
        <v>13917</v>
      </c>
      <c r="C6116" s="5" t="s">
        <v>1223</v>
      </c>
      <c r="D6116" s="5" t="s">
        <v>1205</v>
      </c>
      <c r="E6116" s="10">
        <v>14.14</v>
      </c>
      <c r="F6116" s="11">
        <v>50.96</v>
      </c>
      <c r="G6116" s="10">
        <v>0</v>
      </c>
      <c r="H6116" s="12" t="e">
        <f t="shared" si="95"/>
        <v>#DIV/0!</v>
      </c>
    </row>
    <row r="6117" spans="1:8">
      <c r="A6117" s="5" t="s">
        <v>13918</v>
      </c>
      <c r="B6117" s="5" t="s">
        <v>13919</v>
      </c>
      <c r="C6117" s="5" t="s">
        <v>1223</v>
      </c>
      <c r="D6117" s="5" t="s">
        <v>13240</v>
      </c>
      <c r="E6117" s="10">
        <v>14.14</v>
      </c>
      <c r="F6117" s="11">
        <v>50.96</v>
      </c>
      <c r="G6117" s="10">
        <v>0</v>
      </c>
      <c r="H6117" s="12" t="e">
        <f t="shared" si="95"/>
        <v>#DIV/0!</v>
      </c>
    </row>
    <row r="6118" spans="1:8">
      <c r="A6118" s="5" t="s">
        <v>13920</v>
      </c>
      <c r="B6118" s="5" t="s">
        <v>13921</v>
      </c>
      <c r="C6118" s="5" t="s">
        <v>1223</v>
      </c>
      <c r="D6118" s="5" t="s">
        <v>13240</v>
      </c>
      <c r="E6118" s="10">
        <v>16.86</v>
      </c>
      <c r="F6118" s="11">
        <v>68.790000000000006</v>
      </c>
      <c r="G6118" s="10">
        <v>59</v>
      </c>
      <c r="H6118" s="12">
        <f t="shared" si="95"/>
        <v>16.593220338983063</v>
      </c>
    </row>
    <row r="6119" spans="1:8">
      <c r="A6119" s="5" t="s">
        <v>13922</v>
      </c>
      <c r="B6119" s="5" t="s">
        <v>13923</v>
      </c>
      <c r="C6119" s="5"/>
      <c r="D6119" s="5"/>
      <c r="E6119" s="10"/>
      <c r="F6119" s="11"/>
      <c r="G6119" s="10"/>
      <c r="H6119" s="12">
        <f t="shared" si="95"/>
        <v>0</v>
      </c>
    </row>
    <row r="6120" spans="1:8">
      <c r="A6120" s="5" t="s">
        <v>13924</v>
      </c>
      <c r="B6120" s="5" t="s">
        <v>13925</v>
      </c>
      <c r="C6120" s="5" t="s">
        <v>13926</v>
      </c>
      <c r="D6120" s="5" t="s">
        <v>13240</v>
      </c>
      <c r="E6120" s="10">
        <v>8.5</v>
      </c>
      <c r="F6120" s="11">
        <v>14.42</v>
      </c>
      <c r="G6120" s="10">
        <v>29.87</v>
      </c>
      <c r="H6120" s="12">
        <f t="shared" si="95"/>
        <v>-51.724137931034484</v>
      </c>
    </row>
    <row r="6121" spans="1:8">
      <c r="A6121" s="5" t="s">
        <v>13927</v>
      </c>
      <c r="B6121" s="5" t="s">
        <v>13928</v>
      </c>
      <c r="C6121" s="5" t="s">
        <v>1223</v>
      </c>
      <c r="D6121" s="5" t="s">
        <v>13793</v>
      </c>
      <c r="E6121" s="10">
        <v>8</v>
      </c>
      <c r="F6121" s="11">
        <v>28.83</v>
      </c>
      <c r="G6121" s="10">
        <v>0</v>
      </c>
      <c r="H6121" s="12" t="e">
        <f t="shared" si="95"/>
        <v>#DIV/0!</v>
      </c>
    </row>
    <row r="6122" spans="1:8">
      <c r="A6122" s="5" t="s">
        <v>13929</v>
      </c>
      <c r="B6122" s="5" t="s">
        <v>13930</v>
      </c>
      <c r="C6122" s="5" t="s">
        <v>13931</v>
      </c>
      <c r="D6122" s="5" t="s">
        <v>13793</v>
      </c>
      <c r="E6122" s="10">
        <v>3</v>
      </c>
      <c r="F6122" s="11">
        <v>11.02</v>
      </c>
      <c r="G6122" s="10">
        <v>15.76</v>
      </c>
      <c r="H6122" s="12">
        <f t="shared" si="95"/>
        <v>-30.076142131979701</v>
      </c>
    </row>
    <row r="6123" spans="1:8">
      <c r="A6123" s="5" t="s">
        <v>13932</v>
      </c>
      <c r="B6123" s="5" t="s">
        <v>13933</v>
      </c>
      <c r="C6123" s="5" t="s">
        <v>13934</v>
      </c>
      <c r="D6123" s="5" t="s">
        <v>13240</v>
      </c>
      <c r="E6123" s="10">
        <v>3.9</v>
      </c>
      <c r="F6123" s="11">
        <v>14.06</v>
      </c>
      <c r="G6123" s="10">
        <v>13.66</v>
      </c>
      <c r="H6123" s="12">
        <f t="shared" si="95"/>
        <v>2.9282576866764298</v>
      </c>
    </row>
    <row r="6124" spans="1:8">
      <c r="A6124" s="5" t="s">
        <v>13935</v>
      </c>
      <c r="B6124" s="5" t="s">
        <v>13936</v>
      </c>
      <c r="C6124" s="5" t="s">
        <v>13937</v>
      </c>
      <c r="D6124" s="5" t="s">
        <v>2888</v>
      </c>
      <c r="E6124" s="10">
        <v>3.83</v>
      </c>
      <c r="F6124" s="11">
        <v>10.88</v>
      </c>
      <c r="G6124" s="10">
        <v>7.45</v>
      </c>
      <c r="H6124" s="12">
        <f t="shared" si="95"/>
        <v>46.040268456375841</v>
      </c>
    </row>
    <row r="6125" spans="1:8">
      <c r="A6125" s="5" t="s">
        <v>13938</v>
      </c>
      <c r="B6125" s="5" t="s">
        <v>13939</v>
      </c>
      <c r="C6125" s="5" t="s">
        <v>1223</v>
      </c>
      <c r="D6125" s="5" t="s">
        <v>13793</v>
      </c>
      <c r="E6125" s="10">
        <v>8.1999999999999993</v>
      </c>
      <c r="F6125" s="11">
        <v>29.55</v>
      </c>
      <c r="G6125" s="10">
        <v>28.71</v>
      </c>
      <c r="H6125" s="12">
        <f t="shared" si="95"/>
        <v>2.9258098223615461</v>
      </c>
    </row>
    <row r="6126" spans="1:8">
      <c r="A6126" s="5" t="s">
        <v>13940</v>
      </c>
      <c r="B6126" s="5" t="s">
        <v>13941</v>
      </c>
      <c r="C6126" s="5" t="s">
        <v>1223</v>
      </c>
      <c r="D6126" s="5" t="s">
        <v>13240</v>
      </c>
      <c r="E6126" s="10">
        <v>1.53</v>
      </c>
      <c r="F6126" s="11">
        <v>10.88</v>
      </c>
      <c r="G6126" s="10">
        <v>0</v>
      </c>
      <c r="H6126" s="12" t="e">
        <f t="shared" si="95"/>
        <v>#DIV/0!</v>
      </c>
    </row>
    <row r="6127" spans="1:8">
      <c r="A6127" s="5" t="s">
        <v>13942</v>
      </c>
      <c r="B6127" s="5" t="s">
        <v>13943</v>
      </c>
      <c r="C6127" s="5" t="s">
        <v>1223</v>
      </c>
      <c r="D6127" s="5" t="s">
        <v>1205</v>
      </c>
      <c r="E6127" s="10">
        <v>1.27</v>
      </c>
      <c r="F6127" s="11">
        <v>6.55</v>
      </c>
      <c r="G6127" s="10">
        <v>7.88</v>
      </c>
      <c r="H6127" s="12">
        <f t="shared" si="95"/>
        <v>-16.878172588832488</v>
      </c>
    </row>
    <row r="6128" spans="1:8">
      <c r="A6128" s="5" t="s">
        <v>13944</v>
      </c>
      <c r="B6128" s="5" t="s">
        <v>13945</v>
      </c>
      <c r="C6128" s="5" t="s">
        <v>13946</v>
      </c>
      <c r="D6128" s="5" t="s">
        <v>13793</v>
      </c>
      <c r="E6128" s="10">
        <v>4.8</v>
      </c>
      <c r="F6128" s="11">
        <v>18.850000000000001</v>
      </c>
      <c r="G6128" s="10">
        <v>0</v>
      </c>
      <c r="H6128" s="12" t="e">
        <f t="shared" si="95"/>
        <v>#DIV/0!</v>
      </c>
    </row>
    <row r="6129" spans="1:8">
      <c r="A6129" s="5" t="s">
        <v>13947</v>
      </c>
      <c r="B6129" s="5" t="s">
        <v>13948</v>
      </c>
      <c r="C6129" s="5" t="s">
        <v>13949</v>
      </c>
      <c r="D6129" s="5" t="s">
        <v>13240</v>
      </c>
      <c r="E6129" s="10">
        <v>7.11</v>
      </c>
      <c r="F6129" s="11">
        <v>25.62</v>
      </c>
      <c r="G6129" s="10">
        <v>0</v>
      </c>
      <c r="H6129" s="12" t="e">
        <f t="shared" si="95"/>
        <v>#DIV/0!</v>
      </c>
    </row>
    <row r="6130" spans="1:8">
      <c r="A6130" s="5" t="s">
        <v>13950</v>
      </c>
      <c r="B6130" s="5" t="s">
        <v>13951</v>
      </c>
      <c r="C6130" s="5" t="s">
        <v>13952</v>
      </c>
      <c r="D6130" s="5" t="s">
        <v>15575</v>
      </c>
      <c r="E6130" s="10">
        <v>7.75</v>
      </c>
      <c r="F6130" s="11">
        <v>41.81</v>
      </c>
      <c r="G6130" s="10">
        <v>0</v>
      </c>
      <c r="H6130" s="12" t="e">
        <f t="shared" si="95"/>
        <v>#DIV/0!</v>
      </c>
    </row>
    <row r="6131" spans="1:8">
      <c r="A6131" s="5" t="s">
        <v>13953</v>
      </c>
      <c r="B6131" s="5" t="s">
        <v>13954</v>
      </c>
      <c r="C6131" s="5" t="s">
        <v>13955</v>
      </c>
      <c r="D6131" s="5" t="s">
        <v>13240</v>
      </c>
      <c r="E6131" s="10">
        <v>7.88</v>
      </c>
      <c r="F6131" s="11">
        <v>26.8</v>
      </c>
      <c r="G6131" s="10">
        <v>0</v>
      </c>
      <c r="H6131" s="12" t="e">
        <f t="shared" si="95"/>
        <v>#DIV/0!</v>
      </c>
    </row>
    <row r="6132" spans="1:8">
      <c r="A6132" s="5" t="s">
        <v>13956</v>
      </c>
      <c r="B6132" s="5" t="s">
        <v>13957</v>
      </c>
      <c r="C6132" s="5" t="s">
        <v>13958</v>
      </c>
      <c r="D6132" s="5" t="s">
        <v>13240</v>
      </c>
      <c r="E6132" s="10">
        <v>7.94</v>
      </c>
      <c r="F6132" s="11">
        <v>25.34</v>
      </c>
      <c r="G6132" s="10">
        <v>0</v>
      </c>
      <c r="H6132" s="12" t="e">
        <f t="shared" si="95"/>
        <v>#DIV/0!</v>
      </c>
    </row>
    <row r="6133" spans="1:8">
      <c r="A6133" s="5" t="s">
        <v>13959</v>
      </c>
      <c r="B6133" s="5" t="s">
        <v>13960</v>
      </c>
      <c r="C6133" s="5" t="s">
        <v>13961</v>
      </c>
      <c r="D6133" s="5" t="s">
        <v>1205</v>
      </c>
      <c r="E6133" s="10">
        <v>27.05</v>
      </c>
      <c r="F6133" s="11">
        <v>97.45</v>
      </c>
      <c r="G6133" s="10"/>
      <c r="H6133" s="12" t="e">
        <f t="shared" si="95"/>
        <v>#DIV/0!</v>
      </c>
    </row>
    <row r="6134" spans="1:8">
      <c r="A6134" s="5" t="s">
        <v>13962</v>
      </c>
      <c r="B6134" s="5" t="s">
        <v>13963</v>
      </c>
      <c r="C6134" s="5" t="s">
        <v>13964</v>
      </c>
      <c r="D6134" s="5" t="s">
        <v>1205</v>
      </c>
      <c r="E6134" s="10">
        <v>2.75</v>
      </c>
      <c r="F6134" s="11">
        <v>7.21</v>
      </c>
      <c r="G6134" s="10"/>
      <c r="H6134" s="12" t="e">
        <f t="shared" si="95"/>
        <v>#DIV/0!</v>
      </c>
    </row>
    <row r="6135" spans="1:8">
      <c r="A6135" s="5" t="s">
        <v>13965</v>
      </c>
      <c r="B6135" s="5" t="s">
        <v>13966</v>
      </c>
      <c r="C6135" s="5" t="s">
        <v>13967</v>
      </c>
      <c r="D6135" s="5" t="s">
        <v>1205</v>
      </c>
      <c r="E6135" s="10">
        <v>1.75</v>
      </c>
      <c r="F6135" s="11">
        <v>6.27</v>
      </c>
      <c r="G6135" s="10"/>
      <c r="H6135" s="12" t="e">
        <f t="shared" si="95"/>
        <v>#DIV/0!</v>
      </c>
    </row>
    <row r="6136" spans="1:8">
      <c r="A6136" s="5" t="s">
        <v>13968</v>
      </c>
      <c r="B6136" s="5" t="s">
        <v>13969</v>
      </c>
      <c r="C6136" s="5" t="s">
        <v>13970</v>
      </c>
      <c r="D6136" s="5" t="s">
        <v>15575</v>
      </c>
      <c r="E6136" s="10">
        <v>24.85</v>
      </c>
      <c r="F6136" s="11">
        <v>11.6</v>
      </c>
      <c r="G6136" s="10"/>
      <c r="H6136" s="12" t="e">
        <f t="shared" si="95"/>
        <v>#DIV/0!</v>
      </c>
    </row>
    <row r="6137" spans="1:8">
      <c r="A6137" s="5" t="s">
        <v>13971</v>
      </c>
      <c r="B6137" s="5" t="s">
        <v>13972</v>
      </c>
      <c r="C6137" s="5" t="s">
        <v>13973</v>
      </c>
      <c r="D6137" s="5" t="s">
        <v>15575</v>
      </c>
      <c r="E6137" s="10">
        <v>35</v>
      </c>
      <c r="F6137" s="11">
        <v>126.14</v>
      </c>
      <c r="G6137" s="10"/>
      <c r="H6137" s="12" t="e">
        <f t="shared" si="95"/>
        <v>#DIV/0!</v>
      </c>
    </row>
    <row r="6138" spans="1:8">
      <c r="A6138" s="5" t="s">
        <v>13974</v>
      </c>
      <c r="B6138" s="5" t="s">
        <v>13975</v>
      </c>
      <c r="C6138" s="5" t="s">
        <v>1223</v>
      </c>
      <c r="D6138" s="5" t="s">
        <v>15575</v>
      </c>
      <c r="E6138" s="10">
        <v>14.65</v>
      </c>
      <c r="F6138" s="11"/>
      <c r="G6138" s="10"/>
      <c r="H6138" s="12" t="e">
        <f t="shared" si="95"/>
        <v>#DIV/0!</v>
      </c>
    </row>
    <row r="6139" spans="1:8">
      <c r="A6139" s="5" t="s">
        <v>13976</v>
      </c>
      <c r="B6139" s="5" t="s">
        <v>13977</v>
      </c>
      <c r="C6139" s="5" t="s">
        <v>1223</v>
      </c>
      <c r="D6139" s="5" t="s">
        <v>1205</v>
      </c>
      <c r="E6139" s="10">
        <v>1.25</v>
      </c>
      <c r="F6139" s="11">
        <v>6.44</v>
      </c>
      <c r="G6139" s="10">
        <v>7.88</v>
      </c>
      <c r="H6139" s="12">
        <f t="shared" si="95"/>
        <v>-18.274111675126896</v>
      </c>
    </row>
    <row r="6140" spans="1:8">
      <c r="A6140" s="5" t="s">
        <v>13978</v>
      </c>
      <c r="B6140" s="5" t="s">
        <v>13979</v>
      </c>
      <c r="C6140" s="5" t="s">
        <v>1223</v>
      </c>
      <c r="D6140" s="5" t="s">
        <v>13240</v>
      </c>
      <c r="E6140" s="10">
        <v>9.9</v>
      </c>
      <c r="F6140" s="11">
        <v>25.43</v>
      </c>
      <c r="G6140" s="10">
        <v>0</v>
      </c>
      <c r="H6140" s="12" t="e">
        <f t="shared" si="95"/>
        <v>#DIV/0!</v>
      </c>
    </row>
    <row r="6141" spans="1:8">
      <c r="A6141" s="5" t="s">
        <v>13980</v>
      </c>
      <c r="B6141" s="5" t="s">
        <v>13981</v>
      </c>
      <c r="C6141" s="5" t="s">
        <v>1223</v>
      </c>
      <c r="D6141" s="5" t="s">
        <v>13240</v>
      </c>
      <c r="E6141" s="10">
        <v>5.95</v>
      </c>
      <c r="F6141" s="11">
        <v>0</v>
      </c>
      <c r="G6141" s="10">
        <v>0</v>
      </c>
      <c r="H6141" s="12" t="e">
        <f t="shared" si="95"/>
        <v>#DIV/0!</v>
      </c>
    </row>
    <row r="6142" spans="1:8">
      <c r="A6142" s="5" t="s">
        <v>13982</v>
      </c>
      <c r="B6142" s="5" t="s">
        <v>13983</v>
      </c>
      <c r="C6142" s="5" t="s">
        <v>13984</v>
      </c>
      <c r="D6142" s="5" t="s">
        <v>1205</v>
      </c>
      <c r="E6142" s="10">
        <v>1.61</v>
      </c>
      <c r="F6142" s="11">
        <v>4.7804000000000002</v>
      </c>
      <c r="G6142" s="10">
        <v>0</v>
      </c>
      <c r="H6142" s="12" t="e">
        <f t="shared" si="95"/>
        <v>#DIV/0!</v>
      </c>
    </row>
    <row r="6143" spans="1:8">
      <c r="A6143" s="5" t="s">
        <v>13985</v>
      </c>
      <c r="B6143" s="5" t="s">
        <v>13986</v>
      </c>
      <c r="C6143" s="5" t="s">
        <v>1223</v>
      </c>
      <c r="D6143" s="5" t="s">
        <v>1223</v>
      </c>
      <c r="E6143" s="10"/>
      <c r="F6143" s="11">
        <v>8.43</v>
      </c>
      <c r="G6143" s="10"/>
      <c r="H6143" s="12">
        <f t="shared" si="95"/>
        <v>0</v>
      </c>
    </row>
    <row r="6144" spans="1:8">
      <c r="A6144" s="5" t="s">
        <v>13987</v>
      </c>
      <c r="B6144" s="5" t="s">
        <v>13988</v>
      </c>
      <c r="C6144" s="5"/>
      <c r="D6144" s="5"/>
      <c r="E6144" s="10"/>
      <c r="F6144" s="11"/>
      <c r="G6144" s="10"/>
      <c r="H6144" s="12">
        <f t="shared" si="95"/>
        <v>0</v>
      </c>
    </row>
    <row r="6145" spans="1:8">
      <c r="A6145" s="5" t="s">
        <v>13989</v>
      </c>
      <c r="B6145" s="5" t="s">
        <v>13990</v>
      </c>
      <c r="C6145" s="5" t="s">
        <v>13991</v>
      </c>
      <c r="D6145" s="5" t="s">
        <v>16660</v>
      </c>
      <c r="E6145" s="10">
        <v>0.7</v>
      </c>
      <c r="F6145" s="11">
        <v>0</v>
      </c>
      <c r="G6145" s="10">
        <v>2.4700000000000002</v>
      </c>
      <c r="H6145" s="12">
        <f t="shared" si="95"/>
        <v>-100</v>
      </c>
    </row>
    <row r="6146" spans="1:8">
      <c r="A6146" s="5" t="s">
        <v>13992</v>
      </c>
      <c r="B6146" s="5" t="s">
        <v>13993</v>
      </c>
      <c r="C6146" s="5" t="s">
        <v>13994</v>
      </c>
      <c r="D6146" s="5" t="s">
        <v>15575</v>
      </c>
      <c r="E6146" s="10">
        <v>3.5</v>
      </c>
      <c r="F6146" s="11">
        <v>7.58</v>
      </c>
      <c r="G6146" s="10">
        <v>0</v>
      </c>
      <c r="H6146" s="12" t="e">
        <f t="shared" si="95"/>
        <v>#DIV/0!</v>
      </c>
    </row>
    <row r="6147" spans="1:8">
      <c r="A6147" s="5" t="s">
        <v>13995</v>
      </c>
      <c r="B6147" s="5" t="s">
        <v>13996</v>
      </c>
      <c r="C6147" s="5" t="s">
        <v>13997</v>
      </c>
      <c r="D6147" s="5" t="s">
        <v>1205</v>
      </c>
      <c r="E6147" s="10">
        <v>45.5</v>
      </c>
      <c r="F6147" s="11">
        <v>163.80000000000001</v>
      </c>
      <c r="G6147" s="10">
        <v>98.88</v>
      </c>
      <c r="H6147" s="12">
        <f t="shared" si="95"/>
        <v>65.655339805825264</v>
      </c>
    </row>
    <row r="6148" spans="1:8">
      <c r="A6148" s="5" t="s">
        <v>13998</v>
      </c>
      <c r="B6148" s="5" t="s">
        <v>13999</v>
      </c>
      <c r="C6148" s="5" t="s">
        <v>14000</v>
      </c>
      <c r="D6148" s="5" t="s">
        <v>13793</v>
      </c>
      <c r="E6148" s="10">
        <v>4.55</v>
      </c>
      <c r="F6148" s="11"/>
      <c r="G6148" s="10"/>
      <c r="H6148" s="12" t="e">
        <f t="shared" si="95"/>
        <v>#DIV/0!</v>
      </c>
    </row>
    <row r="6149" spans="1:8">
      <c r="A6149" s="5" t="s">
        <v>14001</v>
      </c>
      <c r="B6149" s="5" t="s">
        <v>14002</v>
      </c>
      <c r="C6149" s="5" t="s">
        <v>1223</v>
      </c>
      <c r="D6149" s="5" t="s">
        <v>13240</v>
      </c>
      <c r="E6149" s="10">
        <v>15</v>
      </c>
      <c r="F6149" s="11"/>
      <c r="G6149" s="10"/>
      <c r="H6149" s="12" t="e">
        <f t="shared" ref="H6149:H6212" si="96">IF(E6149=0,0,(F6149-G6149)/G6149*100)</f>
        <v>#DIV/0!</v>
      </c>
    </row>
    <row r="6150" spans="1:8">
      <c r="A6150" s="5" t="s">
        <v>14003</v>
      </c>
      <c r="B6150" s="5" t="s">
        <v>14004</v>
      </c>
      <c r="C6150" s="5"/>
      <c r="D6150" s="5"/>
      <c r="E6150" s="10"/>
      <c r="F6150" s="11"/>
      <c r="G6150" s="10"/>
      <c r="H6150" s="12">
        <f t="shared" si="96"/>
        <v>0</v>
      </c>
    </row>
    <row r="6151" spans="1:8">
      <c r="A6151" s="5" t="s">
        <v>14005</v>
      </c>
      <c r="B6151" s="5" t="s">
        <v>14006</v>
      </c>
      <c r="C6151" s="5" t="s">
        <v>14007</v>
      </c>
      <c r="D6151" s="5" t="s">
        <v>16660</v>
      </c>
      <c r="E6151" s="10">
        <v>2.25</v>
      </c>
      <c r="F6151" s="11">
        <v>0</v>
      </c>
      <c r="G6151" s="10">
        <v>7.88</v>
      </c>
      <c r="H6151" s="12">
        <f t="shared" si="96"/>
        <v>-100</v>
      </c>
    </row>
    <row r="6152" spans="1:8">
      <c r="A6152" s="5" t="s">
        <v>14008</v>
      </c>
      <c r="B6152" s="5" t="s">
        <v>14009</v>
      </c>
      <c r="C6152" s="5" t="s">
        <v>14010</v>
      </c>
      <c r="D6152" s="5" t="s">
        <v>1205</v>
      </c>
      <c r="E6152" s="10">
        <v>100</v>
      </c>
      <c r="F6152" s="11"/>
      <c r="G6152" s="10"/>
      <c r="H6152" s="12" t="e">
        <f t="shared" si="96"/>
        <v>#DIV/0!</v>
      </c>
    </row>
    <row r="6153" spans="1:8">
      <c r="A6153" s="5" t="s">
        <v>14011</v>
      </c>
      <c r="B6153" s="5" t="s">
        <v>14012</v>
      </c>
      <c r="C6153" s="5" t="s">
        <v>14013</v>
      </c>
      <c r="D6153" s="5" t="s">
        <v>1205</v>
      </c>
      <c r="E6153" s="10">
        <v>120</v>
      </c>
      <c r="F6153" s="11">
        <v>411.58</v>
      </c>
      <c r="G6153" s="10"/>
      <c r="H6153" s="12" t="e">
        <f t="shared" si="96"/>
        <v>#DIV/0!</v>
      </c>
    </row>
    <row r="6154" spans="1:8">
      <c r="A6154" s="5" t="s">
        <v>14014</v>
      </c>
      <c r="B6154" s="5" t="s">
        <v>14015</v>
      </c>
      <c r="C6154" s="5" t="s">
        <v>14016</v>
      </c>
      <c r="D6154" s="5" t="s">
        <v>13873</v>
      </c>
      <c r="E6154" s="10">
        <v>5</v>
      </c>
      <c r="F6154" s="11">
        <v>18.02</v>
      </c>
      <c r="G6154" s="10"/>
      <c r="H6154" s="12" t="e">
        <f t="shared" si="96"/>
        <v>#DIV/0!</v>
      </c>
    </row>
    <row r="6155" spans="1:8">
      <c r="A6155" s="5" t="s">
        <v>14017</v>
      </c>
      <c r="B6155" s="5" t="s">
        <v>14018</v>
      </c>
      <c r="C6155" s="5"/>
      <c r="D6155" s="5"/>
      <c r="E6155" s="10"/>
      <c r="F6155" s="11"/>
      <c r="G6155" s="10"/>
      <c r="H6155" s="12">
        <f t="shared" si="96"/>
        <v>0</v>
      </c>
    </row>
    <row r="6156" spans="1:8">
      <c r="A6156" s="5" t="s">
        <v>14019</v>
      </c>
      <c r="B6156" s="5" t="s">
        <v>14020</v>
      </c>
      <c r="C6156" s="5" t="s">
        <v>14021</v>
      </c>
      <c r="D6156" s="5" t="s">
        <v>14426</v>
      </c>
      <c r="E6156" s="10">
        <v>45</v>
      </c>
      <c r="F6156" s="11">
        <v>173.4</v>
      </c>
      <c r="G6156" s="10">
        <v>157.59</v>
      </c>
      <c r="H6156" s="12">
        <f t="shared" si="96"/>
        <v>10.032362459546928</v>
      </c>
    </row>
    <row r="6157" spans="1:8">
      <c r="A6157" s="5" t="s">
        <v>14022</v>
      </c>
      <c r="B6157" s="5" t="s">
        <v>14023</v>
      </c>
      <c r="C6157" s="5" t="s">
        <v>14024</v>
      </c>
      <c r="D6157" s="5" t="s">
        <v>14426</v>
      </c>
      <c r="E6157" s="10">
        <v>20</v>
      </c>
      <c r="F6157" s="11">
        <v>42.19</v>
      </c>
      <c r="G6157" s="10">
        <v>70.040000000000006</v>
      </c>
      <c r="H6157" s="12">
        <f t="shared" si="96"/>
        <v>-39.762992575671049</v>
      </c>
    </row>
    <row r="6158" spans="1:8">
      <c r="A6158" s="5" t="s">
        <v>14025</v>
      </c>
      <c r="B6158" s="5" t="s">
        <v>14026</v>
      </c>
      <c r="C6158" s="5" t="s">
        <v>14027</v>
      </c>
      <c r="D6158" s="5" t="s">
        <v>14426</v>
      </c>
      <c r="E6158" s="10">
        <v>13</v>
      </c>
      <c r="F6158" s="11">
        <v>0</v>
      </c>
      <c r="G6158" s="10">
        <v>46.35</v>
      </c>
      <c r="H6158" s="12">
        <f t="shared" si="96"/>
        <v>-100</v>
      </c>
    </row>
    <row r="6159" spans="1:8">
      <c r="A6159" s="5" t="s">
        <v>14028</v>
      </c>
      <c r="B6159" s="5" t="s">
        <v>14029</v>
      </c>
      <c r="C6159" s="5" t="s">
        <v>14030</v>
      </c>
      <c r="D6159" s="5" t="s">
        <v>15551</v>
      </c>
      <c r="E6159" s="10">
        <v>24.55</v>
      </c>
      <c r="F6159" s="11">
        <v>88.48</v>
      </c>
      <c r="G6159" s="10">
        <v>78.8</v>
      </c>
      <c r="H6159" s="12">
        <f t="shared" si="96"/>
        <v>12.284263959390872</v>
      </c>
    </row>
    <row r="6160" spans="1:8">
      <c r="A6160" s="5" t="s">
        <v>17069</v>
      </c>
      <c r="B6160" s="5" t="s">
        <v>17070</v>
      </c>
      <c r="C6160" s="5" t="s">
        <v>17071</v>
      </c>
      <c r="D6160" s="5" t="s">
        <v>15551</v>
      </c>
      <c r="E6160" s="10">
        <v>27</v>
      </c>
      <c r="F6160" s="11">
        <v>97.3</v>
      </c>
      <c r="G6160" s="10">
        <v>94.76</v>
      </c>
      <c r="H6160" s="12">
        <f t="shared" si="96"/>
        <v>2.6804558885605654</v>
      </c>
    </row>
    <row r="6161" spans="1:8">
      <c r="A6161" s="5" t="s">
        <v>17072</v>
      </c>
      <c r="B6161" s="5" t="s">
        <v>17073</v>
      </c>
      <c r="C6161" s="5" t="s">
        <v>17074</v>
      </c>
      <c r="D6161" s="5" t="s">
        <v>14426</v>
      </c>
      <c r="E6161" s="10">
        <v>48.23</v>
      </c>
      <c r="F6161" s="11">
        <v>173.82</v>
      </c>
      <c r="G6161" s="10">
        <v>161.19999999999999</v>
      </c>
      <c r="H6161" s="12">
        <f t="shared" si="96"/>
        <v>7.8287841191067038</v>
      </c>
    </row>
    <row r="6162" spans="1:8">
      <c r="A6162" s="5" t="s">
        <v>17075</v>
      </c>
      <c r="B6162" s="5" t="s">
        <v>17076</v>
      </c>
      <c r="C6162" s="5" t="s">
        <v>17077</v>
      </c>
      <c r="D6162" s="5" t="s">
        <v>14426</v>
      </c>
      <c r="E6162" s="10">
        <v>9.3000000000000007</v>
      </c>
      <c r="F6162" s="11">
        <v>31.62</v>
      </c>
      <c r="G6162" s="10">
        <v>31.52</v>
      </c>
      <c r="H6162" s="12">
        <f t="shared" si="96"/>
        <v>0.31725888324873547</v>
      </c>
    </row>
    <row r="6163" spans="1:8">
      <c r="A6163" s="5" t="s">
        <v>17078</v>
      </c>
      <c r="B6163" s="5" t="s">
        <v>17079</v>
      </c>
      <c r="C6163" s="5" t="s">
        <v>17080</v>
      </c>
      <c r="D6163" s="5" t="s">
        <v>14426</v>
      </c>
      <c r="E6163" s="10">
        <v>7.2</v>
      </c>
      <c r="F6163" s="11"/>
      <c r="G6163" s="10">
        <v>25.24</v>
      </c>
      <c r="H6163" s="12">
        <f t="shared" si="96"/>
        <v>-100</v>
      </c>
    </row>
    <row r="6164" spans="1:8">
      <c r="A6164" s="5" t="s">
        <v>17081</v>
      </c>
      <c r="B6164" s="5" t="s">
        <v>17082</v>
      </c>
      <c r="C6164" s="5" t="s">
        <v>17083</v>
      </c>
      <c r="D6164" s="5" t="s">
        <v>14426</v>
      </c>
      <c r="E6164" s="10">
        <v>25</v>
      </c>
      <c r="F6164" s="11">
        <v>76.77</v>
      </c>
      <c r="G6164" s="10">
        <v>87.55</v>
      </c>
      <c r="H6164" s="12">
        <f t="shared" si="96"/>
        <v>-12.312964020559681</v>
      </c>
    </row>
    <row r="6165" spans="1:8">
      <c r="A6165" s="5" t="s">
        <v>17084</v>
      </c>
      <c r="B6165" s="5" t="s">
        <v>17085</v>
      </c>
      <c r="C6165" s="5" t="s">
        <v>17086</v>
      </c>
      <c r="D6165" s="5" t="s">
        <v>15551</v>
      </c>
      <c r="E6165" s="10">
        <v>34.35</v>
      </c>
      <c r="F6165" s="11">
        <v>123.8</v>
      </c>
      <c r="G6165" s="10">
        <v>175.1</v>
      </c>
      <c r="H6165" s="12">
        <f t="shared" si="96"/>
        <v>-29.297544260422615</v>
      </c>
    </row>
    <row r="6166" spans="1:8">
      <c r="A6166" s="5" t="s">
        <v>17087</v>
      </c>
      <c r="B6166" s="5" t="s">
        <v>17088</v>
      </c>
      <c r="C6166" s="5" t="s">
        <v>17089</v>
      </c>
      <c r="D6166" s="5" t="s">
        <v>15551</v>
      </c>
      <c r="E6166" s="10">
        <v>11.6</v>
      </c>
      <c r="F6166" s="11">
        <v>39.44</v>
      </c>
      <c r="G6166" s="10">
        <v>40.68</v>
      </c>
      <c r="H6166" s="12">
        <f t="shared" si="96"/>
        <v>-3.0481809242871241</v>
      </c>
    </row>
    <row r="6167" spans="1:8">
      <c r="A6167" s="5" t="s">
        <v>17090</v>
      </c>
      <c r="B6167" s="5" t="s">
        <v>17091</v>
      </c>
      <c r="C6167" s="5" t="s">
        <v>17092</v>
      </c>
      <c r="D6167" s="5" t="s">
        <v>15551</v>
      </c>
      <c r="E6167" s="10">
        <v>45</v>
      </c>
      <c r="F6167" s="11"/>
      <c r="G6167" s="10">
        <v>157.59</v>
      </c>
      <c r="H6167" s="12">
        <f t="shared" si="96"/>
        <v>-100</v>
      </c>
    </row>
    <row r="6168" spans="1:8">
      <c r="A6168" s="5" t="s">
        <v>17093</v>
      </c>
      <c r="B6168" s="5" t="s">
        <v>17094</v>
      </c>
      <c r="C6168" s="5" t="s">
        <v>17095</v>
      </c>
      <c r="D6168" s="5" t="s">
        <v>15551</v>
      </c>
      <c r="E6168" s="10">
        <v>38</v>
      </c>
      <c r="F6168" s="11"/>
      <c r="G6168" s="10"/>
      <c r="H6168" s="12" t="e">
        <f t="shared" si="96"/>
        <v>#DIV/0!</v>
      </c>
    </row>
    <row r="6169" spans="1:8">
      <c r="A6169" s="5" t="s">
        <v>17096</v>
      </c>
      <c r="B6169" s="5" t="s">
        <v>17097</v>
      </c>
      <c r="C6169" s="5" t="s">
        <v>1223</v>
      </c>
      <c r="D6169" s="5" t="s">
        <v>1223</v>
      </c>
      <c r="E6169" s="10">
        <v>33.200000000000003</v>
      </c>
      <c r="F6169" s="11">
        <v>73.678799999999995</v>
      </c>
      <c r="G6169" s="10"/>
      <c r="H6169" s="12" t="e">
        <f t="shared" si="96"/>
        <v>#DIV/0!</v>
      </c>
    </row>
    <row r="6170" spans="1:8">
      <c r="A6170" s="5" t="s">
        <v>17098</v>
      </c>
      <c r="B6170" s="5" t="s">
        <v>17099</v>
      </c>
      <c r="C6170" s="5" t="s">
        <v>1223</v>
      </c>
      <c r="D6170" s="5" t="s">
        <v>1205</v>
      </c>
      <c r="E6170" s="10">
        <v>6.59</v>
      </c>
      <c r="F6170" s="11">
        <v>3.82</v>
      </c>
      <c r="G6170" s="10"/>
      <c r="H6170" s="12" t="e">
        <f t="shared" si="96"/>
        <v>#DIV/0!</v>
      </c>
    </row>
    <row r="6171" spans="1:8">
      <c r="A6171" s="5" t="s">
        <v>17100</v>
      </c>
      <c r="B6171" s="5" t="s">
        <v>17101</v>
      </c>
      <c r="C6171" s="5" t="s">
        <v>1223</v>
      </c>
      <c r="D6171" s="5" t="s">
        <v>1205</v>
      </c>
      <c r="E6171" s="10">
        <v>159.05000000000001</v>
      </c>
      <c r="F6171" s="11">
        <v>573.22</v>
      </c>
      <c r="G6171" s="10">
        <v>0</v>
      </c>
      <c r="H6171" s="12" t="e">
        <f t="shared" si="96"/>
        <v>#DIV/0!</v>
      </c>
    </row>
    <row r="6172" spans="1:8">
      <c r="A6172" s="5" t="s">
        <v>17102</v>
      </c>
      <c r="B6172" s="5" t="s">
        <v>17103</v>
      </c>
      <c r="C6172" s="5" t="s">
        <v>1223</v>
      </c>
      <c r="D6172" s="5" t="s">
        <v>1223</v>
      </c>
      <c r="E6172" s="10">
        <v>46.92</v>
      </c>
      <c r="F6172" s="11">
        <v>159.5</v>
      </c>
      <c r="G6172" s="10"/>
      <c r="H6172" s="12" t="e">
        <f t="shared" si="96"/>
        <v>#DIV/0!</v>
      </c>
    </row>
    <row r="6173" spans="1:8">
      <c r="A6173" s="5" t="s">
        <v>17104</v>
      </c>
      <c r="B6173" s="5" t="s">
        <v>17105</v>
      </c>
      <c r="C6173" s="5"/>
      <c r="D6173" s="5"/>
      <c r="E6173" s="10"/>
      <c r="F6173" s="11"/>
      <c r="G6173" s="10"/>
      <c r="H6173" s="12">
        <f t="shared" si="96"/>
        <v>0</v>
      </c>
    </row>
    <row r="6174" spans="1:8">
      <c r="A6174" s="5" t="s">
        <v>17106</v>
      </c>
      <c r="B6174" s="5" t="s">
        <v>17107</v>
      </c>
      <c r="C6174" s="5" t="s">
        <v>17108</v>
      </c>
      <c r="D6174" s="5" t="s">
        <v>2888</v>
      </c>
      <c r="E6174" s="10">
        <v>40</v>
      </c>
      <c r="F6174" s="11">
        <v>136</v>
      </c>
      <c r="G6174" s="10">
        <v>140.08000000000001</v>
      </c>
      <c r="H6174" s="12">
        <f t="shared" si="96"/>
        <v>-2.9126213592233099</v>
      </c>
    </row>
    <row r="6175" spans="1:8">
      <c r="A6175" s="5" t="s">
        <v>17109</v>
      </c>
      <c r="B6175" s="5" t="s">
        <v>17110</v>
      </c>
      <c r="C6175" s="5" t="s">
        <v>17111</v>
      </c>
      <c r="D6175" s="5" t="s">
        <v>2888</v>
      </c>
      <c r="E6175" s="10">
        <v>4.3499999999999996</v>
      </c>
      <c r="F6175" s="11">
        <v>14.79</v>
      </c>
      <c r="G6175" s="10">
        <v>15.23</v>
      </c>
      <c r="H6175" s="12">
        <f t="shared" si="96"/>
        <v>-2.8890347997373689</v>
      </c>
    </row>
    <row r="6176" spans="1:8">
      <c r="A6176" s="5" t="s">
        <v>17112</v>
      </c>
      <c r="B6176" s="5" t="s">
        <v>17113</v>
      </c>
      <c r="C6176" s="5" t="s">
        <v>17114</v>
      </c>
      <c r="D6176" s="5" t="s">
        <v>2888</v>
      </c>
      <c r="E6176" s="10">
        <v>7.45</v>
      </c>
      <c r="F6176" s="11">
        <v>25.26</v>
      </c>
      <c r="G6176" s="10">
        <v>26.09</v>
      </c>
      <c r="H6176" s="12">
        <f t="shared" si="96"/>
        <v>-3.1812955155231823</v>
      </c>
    </row>
    <row r="6177" spans="1:8">
      <c r="A6177" s="5" t="s">
        <v>17115</v>
      </c>
      <c r="B6177" s="5" t="s">
        <v>17116</v>
      </c>
      <c r="C6177" s="5" t="s">
        <v>17117</v>
      </c>
      <c r="D6177" s="5" t="s">
        <v>2888</v>
      </c>
      <c r="E6177" s="10">
        <v>3.5</v>
      </c>
      <c r="F6177" s="11">
        <v>11.9</v>
      </c>
      <c r="G6177" s="10">
        <v>12.26</v>
      </c>
      <c r="H6177" s="12">
        <f t="shared" si="96"/>
        <v>-2.9363784665579074</v>
      </c>
    </row>
    <row r="6178" spans="1:8">
      <c r="A6178" s="5" t="s">
        <v>17118</v>
      </c>
      <c r="B6178" s="5" t="s">
        <v>17119</v>
      </c>
      <c r="C6178" s="5" t="s">
        <v>17120</v>
      </c>
      <c r="D6178" s="5" t="s">
        <v>2888</v>
      </c>
      <c r="E6178" s="10">
        <v>3.5</v>
      </c>
      <c r="F6178" s="11">
        <v>11.9</v>
      </c>
      <c r="G6178" s="10">
        <v>12.36</v>
      </c>
      <c r="H6178" s="12">
        <f t="shared" si="96"/>
        <v>-3.7216828478964326</v>
      </c>
    </row>
    <row r="6179" spans="1:8">
      <c r="A6179" s="5" t="s">
        <v>17121</v>
      </c>
      <c r="B6179" s="5" t="s">
        <v>17122</v>
      </c>
      <c r="C6179" s="5" t="s">
        <v>17123</v>
      </c>
      <c r="D6179" s="5" t="s">
        <v>13793</v>
      </c>
      <c r="E6179" s="10">
        <v>1.85</v>
      </c>
      <c r="F6179" s="11">
        <v>6.29</v>
      </c>
      <c r="G6179" s="10">
        <v>6.49</v>
      </c>
      <c r="H6179" s="12">
        <f t="shared" si="96"/>
        <v>-3.081664098613254</v>
      </c>
    </row>
    <row r="6180" spans="1:8">
      <c r="A6180" s="5" t="s">
        <v>17124</v>
      </c>
      <c r="B6180" s="5" t="s">
        <v>17125</v>
      </c>
      <c r="C6180" s="5" t="s">
        <v>17126</v>
      </c>
      <c r="D6180" s="5" t="s">
        <v>2888</v>
      </c>
      <c r="E6180" s="10">
        <v>1.01</v>
      </c>
      <c r="F6180" s="11">
        <v>2.62</v>
      </c>
      <c r="G6180" s="10">
        <v>3.6</v>
      </c>
      <c r="H6180" s="12">
        <f t="shared" si="96"/>
        <v>-27.222222222222221</v>
      </c>
    </row>
    <row r="6181" spans="1:8">
      <c r="A6181" s="5" t="s">
        <v>17127</v>
      </c>
      <c r="B6181" s="5" t="s">
        <v>17128</v>
      </c>
      <c r="C6181" s="5" t="s">
        <v>1223</v>
      </c>
      <c r="D6181" s="5" t="s">
        <v>2888</v>
      </c>
      <c r="E6181" s="10">
        <v>6.22</v>
      </c>
      <c r="F6181" s="11">
        <v>20.079999999999998</v>
      </c>
      <c r="G6181" s="10">
        <v>12.26</v>
      </c>
      <c r="H6181" s="12">
        <f t="shared" si="96"/>
        <v>63.784665579119071</v>
      </c>
    </row>
    <row r="6182" spans="1:8">
      <c r="A6182" s="5" t="s">
        <v>17129</v>
      </c>
      <c r="B6182" s="5" t="s">
        <v>17130</v>
      </c>
      <c r="C6182" s="5" t="s">
        <v>17131</v>
      </c>
      <c r="D6182" s="5" t="s">
        <v>2888</v>
      </c>
      <c r="E6182" s="10">
        <v>2</v>
      </c>
      <c r="F6182" s="11">
        <v>6.8</v>
      </c>
      <c r="G6182" s="10">
        <v>0</v>
      </c>
      <c r="H6182" s="12" t="e">
        <f t="shared" si="96"/>
        <v>#DIV/0!</v>
      </c>
    </row>
    <row r="6183" spans="1:8">
      <c r="A6183" s="5" t="s">
        <v>17132</v>
      </c>
      <c r="B6183" s="5" t="s">
        <v>17133</v>
      </c>
      <c r="C6183" s="5"/>
      <c r="D6183" s="5"/>
      <c r="E6183" s="10"/>
      <c r="F6183" s="11"/>
      <c r="G6183" s="10"/>
      <c r="H6183" s="12">
        <f t="shared" si="96"/>
        <v>0</v>
      </c>
    </row>
    <row r="6184" spans="1:8">
      <c r="A6184" s="5" t="s">
        <v>17134</v>
      </c>
      <c r="B6184" s="5" t="s">
        <v>17135</v>
      </c>
      <c r="C6184" s="5" t="s">
        <v>17136</v>
      </c>
      <c r="D6184" s="5" t="s">
        <v>1205</v>
      </c>
      <c r="E6184" s="10">
        <v>0.91</v>
      </c>
      <c r="F6184" s="11">
        <v>3.3024</v>
      </c>
      <c r="G6184" s="10">
        <v>4.12</v>
      </c>
      <c r="H6184" s="12">
        <f t="shared" si="96"/>
        <v>-19.844660194174761</v>
      </c>
    </row>
    <row r="6185" spans="1:8">
      <c r="A6185" s="5" t="s">
        <v>17137</v>
      </c>
      <c r="B6185" s="5" t="s">
        <v>17138</v>
      </c>
      <c r="C6185" s="5" t="s">
        <v>1223</v>
      </c>
      <c r="D6185" s="5" t="s">
        <v>1205</v>
      </c>
      <c r="E6185" s="10">
        <v>1.08</v>
      </c>
      <c r="F6185" s="11">
        <v>3.9224000000000001</v>
      </c>
      <c r="G6185" s="10">
        <v>0</v>
      </c>
      <c r="H6185" s="12" t="e">
        <f t="shared" si="96"/>
        <v>#DIV/0!</v>
      </c>
    </row>
    <row r="6186" spans="1:8">
      <c r="A6186" s="5" t="s">
        <v>17139</v>
      </c>
      <c r="B6186" s="5" t="s">
        <v>17140</v>
      </c>
      <c r="C6186" s="5" t="s">
        <v>1223</v>
      </c>
      <c r="D6186" s="5" t="s">
        <v>2888</v>
      </c>
      <c r="E6186" s="10">
        <v>1.4</v>
      </c>
      <c r="F6186" s="11">
        <v>5.04</v>
      </c>
      <c r="G6186" s="10">
        <v>4.9400000000000004</v>
      </c>
      <c r="H6186" s="12">
        <f t="shared" si="96"/>
        <v>2.0242914979757014</v>
      </c>
    </row>
    <row r="6187" spans="1:8">
      <c r="A6187" s="5" t="s">
        <v>17141</v>
      </c>
      <c r="B6187" s="5" t="s">
        <v>17142</v>
      </c>
      <c r="C6187" s="5" t="s">
        <v>17143</v>
      </c>
      <c r="D6187" s="5" t="s">
        <v>1205</v>
      </c>
      <c r="E6187" s="10">
        <v>1.25</v>
      </c>
      <c r="F6187" s="11">
        <v>4.5</v>
      </c>
      <c r="G6187" s="10">
        <v>4.22</v>
      </c>
      <c r="H6187" s="12">
        <f t="shared" si="96"/>
        <v>6.6350710900473997</v>
      </c>
    </row>
    <row r="6188" spans="1:8">
      <c r="A6188" s="5" t="s">
        <v>17144</v>
      </c>
      <c r="B6188" s="5" t="s">
        <v>17145</v>
      </c>
      <c r="C6188" s="5" t="s">
        <v>17146</v>
      </c>
      <c r="D6188" s="5" t="s">
        <v>1205</v>
      </c>
      <c r="E6188" s="10">
        <v>9</v>
      </c>
      <c r="F6188" s="11">
        <v>32.44</v>
      </c>
      <c r="G6188" s="10">
        <v>27.09</v>
      </c>
      <c r="H6188" s="12">
        <f t="shared" si="96"/>
        <v>19.748984865263928</v>
      </c>
    </row>
    <row r="6189" spans="1:8">
      <c r="A6189" s="5" t="s">
        <v>17147</v>
      </c>
      <c r="B6189" s="5" t="s">
        <v>17148</v>
      </c>
      <c r="C6189" s="5" t="s">
        <v>17149</v>
      </c>
      <c r="D6189" s="5" t="s">
        <v>1205</v>
      </c>
      <c r="E6189" s="10">
        <v>3.2</v>
      </c>
      <c r="F6189" s="11">
        <v>11.52</v>
      </c>
      <c r="G6189" s="10">
        <v>11.33</v>
      </c>
      <c r="H6189" s="12">
        <f t="shared" si="96"/>
        <v>1.6769638128861386</v>
      </c>
    </row>
    <row r="6190" spans="1:8">
      <c r="A6190" s="5" t="s">
        <v>17150</v>
      </c>
      <c r="B6190" s="5" t="s">
        <v>17151</v>
      </c>
      <c r="C6190" s="5" t="s">
        <v>1223</v>
      </c>
      <c r="D6190" s="5" t="s">
        <v>1205</v>
      </c>
      <c r="E6190" s="10">
        <v>5.7</v>
      </c>
      <c r="F6190" s="11">
        <v>20.52</v>
      </c>
      <c r="G6190" s="10">
        <v>19.829999999999998</v>
      </c>
      <c r="H6190" s="12">
        <f t="shared" si="96"/>
        <v>3.4795763993948632</v>
      </c>
    </row>
    <row r="6191" spans="1:8">
      <c r="A6191" s="5" t="s">
        <v>17152</v>
      </c>
      <c r="B6191" s="5" t="s">
        <v>17153</v>
      </c>
      <c r="C6191" s="5" t="s">
        <v>1223</v>
      </c>
      <c r="D6191" s="5" t="s">
        <v>1205</v>
      </c>
      <c r="E6191" s="10">
        <v>1.97</v>
      </c>
      <c r="F6191" s="11">
        <v>7.09</v>
      </c>
      <c r="G6191" s="10">
        <v>6.48</v>
      </c>
      <c r="H6191" s="12">
        <f t="shared" si="96"/>
        <v>9.4135802469135701</v>
      </c>
    </row>
    <row r="6192" spans="1:8">
      <c r="A6192" s="5" t="s">
        <v>17154</v>
      </c>
      <c r="B6192" s="5" t="s">
        <v>17155</v>
      </c>
      <c r="C6192" s="5" t="s">
        <v>1223</v>
      </c>
      <c r="D6192" s="5" t="s">
        <v>1205</v>
      </c>
      <c r="E6192" s="10">
        <v>1.01</v>
      </c>
      <c r="F6192" s="11">
        <v>3.64</v>
      </c>
      <c r="G6192" s="10">
        <v>2.78</v>
      </c>
      <c r="H6192" s="12">
        <f t="shared" si="96"/>
        <v>30.935251798561165</v>
      </c>
    </row>
    <row r="6193" spans="1:8">
      <c r="A6193" s="5" t="s">
        <v>17156</v>
      </c>
      <c r="B6193" s="5" t="s">
        <v>17157</v>
      </c>
      <c r="C6193" s="5" t="s">
        <v>17158</v>
      </c>
      <c r="D6193" s="5" t="s">
        <v>1205</v>
      </c>
      <c r="E6193" s="10">
        <v>47</v>
      </c>
      <c r="F6193" s="11">
        <v>169.2</v>
      </c>
      <c r="G6193" s="10">
        <v>85.49</v>
      </c>
      <c r="H6193" s="12">
        <f t="shared" si="96"/>
        <v>97.917885132764056</v>
      </c>
    </row>
    <row r="6194" spans="1:8">
      <c r="A6194" s="5" t="s">
        <v>17159</v>
      </c>
      <c r="B6194" s="5" t="s">
        <v>17160</v>
      </c>
      <c r="C6194" s="5" t="s">
        <v>17161</v>
      </c>
      <c r="D6194" s="5" t="s">
        <v>1205</v>
      </c>
      <c r="E6194" s="10">
        <v>75</v>
      </c>
      <c r="F6194" s="11">
        <v>270</v>
      </c>
      <c r="G6194" s="10">
        <v>144.19999999999999</v>
      </c>
      <c r="H6194" s="12">
        <f t="shared" si="96"/>
        <v>87.239944521497932</v>
      </c>
    </row>
    <row r="6195" spans="1:8">
      <c r="A6195" s="5" t="s">
        <v>16515</v>
      </c>
      <c r="B6195" s="5" t="s">
        <v>16516</v>
      </c>
      <c r="C6195" s="5" t="s">
        <v>16517</v>
      </c>
      <c r="D6195" s="5" t="s">
        <v>1205</v>
      </c>
      <c r="E6195" s="10">
        <v>7.6</v>
      </c>
      <c r="F6195" s="11">
        <v>27.36</v>
      </c>
      <c r="G6195" s="10">
        <v>9.7799999999999994</v>
      </c>
      <c r="H6195" s="12">
        <f t="shared" si="96"/>
        <v>179.75460122699386</v>
      </c>
    </row>
    <row r="6196" spans="1:8">
      <c r="A6196" s="5" t="s">
        <v>16518</v>
      </c>
      <c r="B6196" s="5" t="s">
        <v>16519</v>
      </c>
      <c r="C6196" s="5" t="s">
        <v>16520</v>
      </c>
      <c r="D6196" s="5" t="s">
        <v>1205</v>
      </c>
      <c r="E6196" s="10">
        <v>9.9</v>
      </c>
      <c r="F6196" s="11">
        <v>35.64</v>
      </c>
      <c r="G6196" s="10">
        <v>17</v>
      </c>
      <c r="H6196" s="12">
        <f t="shared" si="96"/>
        <v>109.64705882352941</v>
      </c>
    </row>
    <row r="6197" spans="1:8">
      <c r="A6197" s="5" t="s">
        <v>16521</v>
      </c>
      <c r="B6197" s="5" t="s">
        <v>16522</v>
      </c>
      <c r="C6197" s="5" t="s">
        <v>16523</v>
      </c>
      <c r="D6197" s="5" t="s">
        <v>1205</v>
      </c>
      <c r="E6197" s="10">
        <v>4</v>
      </c>
      <c r="F6197" s="11">
        <v>14.4</v>
      </c>
      <c r="G6197" s="10">
        <v>14.01</v>
      </c>
      <c r="H6197" s="12">
        <f t="shared" si="96"/>
        <v>2.783725910064244</v>
      </c>
    </row>
    <row r="6198" spans="1:8">
      <c r="A6198" s="5" t="s">
        <v>16524</v>
      </c>
      <c r="B6198" s="5" t="s">
        <v>16525</v>
      </c>
      <c r="C6198" s="5" t="s">
        <v>1223</v>
      </c>
      <c r="D6198" s="5" t="s">
        <v>1223</v>
      </c>
      <c r="E6198" s="10"/>
      <c r="F6198" s="11"/>
      <c r="G6198" s="10"/>
      <c r="H6198" s="12">
        <f t="shared" si="96"/>
        <v>0</v>
      </c>
    </row>
    <row r="6199" spans="1:8">
      <c r="A6199" s="5" t="s">
        <v>16526</v>
      </c>
      <c r="B6199" s="5" t="s">
        <v>16527</v>
      </c>
      <c r="C6199" s="5" t="s">
        <v>16528</v>
      </c>
      <c r="D6199" s="5" t="s">
        <v>16529</v>
      </c>
      <c r="E6199" s="10">
        <v>0.95</v>
      </c>
      <c r="F6199" s="11"/>
      <c r="G6199" s="10"/>
      <c r="H6199" s="12" t="e">
        <f t="shared" si="96"/>
        <v>#DIV/0!</v>
      </c>
    </row>
    <row r="6200" spans="1:8">
      <c r="A6200" s="5" t="s">
        <v>16530</v>
      </c>
      <c r="B6200" s="5" t="s">
        <v>16531</v>
      </c>
      <c r="C6200" s="5" t="s">
        <v>16532</v>
      </c>
      <c r="D6200" s="5" t="s">
        <v>16533</v>
      </c>
      <c r="E6200" s="10">
        <v>6.42</v>
      </c>
      <c r="F6200" s="11"/>
      <c r="G6200" s="10"/>
      <c r="H6200" s="12" t="e">
        <f t="shared" si="96"/>
        <v>#DIV/0!</v>
      </c>
    </row>
    <row r="6201" spans="1:8">
      <c r="A6201" s="5" t="s">
        <v>16534</v>
      </c>
      <c r="B6201" s="5" t="s">
        <v>16535</v>
      </c>
      <c r="C6201" s="5" t="s">
        <v>16536</v>
      </c>
      <c r="D6201" s="5" t="s">
        <v>16533</v>
      </c>
      <c r="E6201" s="10">
        <v>2</v>
      </c>
      <c r="F6201" s="11"/>
      <c r="G6201" s="10"/>
      <c r="H6201" s="12" t="e">
        <f t="shared" si="96"/>
        <v>#DIV/0!</v>
      </c>
    </row>
    <row r="6202" spans="1:8">
      <c r="A6202" s="5" t="s">
        <v>16537</v>
      </c>
      <c r="B6202" s="5" t="s">
        <v>16538</v>
      </c>
      <c r="C6202" s="5" t="s">
        <v>16539</v>
      </c>
      <c r="D6202" s="5" t="s">
        <v>16533</v>
      </c>
      <c r="E6202" s="10">
        <v>3.11</v>
      </c>
      <c r="F6202" s="11"/>
      <c r="G6202" s="10"/>
      <c r="H6202" s="12" t="e">
        <f t="shared" si="96"/>
        <v>#DIV/0!</v>
      </c>
    </row>
    <row r="6203" spans="1:8">
      <c r="A6203" s="5" t="s">
        <v>16540</v>
      </c>
      <c r="B6203" s="5" t="s">
        <v>16541</v>
      </c>
      <c r="C6203" s="5" t="s">
        <v>16542</v>
      </c>
      <c r="D6203" s="5" t="s">
        <v>13873</v>
      </c>
      <c r="E6203" s="10">
        <v>3.3</v>
      </c>
      <c r="F6203" s="11"/>
      <c r="G6203" s="10"/>
      <c r="H6203" s="12" t="e">
        <f t="shared" si="96"/>
        <v>#DIV/0!</v>
      </c>
    </row>
    <row r="6204" spans="1:8">
      <c r="A6204" s="5" t="s">
        <v>16543</v>
      </c>
      <c r="B6204" s="5" t="s">
        <v>16544</v>
      </c>
      <c r="C6204" s="5"/>
      <c r="D6204" s="5"/>
      <c r="E6204" s="10"/>
      <c r="F6204" s="11"/>
      <c r="G6204" s="10"/>
      <c r="H6204" s="12">
        <f t="shared" si="96"/>
        <v>0</v>
      </c>
    </row>
    <row r="6205" spans="1:8">
      <c r="A6205" s="5" t="s">
        <v>16545</v>
      </c>
      <c r="B6205" s="5" t="s">
        <v>16546</v>
      </c>
      <c r="C6205" s="5" t="s">
        <v>16547</v>
      </c>
      <c r="D6205" s="5" t="s">
        <v>16533</v>
      </c>
      <c r="E6205" s="10">
        <v>2.75</v>
      </c>
      <c r="F6205" s="11"/>
      <c r="G6205" s="10"/>
      <c r="H6205" s="12" t="e">
        <f t="shared" si="96"/>
        <v>#DIV/0!</v>
      </c>
    </row>
    <row r="6206" spans="1:8">
      <c r="A6206" s="5" t="s">
        <v>16548</v>
      </c>
      <c r="B6206" s="5" t="s">
        <v>16549</v>
      </c>
      <c r="C6206" s="5" t="s">
        <v>16550</v>
      </c>
      <c r="D6206" s="5" t="s">
        <v>16533</v>
      </c>
      <c r="E6206" s="10">
        <v>15.3</v>
      </c>
      <c r="F6206" s="11"/>
      <c r="G6206" s="10"/>
      <c r="H6206" s="12" t="e">
        <f t="shared" si="96"/>
        <v>#DIV/0!</v>
      </c>
    </row>
    <row r="6207" spans="1:8">
      <c r="A6207" s="5" t="s">
        <v>16551</v>
      </c>
      <c r="B6207" s="5" t="s">
        <v>16552</v>
      </c>
      <c r="C6207" s="5" t="s">
        <v>16553</v>
      </c>
      <c r="D6207" s="5" t="s">
        <v>16533</v>
      </c>
      <c r="E6207" s="10">
        <v>9</v>
      </c>
      <c r="F6207" s="11">
        <v>33.15</v>
      </c>
      <c r="G6207" s="10">
        <v>31.93</v>
      </c>
      <c r="H6207" s="12">
        <f t="shared" si="96"/>
        <v>3.8208581271531443</v>
      </c>
    </row>
    <row r="6208" spans="1:8">
      <c r="A6208" s="5" t="s">
        <v>16554</v>
      </c>
      <c r="B6208" s="5" t="s">
        <v>16555</v>
      </c>
      <c r="C6208" s="5" t="s">
        <v>16556</v>
      </c>
      <c r="D6208" s="5" t="s">
        <v>13873</v>
      </c>
      <c r="E6208" s="10">
        <v>9.3000000000000007</v>
      </c>
      <c r="F6208" s="11">
        <v>33.520000000000003</v>
      </c>
      <c r="G6208" s="10">
        <v>32.6</v>
      </c>
      <c r="H6208" s="12">
        <f t="shared" si="96"/>
        <v>2.8220858895705572</v>
      </c>
    </row>
    <row r="6209" spans="1:8">
      <c r="A6209" s="5" t="s">
        <v>16557</v>
      </c>
      <c r="B6209" s="5" t="s">
        <v>16558</v>
      </c>
      <c r="C6209" s="5" t="s">
        <v>16559</v>
      </c>
      <c r="D6209" s="5" t="s">
        <v>16660</v>
      </c>
      <c r="E6209" s="10">
        <v>7.5</v>
      </c>
      <c r="F6209" s="11"/>
      <c r="G6209" s="10">
        <v>26.26</v>
      </c>
      <c r="H6209" s="12">
        <f t="shared" si="96"/>
        <v>-100</v>
      </c>
    </row>
    <row r="6210" spans="1:8">
      <c r="A6210" s="5" t="s">
        <v>16560</v>
      </c>
      <c r="B6210" s="5" t="s">
        <v>16561</v>
      </c>
      <c r="C6210" s="5" t="s">
        <v>16562</v>
      </c>
      <c r="D6210" s="5" t="s">
        <v>16660</v>
      </c>
      <c r="E6210" s="10">
        <v>6</v>
      </c>
      <c r="F6210" s="11"/>
      <c r="G6210" s="10">
        <v>21.12</v>
      </c>
      <c r="H6210" s="12">
        <f t="shared" si="96"/>
        <v>-100</v>
      </c>
    </row>
    <row r="6211" spans="1:8">
      <c r="A6211" s="5" t="s">
        <v>16563</v>
      </c>
      <c r="B6211" s="5" t="s">
        <v>16564</v>
      </c>
      <c r="C6211" s="5" t="s">
        <v>16565</v>
      </c>
      <c r="D6211" s="5" t="s">
        <v>2888</v>
      </c>
      <c r="E6211" s="10">
        <v>3.6</v>
      </c>
      <c r="F6211" s="11"/>
      <c r="G6211" s="10">
        <v>12.62</v>
      </c>
      <c r="H6211" s="12">
        <f t="shared" si="96"/>
        <v>-100</v>
      </c>
    </row>
    <row r="6212" spans="1:8">
      <c r="A6212" s="5" t="s">
        <v>16566</v>
      </c>
      <c r="B6212" s="5" t="s">
        <v>16567</v>
      </c>
      <c r="C6212" s="5"/>
      <c r="D6212" s="5"/>
      <c r="E6212" s="10"/>
      <c r="F6212" s="11"/>
      <c r="G6212" s="10"/>
      <c r="H6212" s="12">
        <f t="shared" si="96"/>
        <v>0</v>
      </c>
    </row>
    <row r="6213" spans="1:8">
      <c r="A6213" s="5" t="s">
        <v>16568</v>
      </c>
      <c r="B6213" s="5" t="s">
        <v>16569</v>
      </c>
      <c r="C6213" s="5" t="s">
        <v>16570</v>
      </c>
      <c r="D6213" s="5" t="s">
        <v>1205</v>
      </c>
      <c r="E6213" s="10">
        <v>1.53</v>
      </c>
      <c r="F6213" s="11"/>
      <c r="G6213" s="10"/>
      <c r="H6213" s="12" t="e">
        <f t="shared" ref="H6213:H6276" si="97">IF(E6213=0,0,(F6213-G6213)/G6213*100)</f>
        <v>#DIV/0!</v>
      </c>
    </row>
    <row r="6214" spans="1:8">
      <c r="A6214" s="5" t="s">
        <v>16571</v>
      </c>
      <c r="B6214" s="5" t="s">
        <v>16572</v>
      </c>
      <c r="C6214" s="5" t="s">
        <v>16573</v>
      </c>
      <c r="D6214" s="5" t="s">
        <v>1205</v>
      </c>
      <c r="E6214" s="10">
        <v>67</v>
      </c>
      <c r="F6214" s="11"/>
      <c r="G6214" s="10"/>
      <c r="H6214" s="12" t="e">
        <f t="shared" si="97"/>
        <v>#DIV/0!</v>
      </c>
    </row>
    <row r="6215" spans="1:8">
      <c r="A6215" s="5" t="s">
        <v>16574</v>
      </c>
      <c r="B6215" s="5" t="s">
        <v>16575</v>
      </c>
      <c r="C6215" s="5" t="s">
        <v>16576</v>
      </c>
      <c r="D6215" s="5" t="s">
        <v>1205</v>
      </c>
      <c r="E6215" s="10">
        <v>83.66</v>
      </c>
      <c r="F6215" s="11"/>
      <c r="G6215" s="10"/>
      <c r="H6215" s="12" t="e">
        <f t="shared" si="97"/>
        <v>#DIV/0!</v>
      </c>
    </row>
    <row r="6216" spans="1:8">
      <c r="A6216" s="5" t="s">
        <v>16577</v>
      </c>
      <c r="B6216" s="5" t="s">
        <v>16578</v>
      </c>
      <c r="C6216" s="5" t="s">
        <v>16579</v>
      </c>
      <c r="D6216" s="5" t="s">
        <v>13873</v>
      </c>
      <c r="E6216" s="10">
        <v>1.25</v>
      </c>
      <c r="F6216" s="11"/>
      <c r="G6216" s="10"/>
      <c r="H6216" s="12" t="e">
        <f t="shared" si="97"/>
        <v>#DIV/0!</v>
      </c>
    </row>
    <row r="6217" spans="1:8">
      <c r="A6217" s="5" t="s">
        <v>16580</v>
      </c>
      <c r="B6217" s="5" t="s">
        <v>16581</v>
      </c>
      <c r="C6217" s="5" t="s">
        <v>16582</v>
      </c>
      <c r="D6217" s="5" t="s">
        <v>13873</v>
      </c>
      <c r="E6217" s="10">
        <v>1.85</v>
      </c>
      <c r="F6217" s="11"/>
      <c r="G6217" s="10"/>
      <c r="H6217" s="12" t="e">
        <f t="shared" si="97"/>
        <v>#DIV/0!</v>
      </c>
    </row>
    <row r="6218" spans="1:8">
      <c r="A6218" s="5" t="s">
        <v>16583</v>
      </c>
      <c r="B6218" s="5" t="s">
        <v>16584</v>
      </c>
      <c r="C6218" s="5" t="s">
        <v>16585</v>
      </c>
      <c r="D6218" s="5" t="s">
        <v>13240</v>
      </c>
      <c r="E6218" s="10">
        <v>0.02</v>
      </c>
      <c r="F6218" s="11"/>
      <c r="G6218" s="10"/>
      <c r="H6218" s="12" t="e">
        <f t="shared" si="97"/>
        <v>#DIV/0!</v>
      </c>
    </row>
    <row r="6219" spans="1:8">
      <c r="A6219" s="5" t="s">
        <v>16586</v>
      </c>
      <c r="B6219" s="5" t="s">
        <v>16587</v>
      </c>
      <c r="C6219" s="5" t="s">
        <v>16588</v>
      </c>
      <c r="D6219" s="5" t="s">
        <v>1205</v>
      </c>
      <c r="E6219" s="10">
        <v>5.35</v>
      </c>
      <c r="F6219" s="11"/>
      <c r="G6219" s="10"/>
      <c r="H6219" s="12" t="e">
        <f t="shared" si="97"/>
        <v>#DIV/0!</v>
      </c>
    </row>
    <row r="6220" spans="1:8">
      <c r="A6220" s="5" t="s">
        <v>16589</v>
      </c>
      <c r="B6220" s="5" t="s">
        <v>16590</v>
      </c>
      <c r="C6220" s="5" t="s">
        <v>16591</v>
      </c>
      <c r="D6220" s="5" t="s">
        <v>1205</v>
      </c>
      <c r="E6220" s="10">
        <v>1.36</v>
      </c>
      <c r="F6220" s="11"/>
      <c r="G6220" s="10"/>
      <c r="H6220" s="12" t="e">
        <f t="shared" si="97"/>
        <v>#DIV/0!</v>
      </c>
    </row>
    <row r="6221" spans="1:8">
      <c r="A6221" s="5" t="s">
        <v>16592</v>
      </c>
      <c r="B6221" s="5" t="s">
        <v>16593</v>
      </c>
      <c r="C6221" s="5" t="s">
        <v>1223</v>
      </c>
      <c r="D6221" s="5" t="s">
        <v>1205</v>
      </c>
      <c r="E6221" s="10">
        <v>0.1</v>
      </c>
      <c r="F6221" s="11"/>
      <c r="G6221" s="10"/>
      <c r="H6221" s="12" t="e">
        <f t="shared" si="97"/>
        <v>#DIV/0!</v>
      </c>
    </row>
    <row r="6222" spans="1:8">
      <c r="A6222" s="5" t="s">
        <v>16594</v>
      </c>
      <c r="B6222" s="5" t="s">
        <v>16595</v>
      </c>
      <c r="C6222" s="5" t="s">
        <v>1223</v>
      </c>
      <c r="D6222" s="5" t="s">
        <v>13873</v>
      </c>
      <c r="E6222" s="10">
        <v>1.59</v>
      </c>
      <c r="F6222" s="11"/>
      <c r="G6222" s="10"/>
      <c r="H6222" s="12" t="e">
        <f t="shared" si="97"/>
        <v>#DIV/0!</v>
      </c>
    </row>
    <row r="6223" spans="1:8">
      <c r="A6223" s="5" t="s">
        <v>16596</v>
      </c>
      <c r="B6223" s="5" t="s">
        <v>16597</v>
      </c>
      <c r="C6223" s="5" t="s">
        <v>1223</v>
      </c>
      <c r="D6223" s="5" t="s">
        <v>1223</v>
      </c>
      <c r="E6223" s="10"/>
      <c r="F6223" s="11"/>
      <c r="G6223" s="10"/>
      <c r="H6223" s="12">
        <f t="shared" si="97"/>
        <v>0</v>
      </c>
    </row>
    <row r="6224" spans="1:8">
      <c r="A6224" s="5" t="s">
        <v>16598</v>
      </c>
      <c r="B6224" s="5" t="s">
        <v>16599</v>
      </c>
      <c r="C6224" s="5" t="s">
        <v>1223</v>
      </c>
      <c r="D6224" s="5" t="s">
        <v>1205</v>
      </c>
      <c r="E6224" s="10">
        <v>16.3</v>
      </c>
      <c r="F6224" s="11"/>
      <c r="G6224" s="10"/>
      <c r="H6224" s="12" t="e">
        <f t="shared" si="97"/>
        <v>#DIV/0!</v>
      </c>
    </row>
    <row r="6225" spans="1:8">
      <c r="A6225" s="5" t="s">
        <v>16600</v>
      </c>
      <c r="B6225" s="5" t="s">
        <v>16601</v>
      </c>
      <c r="C6225" s="5" t="s">
        <v>1223</v>
      </c>
      <c r="D6225" s="5" t="s">
        <v>1205</v>
      </c>
      <c r="E6225" s="10">
        <v>8.15</v>
      </c>
      <c r="F6225" s="11"/>
      <c r="G6225" s="10"/>
      <c r="H6225" s="12" t="e">
        <f t="shared" si="97"/>
        <v>#DIV/0!</v>
      </c>
    </row>
    <row r="6226" spans="1:8">
      <c r="A6226" s="5" t="s">
        <v>16602</v>
      </c>
      <c r="B6226" s="5" t="s">
        <v>16603</v>
      </c>
      <c r="C6226" s="5" t="s">
        <v>1223</v>
      </c>
      <c r="D6226" s="5" t="s">
        <v>1205</v>
      </c>
      <c r="E6226" s="10">
        <v>4.9000000000000004</v>
      </c>
      <c r="F6226" s="11"/>
      <c r="G6226" s="10"/>
      <c r="H6226" s="12" t="e">
        <f t="shared" si="97"/>
        <v>#DIV/0!</v>
      </c>
    </row>
    <row r="6227" spans="1:8">
      <c r="A6227" s="5" t="s">
        <v>16604</v>
      </c>
      <c r="B6227" s="5" t="s">
        <v>16605</v>
      </c>
      <c r="C6227" s="5" t="s">
        <v>1223</v>
      </c>
      <c r="D6227" s="5" t="s">
        <v>1205</v>
      </c>
      <c r="E6227" s="10">
        <v>18.100000000000001</v>
      </c>
      <c r="F6227" s="11"/>
      <c r="G6227" s="10"/>
      <c r="H6227" s="12" t="e">
        <f t="shared" si="97"/>
        <v>#DIV/0!</v>
      </c>
    </row>
    <row r="6228" spans="1:8">
      <c r="A6228" s="5" t="s">
        <v>13472</v>
      </c>
      <c r="B6228" s="5" t="s">
        <v>13473</v>
      </c>
      <c r="C6228" s="5" t="s">
        <v>1223</v>
      </c>
      <c r="D6228" s="5" t="s">
        <v>1205</v>
      </c>
      <c r="E6228" s="10">
        <v>6</v>
      </c>
      <c r="F6228" s="11"/>
      <c r="G6228" s="10"/>
      <c r="H6228" s="12" t="e">
        <f t="shared" si="97"/>
        <v>#DIV/0!</v>
      </c>
    </row>
    <row r="6229" spans="1:8">
      <c r="A6229" s="5" t="s">
        <v>13474</v>
      </c>
      <c r="B6229" s="5" t="s">
        <v>13475</v>
      </c>
      <c r="C6229" s="5" t="s">
        <v>1223</v>
      </c>
      <c r="D6229" s="5" t="s">
        <v>1205</v>
      </c>
      <c r="E6229" s="10">
        <v>11</v>
      </c>
      <c r="F6229" s="11"/>
      <c r="G6229" s="10"/>
      <c r="H6229" s="12" t="e">
        <f t="shared" si="97"/>
        <v>#DIV/0!</v>
      </c>
    </row>
    <row r="6230" spans="1:8">
      <c r="A6230" s="5" t="s">
        <v>13476</v>
      </c>
      <c r="B6230" s="5" t="s">
        <v>13477</v>
      </c>
      <c r="C6230" s="5" t="s">
        <v>1223</v>
      </c>
      <c r="D6230" s="5" t="s">
        <v>1205</v>
      </c>
      <c r="E6230" s="10"/>
      <c r="F6230" s="11"/>
      <c r="G6230" s="10"/>
      <c r="H6230" s="12">
        <f t="shared" si="97"/>
        <v>0</v>
      </c>
    </row>
    <row r="6231" spans="1:8">
      <c r="A6231" s="5" t="s">
        <v>13478</v>
      </c>
      <c r="B6231" s="5" t="s">
        <v>13479</v>
      </c>
      <c r="C6231" s="5" t="s">
        <v>1223</v>
      </c>
      <c r="D6231" s="5" t="s">
        <v>1205</v>
      </c>
      <c r="E6231" s="10">
        <v>2.6</v>
      </c>
      <c r="F6231" s="11"/>
      <c r="G6231" s="10"/>
      <c r="H6231" s="12" t="e">
        <f t="shared" si="97"/>
        <v>#DIV/0!</v>
      </c>
    </row>
    <row r="6232" spans="1:8">
      <c r="A6232" s="5" t="s">
        <v>13480</v>
      </c>
      <c r="B6232" s="5" t="s">
        <v>13481</v>
      </c>
      <c r="C6232" s="5" t="s">
        <v>13482</v>
      </c>
      <c r="D6232" s="5" t="s">
        <v>13483</v>
      </c>
      <c r="E6232" s="10">
        <v>65.900000000000006</v>
      </c>
      <c r="F6232" s="11"/>
      <c r="G6232" s="10"/>
      <c r="H6232" s="12" t="e">
        <f t="shared" si="97"/>
        <v>#DIV/0!</v>
      </c>
    </row>
    <row r="6233" spans="1:8">
      <c r="A6233" s="5" t="s">
        <v>13484</v>
      </c>
      <c r="B6233" s="5" t="s">
        <v>13485</v>
      </c>
      <c r="C6233" s="5" t="s">
        <v>13486</v>
      </c>
      <c r="D6233" s="5" t="s">
        <v>13483</v>
      </c>
      <c r="E6233" s="10">
        <v>58.9</v>
      </c>
      <c r="F6233" s="11"/>
      <c r="G6233" s="10"/>
      <c r="H6233" s="12" t="e">
        <f t="shared" si="97"/>
        <v>#DIV/0!</v>
      </c>
    </row>
    <row r="6234" spans="1:8">
      <c r="A6234" s="5" t="s">
        <v>13487</v>
      </c>
      <c r="B6234" s="5" t="s">
        <v>13488</v>
      </c>
      <c r="C6234" s="5" t="s">
        <v>1223</v>
      </c>
      <c r="D6234" s="5" t="s">
        <v>1205</v>
      </c>
      <c r="E6234" s="10">
        <v>0.25</v>
      </c>
      <c r="F6234" s="11"/>
      <c r="G6234" s="10"/>
      <c r="H6234" s="12" t="e">
        <f t="shared" si="97"/>
        <v>#DIV/0!</v>
      </c>
    </row>
    <row r="6235" spans="1:8">
      <c r="A6235" s="5" t="s">
        <v>13489</v>
      </c>
      <c r="B6235" s="5" t="s">
        <v>13490</v>
      </c>
      <c r="C6235" s="5" t="s">
        <v>1223</v>
      </c>
      <c r="D6235" s="5" t="s">
        <v>1205</v>
      </c>
      <c r="E6235" s="10">
        <v>18.5</v>
      </c>
      <c r="F6235" s="11"/>
      <c r="G6235" s="10"/>
      <c r="H6235" s="12" t="e">
        <f t="shared" si="97"/>
        <v>#DIV/0!</v>
      </c>
    </row>
    <row r="6236" spans="1:8">
      <c r="A6236" s="5" t="s">
        <v>13491</v>
      </c>
      <c r="B6236" s="5" t="s">
        <v>13492</v>
      </c>
      <c r="C6236" s="5" t="s">
        <v>1223</v>
      </c>
      <c r="D6236" s="5" t="s">
        <v>1205</v>
      </c>
      <c r="E6236" s="10">
        <v>3</v>
      </c>
      <c r="F6236" s="11"/>
      <c r="G6236" s="10"/>
      <c r="H6236" s="12" t="e">
        <f t="shared" si="97"/>
        <v>#DIV/0!</v>
      </c>
    </row>
    <row r="6237" spans="1:8">
      <c r="A6237" s="5" t="s">
        <v>13493</v>
      </c>
      <c r="B6237" s="5" t="s">
        <v>13494</v>
      </c>
      <c r="C6237" s="5"/>
      <c r="D6237" s="5"/>
      <c r="E6237" s="10"/>
      <c r="F6237" s="11"/>
      <c r="G6237" s="10"/>
      <c r="H6237" s="12">
        <f t="shared" si="97"/>
        <v>0</v>
      </c>
    </row>
    <row r="6238" spans="1:8">
      <c r="A6238" s="5" t="s">
        <v>13495</v>
      </c>
      <c r="B6238" s="5" t="s">
        <v>13496</v>
      </c>
      <c r="C6238" s="5"/>
      <c r="D6238" s="5"/>
      <c r="E6238" s="10"/>
      <c r="F6238" s="11"/>
      <c r="G6238" s="10"/>
      <c r="H6238" s="12">
        <f t="shared" si="97"/>
        <v>0</v>
      </c>
    </row>
    <row r="6239" spans="1:8">
      <c r="A6239" s="5" t="s">
        <v>13497</v>
      </c>
      <c r="B6239" s="5" t="s">
        <v>13498</v>
      </c>
      <c r="C6239" s="5" t="s">
        <v>13499</v>
      </c>
      <c r="D6239" s="5" t="s">
        <v>1205</v>
      </c>
      <c r="E6239" s="10">
        <v>27.4</v>
      </c>
      <c r="F6239" s="11">
        <v>127.98</v>
      </c>
      <c r="G6239" s="10">
        <v>92.45</v>
      </c>
      <c r="H6239" s="12">
        <f t="shared" si="97"/>
        <v>38.431584640346131</v>
      </c>
    </row>
    <row r="6240" spans="1:8">
      <c r="A6240" s="5" t="s">
        <v>13500</v>
      </c>
      <c r="B6240" s="5" t="s">
        <v>13501</v>
      </c>
      <c r="C6240" s="5" t="s">
        <v>13502</v>
      </c>
      <c r="D6240" s="5" t="s">
        <v>2888</v>
      </c>
      <c r="E6240" s="10">
        <v>117.8</v>
      </c>
      <c r="F6240" s="11">
        <v>550.22</v>
      </c>
      <c r="G6240" s="10">
        <v>433.63</v>
      </c>
      <c r="H6240" s="12">
        <f t="shared" si="97"/>
        <v>26.886977377026504</v>
      </c>
    </row>
    <row r="6241" spans="1:8">
      <c r="A6241" s="5" t="s">
        <v>13503</v>
      </c>
      <c r="B6241" s="5" t="s">
        <v>13504</v>
      </c>
      <c r="C6241" s="5" t="s">
        <v>13505</v>
      </c>
      <c r="D6241" s="5" t="s">
        <v>2888</v>
      </c>
      <c r="E6241" s="10">
        <v>149</v>
      </c>
      <c r="F6241" s="11">
        <v>695.95</v>
      </c>
      <c r="G6241" s="10">
        <v>594.30999999999995</v>
      </c>
      <c r="H6241" s="12">
        <f t="shared" si="97"/>
        <v>17.102185727987095</v>
      </c>
    </row>
    <row r="6242" spans="1:8">
      <c r="A6242" s="5" t="s">
        <v>13506</v>
      </c>
      <c r="B6242" s="5" t="s">
        <v>13507</v>
      </c>
      <c r="C6242" s="5" t="s">
        <v>13508</v>
      </c>
      <c r="D6242" s="5" t="s">
        <v>1205</v>
      </c>
      <c r="E6242" s="10">
        <v>77.900000000000006</v>
      </c>
      <c r="F6242" s="11">
        <v>280.75</v>
      </c>
      <c r="G6242" s="10">
        <v>272.95</v>
      </c>
      <c r="H6242" s="12">
        <f t="shared" si="97"/>
        <v>2.8576662392379601</v>
      </c>
    </row>
    <row r="6243" spans="1:8">
      <c r="A6243" s="5" t="s">
        <v>13509</v>
      </c>
      <c r="B6243" s="5" t="s">
        <v>13510</v>
      </c>
      <c r="C6243" s="5" t="s">
        <v>13511</v>
      </c>
      <c r="D6243" s="5" t="s">
        <v>1205</v>
      </c>
      <c r="E6243" s="10">
        <v>53.8</v>
      </c>
      <c r="F6243" s="11">
        <v>251.29</v>
      </c>
      <c r="G6243" s="10">
        <v>226.6</v>
      </c>
      <c r="H6243" s="12">
        <f t="shared" si="97"/>
        <v>10.89585172109444</v>
      </c>
    </row>
    <row r="6244" spans="1:8">
      <c r="A6244" s="5" t="s">
        <v>13512</v>
      </c>
      <c r="B6244" s="5" t="s">
        <v>13513</v>
      </c>
      <c r="C6244" s="5" t="s">
        <v>13514</v>
      </c>
      <c r="D6244" s="5" t="s">
        <v>2888</v>
      </c>
      <c r="E6244" s="10">
        <v>51.5</v>
      </c>
      <c r="F6244" s="11">
        <v>240.55</v>
      </c>
      <c r="G6244" s="10">
        <v>200.85</v>
      </c>
      <c r="H6244" s="12">
        <f t="shared" si="97"/>
        <v>19.765994523276088</v>
      </c>
    </row>
    <row r="6245" spans="1:8">
      <c r="A6245" s="5" t="s">
        <v>13515</v>
      </c>
      <c r="B6245" s="5" t="s">
        <v>13516</v>
      </c>
      <c r="C6245" s="5" t="s">
        <v>1223</v>
      </c>
      <c r="D6245" s="5" t="s">
        <v>1205</v>
      </c>
      <c r="E6245" s="10">
        <v>52.15</v>
      </c>
      <c r="F6245" s="11">
        <v>189.8546</v>
      </c>
      <c r="G6245" s="10">
        <v>177.16</v>
      </c>
      <c r="H6245" s="12">
        <f t="shared" si="97"/>
        <v>7.16561300519305</v>
      </c>
    </row>
    <row r="6246" spans="1:8">
      <c r="A6246" s="5" t="s">
        <v>13517</v>
      </c>
      <c r="B6246" s="5" t="s">
        <v>13518</v>
      </c>
      <c r="C6246" s="5" t="s">
        <v>1223</v>
      </c>
      <c r="D6246" s="5" t="s">
        <v>1205</v>
      </c>
      <c r="E6246" s="10">
        <v>27.2</v>
      </c>
      <c r="F6246" s="11">
        <v>101.468</v>
      </c>
      <c r="G6246" s="10">
        <v>97.85</v>
      </c>
      <c r="H6246" s="12">
        <f t="shared" si="97"/>
        <v>3.6974961676034841</v>
      </c>
    </row>
    <row r="6247" spans="1:8">
      <c r="A6247" s="5" t="s">
        <v>13519</v>
      </c>
      <c r="B6247" s="5" t="s">
        <v>13520</v>
      </c>
      <c r="C6247" s="5" t="s">
        <v>13521</v>
      </c>
      <c r="D6247" s="5" t="s">
        <v>2888</v>
      </c>
      <c r="E6247" s="10">
        <v>45.8</v>
      </c>
      <c r="F6247" s="11">
        <v>213.92</v>
      </c>
      <c r="G6247" s="10">
        <v>177.16</v>
      </c>
      <c r="H6247" s="12">
        <f t="shared" si="97"/>
        <v>20.749604876947387</v>
      </c>
    </row>
    <row r="6248" spans="1:8">
      <c r="A6248" s="5" t="s">
        <v>13522</v>
      </c>
      <c r="B6248" s="5" t="s">
        <v>13523</v>
      </c>
      <c r="C6248" s="5" t="s">
        <v>13524</v>
      </c>
      <c r="D6248" s="5" t="s">
        <v>2888</v>
      </c>
      <c r="E6248" s="10">
        <v>59.5</v>
      </c>
      <c r="F6248" s="11">
        <v>277.91000000000003</v>
      </c>
      <c r="G6248" s="10">
        <v>245.66</v>
      </c>
      <c r="H6248" s="12">
        <f t="shared" si="97"/>
        <v>13.127900350077354</v>
      </c>
    </row>
    <row r="6249" spans="1:8">
      <c r="A6249" s="5" t="s">
        <v>13525</v>
      </c>
      <c r="B6249" s="5" t="s">
        <v>13526</v>
      </c>
      <c r="C6249" s="5" t="s">
        <v>13527</v>
      </c>
      <c r="D6249" s="5" t="s">
        <v>2888</v>
      </c>
      <c r="E6249" s="10">
        <v>20.6</v>
      </c>
      <c r="F6249" s="11">
        <v>96.22</v>
      </c>
      <c r="G6249" s="10">
        <v>83.43</v>
      </c>
      <c r="H6249" s="12">
        <f t="shared" si="97"/>
        <v>15.330216948339913</v>
      </c>
    </row>
    <row r="6250" spans="1:8">
      <c r="A6250" s="5" t="s">
        <v>13528</v>
      </c>
      <c r="B6250" s="5" t="s">
        <v>13529</v>
      </c>
      <c r="C6250" s="5" t="s">
        <v>13530</v>
      </c>
      <c r="D6250" s="5" t="s">
        <v>1205</v>
      </c>
      <c r="E6250" s="10">
        <v>96.1</v>
      </c>
      <c r="F6250" s="11">
        <v>448.86</v>
      </c>
      <c r="G6250" s="10">
        <v>358.96</v>
      </c>
      <c r="H6250" s="12">
        <f t="shared" si="97"/>
        <v>25.044573211499898</v>
      </c>
    </row>
    <row r="6251" spans="1:8">
      <c r="A6251" s="5" t="s">
        <v>13531</v>
      </c>
      <c r="B6251" s="5" t="s">
        <v>13532</v>
      </c>
      <c r="C6251" s="5" t="s">
        <v>13533</v>
      </c>
      <c r="D6251" s="5" t="s">
        <v>1205</v>
      </c>
      <c r="E6251" s="10">
        <v>48</v>
      </c>
      <c r="F6251" s="11">
        <v>224.2</v>
      </c>
      <c r="G6251" s="10">
        <v>196.06</v>
      </c>
      <c r="H6251" s="12">
        <f t="shared" si="97"/>
        <v>14.352749158420885</v>
      </c>
    </row>
    <row r="6252" spans="1:8">
      <c r="A6252" s="5" t="s">
        <v>13534</v>
      </c>
      <c r="B6252" s="5" t="s">
        <v>13535</v>
      </c>
      <c r="C6252" s="5" t="s">
        <v>13536</v>
      </c>
      <c r="D6252" s="5" t="s">
        <v>1205</v>
      </c>
      <c r="E6252" s="10">
        <v>26.3</v>
      </c>
      <c r="F6252" s="11">
        <v>122.84</v>
      </c>
      <c r="G6252" s="10">
        <v>133.9</v>
      </c>
      <c r="H6252" s="12">
        <f t="shared" si="97"/>
        <v>-8.2598954443614652</v>
      </c>
    </row>
    <row r="6253" spans="1:8">
      <c r="A6253" s="5" t="s">
        <v>13537</v>
      </c>
      <c r="B6253" s="5" t="s">
        <v>13538</v>
      </c>
      <c r="C6253" s="5" t="s">
        <v>13539</v>
      </c>
      <c r="D6253" s="5" t="s">
        <v>1205</v>
      </c>
      <c r="E6253" s="10">
        <v>53.8</v>
      </c>
      <c r="F6253" s="11">
        <v>251.29</v>
      </c>
      <c r="G6253" s="10">
        <v>235.36</v>
      </c>
      <c r="H6253" s="12">
        <f t="shared" si="97"/>
        <v>6.7683548606390112</v>
      </c>
    </row>
    <row r="6254" spans="1:8">
      <c r="A6254" s="5" t="s">
        <v>13540</v>
      </c>
      <c r="B6254" s="5" t="s">
        <v>13541</v>
      </c>
      <c r="C6254" s="5" t="s">
        <v>13542</v>
      </c>
      <c r="D6254" s="5" t="s">
        <v>2888</v>
      </c>
      <c r="E6254" s="10">
        <v>43.5</v>
      </c>
      <c r="F6254" s="11">
        <v>203.18</v>
      </c>
      <c r="G6254" s="10">
        <v>176.64</v>
      </c>
      <c r="H6254" s="12">
        <f t="shared" si="97"/>
        <v>15.024909420289866</v>
      </c>
    </row>
    <row r="6255" spans="1:8">
      <c r="A6255" s="5" t="s">
        <v>13543</v>
      </c>
      <c r="B6255" s="5" t="s">
        <v>13544</v>
      </c>
      <c r="C6255" s="5" t="s">
        <v>10469</v>
      </c>
      <c r="D6255" s="5" t="s">
        <v>1205</v>
      </c>
      <c r="E6255" s="10">
        <v>95.21</v>
      </c>
      <c r="F6255" s="11">
        <v>341.53</v>
      </c>
      <c r="G6255" s="10">
        <v>319.3</v>
      </c>
      <c r="H6255" s="12">
        <f t="shared" si="97"/>
        <v>6.9621046038208458</v>
      </c>
    </row>
    <row r="6256" spans="1:8">
      <c r="A6256" s="5" t="s">
        <v>10470</v>
      </c>
      <c r="B6256" s="5" t="s">
        <v>10471</v>
      </c>
      <c r="C6256" s="5" t="s">
        <v>10472</v>
      </c>
      <c r="D6256" s="5" t="s">
        <v>1205</v>
      </c>
      <c r="E6256" s="10">
        <v>69.28</v>
      </c>
      <c r="F6256" s="11">
        <v>248.08</v>
      </c>
      <c r="G6256" s="10">
        <v>226.6</v>
      </c>
      <c r="H6256" s="12">
        <f t="shared" si="97"/>
        <v>9.4792586054722054</v>
      </c>
    </row>
    <row r="6257" spans="1:8">
      <c r="A6257" s="5" t="s">
        <v>10473</v>
      </c>
      <c r="B6257" s="5" t="s">
        <v>10474</v>
      </c>
      <c r="C6257" s="5" t="s">
        <v>10475</v>
      </c>
      <c r="D6257" s="5" t="s">
        <v>2888</v>
      </c>
      <c r="E6257" s="10">
        <v>26.3</v>
      </c>
      <c r="F6257" s="11">
        <v>122.84</v>
      </c>
      <c r="G6257" s="10">
        <v>118.66</v>
      </c>
      <c r="H6257" s="12">
        <f t="shared" si="97"/>
        <v>3.5226698129108431</v>
      </c>
    </row>
    <row r="6258" spans="1:8">
      <c r="A6258" s="5" t="s">
        <v>10476</v>
      </c>
      <c r="B6258" s="5" t="s">
        <v>10477</v>
      </c>
      <c r="C6258" s="5" t="s">
        <v>10478</v>
      </c>
      <c r="D6258" s="5" t="s">
        <v>2888</v>
      </c>
      <c r="E6258" s="10">
        <v>6.3</v>
      </c>
      <c r="F6258" s="11">
        <v>29.43</v>
      </c>
      <c r="G6258" s="10">
        <v>23.07</v>
      </c>
      <c r="H6258" s="12">
        <f t="shared" si="97"/>
        <v>27.568270481144342</v>
      </c>
    </row>
    <row r="6259" spans="1:8">
      <c r="A6259" s="5" t="s">
        <v>10479</v>
      </c>
      <c r="B6259" s="5" t="s">
        <v>10480</v>
      </c>
      <c r="C6259" s="5" t="s">
        <v>10481</v>
      </c>
      <c r="D6259" s="5" t="s">
        <v>2888</v>
      </c>
      <c r="E6259" s="10">
        <v>6.3</v>
      </c>
      <c r="F6259" s="11">
        <v>29.43</v>
      </c>
      <c r="G6259" s="10">
        <v>23.07</v>
      </c>
      <c r="H6259" s="12">
        <f t="shared" si="97"/>
        <v>27.568270481144342</v>
      </c>
    </row>
    <row r="6260" spans="1:8">
      <c r="A6260" s="5" t="s">
        <v>10482</v>
      </c>
      <c r="B6260" s="5" t="s">
        <v>10483</v>
      </c>
      <c r="C6260" s="5" t="s">
        <v>10484</v>
      </c>
      <c r="D6260" s="5" t="s">
        <v>2888</v>
      </c>
      <c r="E6260" s="10">
        <v>6.3</v>
      </c>
      <c r="F6260" s="11">
        <v>29.43</v>
      </c>
      <c r="G6260" s="10">
        <v>23.07</v>
      </c>
      <c r="H6260" s="12">
        <f t="shared" si="97"/>
        <v>27.568270481144342</v>
      </c>
    </row>
    <row r="6261" spans="1:8">
      <c r="A6261" s="5" t="s">
        <v>10485</v>
      </c>
      <c r="B6261" s="5" t="s">
        <v>10486</v>
      </c>
      <c r="C6261" s="5" t="s">
        <v>10487</v>
      </c>
      <c r="D6261" s="5" t="s">
        <v>2888</v>
      </c>
      <c r="E6261" s="10">
        <v>2.85</v>
      </c>
      <c r="F6261" s="11">
        <v>9.9499999999999993</v>
      </c>
      <c r="G6261" s="10">
        <v>9.99</v>
      </c>
      <c r="H6261" s="12">
        <f t="shared" si="97"/>
        <v>-0.4004004004004097</v>
      </c>
    </row>
    <row r="6262" spans="1:8">
      <c r="A6262" s="5" t="s">
        <v>10488</v>
      </c>
      <c r="B6262" s="5" t="s">
        <v>10489</v>
      </c>
      <c r="C6262" s="5" t="s">
        <v>1223</v>
      </c>
      <c r="D6262" s="5" t="s">
        <v>1205</v>
      </c>
      <c r="E6262" s="10">
        <v>46.2</v>
      </c>
      <c r="F6262" s="11">
        <v>215.79</v>
      </c>
      <c r="G6262" s="10">
        <v>442.9</v>
      </c>
      <c r="H6262" s="12">
        <f t="shared" si="97"/>
        <v>-51.277940844434411</v>
      </c>
    </row>
    <row r="6263" spans="1:8">
      <c r="A6263" s="5" t="s">
        <v>10490</v>
      </c>
      <c r="B6263" s="5" t="s">
        <v>10491</v>
      </c>
      <c r="C6263" s="5" t="s">
        <v>10492</v>
      </c>
      <c r="D6263" s="5" t="s">
        <v>2888</v>
      </c>
      <c r="E6263" s="10">
        <v>5.25</v>
      </c>
      <c r="F6263" s="11">
        <v>17.850000000000001</v>
      </c>
      <c r="G6263" s="10">
        <v>18.54</v>
      </c>
      <c r="H6263" s="12">
        <f t="shared" si="97"/>
        <v>-3.7216828478964277</v>
      </c>
    </row>
    <row r="6264" spans="1:8">
      <c r="A6264" s="5" t="s">
        <v>10493</v>
      </c>
      <c r="B6264" s="5" t="s">
        <v>10494</v>
      </c>
      <c r="C6264" s="5" t="s">
        <v>10495</v>
      </c>
      <c r="D6264" s="5" t="s">
        <v>2888</v>
      </c>
      <c r="E6264" s="10">
        <v>4.72</v>
      </c>
      <c r="F6264" s="11">
        <v>16.05</v>
      </c>
      <c r="G6264" s="10">
        <v>16.579999999999998</v>
      </c>
      <c r="H6264" s="12">
        <f t="shared" si="97"/>
        <v>-3.1966224366706735</v>
      </c>
    </row>
    <row r="6265" spans="1:8">
      <c r="A6265" s="5" t="s">
        <v>10496</v>
      </c>
      <c r="B6265" s="5" t="s">
        <v>10497</v>
      </c>
      <c r="C6265" s="5" t="s">
        <v>10498</v>
      </c>
      <c r="D6265" s="5" t="s">
        <v>2888</v>
      </c>
      <c r="E6265" s="10">
        <v>518.5</v>
      </c>
      <c r="F6265" s="11">
        <v>1866.6</v>
      </c>
      <c r="G6265" s="10">
        <v>1564.57</v>
      </c>
      <c r="H6265" s="12">
        <f t="shared" si="97"/>
        <v>19.304345602945215</v>
      </c>
    </row>
    <row r="6266" spans="1:8">
      <c r="A6266" s="5" t="s">
        <v>10499</v>
      </c>
      <c r="B6266" s="5" t="s">
        <v>10500</v>
      </c>
      <c r="C6266" s="5" t="s">
        <v>10501</v>
      </c>
      <c r="D6266" s="5" t="s">
        <v>2888</v>
      </c>
      <c r="E6266" s="10">
        <v>75.5</v>
      </c>
      <c r="F6266" s="11">
        <v>352.64</v>
      </c>
      <c r="G6266" s="10">
        <v>353.7</v>
      </c>
      <c r="H6266" s="12">
        <f t="shared" si="97"/>
        <v>-0.29968900197907894</v>
      </c>
    </row>
    <row r="6267" spans="1:8">
      <c r="A6267" s="5" t="s">
        <v>10502</v>
      </c>
      <c r="B6267" s="5" t="s">
        <v>10503</v>
      </c>
      <c r="C6267" s="5" t="s">
        <v>10504</v>
      </c>
      <c r="D6267" s="5" t="s">
        <v>1205</v>
      </c>
      <c r="E6267" s="10">
        <v>42.3</v>
      </c>
      <c r="F6267" s="11">
        <v>197.57</v>
      </c>
      <c r="G6267" s="10">
        <v>184.16</v>
      </c>
      <c r="H6267" s="12">
        <f t="shared" si="97"/>
        <v>7.2817115551694167</v>
      </c>
    </row>
    <row r="6268" spans="1:8">
      <c r="A6268" s="5" t="s">
        <v>10505</v>
      </c>
      <c r="B6268" s="5" t="s">
        <v>10506</v>
      </c>
      <c r="C6268" s="5" t="s">
        <v>10507</v>
      </c>
      <c r="D6268" s="5" t="s">
        <v>1205</v>
      </c>
      <c r="E6268" s="10">
        <v>40.6</v>
      </c>
      <c r="F6268" s="11">
        <v>89.53</v>
      </c>
      <c r="G6268" s="10">
        <v>142.19</v>
      </c>
      <c r="H6268" s="12">
        <f t="shared" si="97"/>
        <v>-37.03495323159153</v>
      </c>
    </row>
    <row r="6269" spans="1:8">
      <c r="A6269" s="5" t="s">
        <v>10508</v>
      </c>
      <c r="B6269" s="5" t="s">
        <v>10509</v>
      </c>
      <c r="C6269" s="5" t="s">
        <v>1223</v>
      </c>
      <c r="D6269" s="5" t="s">
        <v>1205</v>
      </c>
      <c r="E6269" s="10">
        <v>645.96</v>
      </c>
      <c r="F6269" s="11">
        <v>2315.04</v>
      </c>
      <c r="G6269" s="10">
        <v>2173.3000000000002</v>
      </c>
      <c r="H6269" s="12">
        <f t="shared" si="97"/>
        <v>6.5218791699259082</v>
      </c>
    </row>
    <row r="6270" spans="1:8">
      <c r="A6270" s="5" t="s">
        <v>10510</v>
      </c>
      <c r="B6270" s="5" t="s">
        <v>10511</v>
      </c>
      <c r="C6270" s="5" t="s">
        <v>1223</v>
      </c>
      <c r="D6270" s="5" t="s">
        <v>1205</v>
      </c>
      <c r="E6270" s="10">
        <v>71.099999999999994</v>
      </c>
      <c r="F6270" s="11">
        <v>254.61600000000001</v>
      </c>
      <c r="G6270" s="10">
        <v>238.96</v>
      </c>
      <c r="H6270" s="12">
        <f t="shared" si="97"/>
        <v>6.5517241379310365</v>
      </c>
    </row>
    <row r="6271" spans="1:8">
      <c r="A6271" s="5" t="s">
        <v>10512</v>
      </c>
      <c r="B6271" s="5" t="s">
        <v>10513</v>
      </c>
      <c r="C6271" s="5" t="s">
        <v>1223</v>
      </c>
      <c r="D6271" s="5" t="s">
        <v>1205</v>
      </c>
      <c r="E6271" s="10">
        <v>71.099999999999994</v>
      </c>
      <c r="F6271" s="11">
        <v>254.61600000000001</v>
      </c>
      <c r="G6271" s="10">
        <v>238.96</v>
      </c>
      <c r="H6271" s="12">
        <f t="shared" si="97"/>
        <v>6.5517241379310365</v>
      </c>
    </row>
    <row r="6272" spans="1:8">
      <c r="A6272" s="5" t="s">
        <v>10514</v>
      </c>
      <c r="B6272" s="5" t="s">
        <v>10515</v>
      </c>
      <c r="C6272" s="5" t="s">
        <v>1223</v>
      </c>
      <c r="D6272" s="5" t="s">
        <v>1205</v>
      </c>
      <c r="E6272" s="10">
        <v>46.98</v>
      </c>
      <c r="F6272" s="11">
        <v>167.70599999999999</v>
      </c>
      <c r="G6272" s="10">
        <v>159.65</v>
      </c>
      <c r="H6272" s="12">
        <f t="shared" si="97"/>
        <v>5.0460382085812601</v>
      </c>
    </row>
    <row r="6273" spans="1:8">
      <c r="A6273" s="5" t="s">
        <v>10516</v>
      </c>
      <c r="B6273" s="5" t="s">
        <v>10517</v>
      </c>
      <c r="C6273" s="5" t="s">
        <v>1223</v>
      </c>
      <c r="D6273" s="5" t="s">
        <v>1205</v>
      </c>
      <c r="E6273" s="10">
        <v>54.44</v>
      </c>
      <c r="F6273" s="11">
        <v>270.59199999999998</v>
      </c>
      <c r="G6273" s="10">
        <v>195.18</v>
      </c>
      <c r="H6273" s="12">
        <f t="shared" si="97"/>
        <v>38.637155446254731</v>
      </c>
    </row>
    <row r="6274" spans="1:8">
      <c r="A6274" s="5" t="s">
        <v>10518</v>
      </c>
      <c r="B6274" s="5" t="s">
        <v>10519</v>
      </c>
      <c r="C6274" s="5" t="s">
        <v>1223</v>
      </c>
      <c r="D6274" s="5" t="s">
        <v>1205</v>
      </c>
      <c r="E6274" s="10">
        <v>98.41</v>
      </c>
      <c r="F6274" s="11">
        <v>505.17140000000001</v>
      </c>
      <c r="G6274" s="10">
        <v>353.08</v>
      </c>
      <c r="H6274" s="12">
        <f t="shared" si="97"/>
        <v>43.075620256032636</v>
      </c>
    </row>
    <row r="6275" spans="1:8">
      <c r="A6275" s="5" t="s">
        <v>10520</v>
      </c>
      <c r="B6275" s="5" t="s">
        <v>10521</v>
      </c>
      <c r="C6275" s="5" t="s">
        <v>1223</v>
      </c>
      <c r="D6275" s="5" t="s">
        <v>1205</v>
      </c>
      <c r="E6275" s="10">
        <v>81.599999999999994</v>
      </c>
      <c r="F6275" s="11">
        <v>381.14</v>
      </c>
      <c r="G6275" s="10">
        <v>420.65</v>
      </c>
      <c r="H6275" s="12">
        <f t="shared" si="97"/>
        <v>-9.3926066801378791</v>
      </c>
    </row>
    <row r="6276" spans="1:8">
      <c r="A6276" s="5" t="s">
        <v>10522</v>
      </c>
      <c r="B6276" s="5" t="s">
        <v>10523</v>
      </c>
      <c r="C6276" s="5" t="s">
        <v>10524</v>
      </c>
      <c r="D6276" s="5" t="s">
        <v>1205</v>
      </c>
      <c r="E6276" s="10">
        <v>3.8</v>
      </c>
      <c r="F6276" s="11">
        <v>12.92</v>
      </c>
      <c r="G6276" s="10"/>
      <c r="H6276" s="12" t="e">
        <f t="shared" si="97"/>
        <v>#DIV/0!</v>
      </c>
    </row>
    <row r="6277" spans="1:8">
      <c r="A6277" s="5" t="s">
        <v>10525</v>
      </c>
      <c r="B6277" s="5" t="s">
        <v>10526</v>
      </c>
      <c r="C6277" s="5" t="s">
        <v>10527</v>
      </c>
      <c r="D6277" s="5" t="s">
        <v>1205</v>
      </c>
      <c r="E6277" s="10">
        <v>4.5</v>
      </c>
      <c r="F6277" s="11">
        <v>15.3</v>
      </c>
      <c r="G6277" s="10"/>
      <c r="H6277" s="12" t="e">
        <f t="shared" ref="H6277:H6340" si="98">IF(E6277=0,0,(F6277-G6277)/G6277*100)</f>
        <v>#DIV/0!</v>
      </c>
    </row>
    <row r="6278" spans="1:8">
      <c r="A6278" s="5" t="s">
        <v>10528</v>
      </c>
      <c r="B6278" s="5" t="s">
        <v>10529</v>
      </c>
      <c r="C6278" s="5" t="s">
        <v>1223</v>
      </c>
      <c r="D6278" s="5" t="s">
        <v>1205</v>
      </c>
      <c r="E6278" s="10">
        <v>324.79000000000002</v>
      </c>
      <c r="F6278" s="11">
        <v>1027.24</v>
      </c>
      <c r="G6278" s="10"/>
      <c r="H6278" s="12" t="e">
        <f t="shared" si="98"/>
        <v>#DIV/0!</v>
      </c>
    </row>
    <row r="6279" spans="1:8">
      <c r="A6279" s="5" t="s">
        <v>10530</v>
      </c>
      <c r="B6279" s="5" t="s">
        <v>10531</v>
      </c>
      <c r="C6279" s="5" t="s">
        <v>1223</v>
      </c>
      <c r="D6279" s="5" t="s">
        <v>1205</v>
      </c>
      <c r="E6279" s="10">
        <v>15.59</v>
      </c>
      <c r="F6279" s="11">
        <v>55.97</v>
      </c>
      <c r="G6279" s="10"/>
      <c r="H6279" s="12" t="e">
        <f t="shared" si="98"/>
        <v>#DIV/0!</v>
      </c>
    </row>
    <row r="6280" spans="1:8">
      <c r="A6280" s="5" t="s">
        <v>10532</v>
      </c>
      <c r="B6280" s="5" t="s">
        <v>10533</v>
      </c>
      <c r="C6280" s="5" t="s">
        <v>1223</v>
      </c>
      <c r="D6280" s="5" t="s">
        <v>1205</v>
      </c>
      <c r="E6280" s="10">
        <v>21.21</v>
      </c>
      <c r="F6280" s="11">
        <v>75.91</v>
      </c>
      <c r="G6280" s="10"/>
      <c r="H6280" s="12" t="e">
        <f t="shared" si="98"/>
        <v>#DIV/0!</v>
      </c>
    </row>
    <row r="6281" spans="1:8">
      <c r="A6281" s="5" t="s">
        <v>10534</v>
      </c>
      <c r="B6281" s="5" t="s">
        <v>10535</v>
      </c>
      <c r="C6281" s="5" t="s">
        <v>1223</v>
      </c>
      <c r="D6281" s="5" t="s">
        <v>1223</v>
      </c>
      <c r="E6281" s="10">
        <v>38.24</v>
      </c>
      <c r="F6281" s="11">
        <v>137.35</v>
      </c>
      <c r="G6281" s="10">
        <v>137</v>
      </c>
      <c r="H6281" s="12">
        <f t="shared" si="98"/>
        <v>0.25547445255474038</v>
      </c>
    </row>
    <row r="6282" spans="1:8">
      <c r="A6282" s="5" t="s">
        <v>10536</v>
      </c>
      <c r="B6282" s="5" t="s">
        <v>10537</v>
      </c>
      <c r="C6282" s="5" t="s">
        <v>1223</v>
      </c>
      <c r="D6282" s="5" t="s">
        <v>1223</v>
      </c>
      <c r="E6282" s="10"/>
      <c r="F6282" s="11"/>
      <c r="G6282" s="10"/>
      <c r="H6282" s="12">
        <f t="shared" si="98"/>
        <v>0</v>
      </c>
    </row>
    <row r="6283" spans="1:8">
      <c r="A6283" s="5" t="s">
        <v>10538</v>
      </c>
      <c r="B6283" s="5" t="s">
        <v>10539</v>
      </c>
      <c r="C6283" s="5" t="s">
        <v>1223</v>
      </c>
      <c r="D6283" s="5" t="s">
        <v>1205</v>
      </c>
      <c r="E6283" s="10">
        <v>15.59</v>
      </c>
      <c r="F6283" s="11">
        <v>55.97</v>
      </c>
      <c r="G6283" s="10"/>
      <c r="H6283" s="12" t="e">
        <f t="shared" si="98"/>
        <v>#DIV/0!</v>
      </c>
    </row>
    <row r="6284" spans="1:8">
      <c r="A6284" s="5" t="s">
        <v>10540</v>
      </c>
      <c r="B6284" s="5" t="s">
        <v>10541</v>
      </c>
      <c r="C6284" s="5" t="s">
        <v>1223</v>
      </c>
      <c r="D6284" s="5" t="s">
        <v>1205</v>
      </c>
      <c r="E6284" s="10">
        <v>42.43</v>
      </c>
      <c r="F6284" s="11">
        <v>151.82</v>
      </c>
      <c r="G6284" s="10">
        <v>0</v>
      </c>
      <c r="H6284" s="12" t="e">
        <f t="shared" si="98"/>
        <v>#DIV/0!</v>
      </c>
    </row>
    <row r="6285" spans="1:8">
      <c r="A6285" s="5" t="s">
        <v>10542</v>
      </c>
      <c r="B6285" s="5" t="s">
        <v>10543</v>
      </c>
      <c r="C6285" s="5" t="s">
        <v>1223</v>
      </c>
      <c r="D6285" s="5" t="s">
        <v>3197</v>
      </c>
      <c r="E6285" s="10">
        <v>166</v>
      </c>
      <c r="F6285" s="11">
        <v>648.72</v>
      </c>
      <c r="G6285" s="10">
        <v>358.96</v>
      </c>
      <c r="H6285" s="12">
        <f t="shared" si="98"/>
        <v>80.722086026298214</v>
      </c>
    </row>
    <row r="6286" spans="1:8">
      <c r="A6286" s="5" t="s">
        <v>10544</v>
      </c>
      <c r="B6286" s="5" t="s">
        <v>10545</v>
      </c>
      <c r="C6286" s="5" t="s">
        <v>1223</v>
      </c>
      <c r="D6286" s="5" t="s">
        <v>1205</v>
      </c>
      <c r="E6286" s="10">
        <v>79.25</v>
      </c>
      <c r="F6286" s="11">
        <v>284.54000000000002</v>
      </c>
      <c r="G6286" s="10">
        <v>0</v>
      </c>
      <c r="H6286" s="12" t="e">
        <f t="shared" si="98"/>
        <v>#DIV/0!</v>
      </c>
    </row>
    <row r="6287" spans="1:8">
      <c r="A6287" s="5" t="s">
        <v>10546</v>
      </c>
      <c r="B6287" s="5" t="s">
        <v>10547</v>
      </c>
      <c r="C6287" s="5" t="s">
        <v>1223</v>
      </c>
      <c r="D6287" s="5" t="s">
        <v>1205</v>
      </c>
      <c r="E6287" s="10">
        <v>91.59</v>
      </c>
      <c r="F6287" s="11">
        <v>328.13580000000002</v>
      </c>
      <c r="G6287" s="10">
        <v>0</v>
      </c>
      <c r="H6287" s="12" t="e">
        <f t="shared" si="98"/>
        <v>#DIV/0!</v>
      </c>
    </row>
    <row r="6288" spans="1:8">
      <c r="A6288" s="5" t="s">
        <v>10548</v>
      </c>
      <c r="B6288" s="5" t="s">
        <v>10549</v>
      </c>
      <c r="C6288" s="5" t="s">
        <v>1223</v>
      </c>
      <c r="D6288" s="5" t="s">
        <v>1205</v>
      </c>
      <c r="E6288" s="10">
        <v>107.26</v>
      </c>
      <c r="F6288" s="11">
        <v>384.27359999999999</v>
      </c>
      <c r="G6288" s="10">
        <v>0</v>
      </c>
      <c r="H6288" s="12" t="e">
        <f t="shared" si="98"/>
        <v>#DIV/0!</v>
      </c>
    </row>
    <row r="6289" spans="1:8">
      <c r="A6289" s="5" t="s">
        <v>10550</v>
      </c>
      <c r="B6289" s="5" t="s">
        <v>10551</v>
      </c>
      <c r="C6289" s="5" t="s">
        <v>1223</v>
      </c>
      <c r="D6289" s="5" t="s">
        <v>1205</v>
      </c>
      <c r="E6289" s="10">
        <v>161.01</v>
      </c>
      <c r="F6289" s="11">
        <v>577.02179999999998</v>
      </c>
      <c r="G6289" s="10">
        <v>0</v>
      </c>
      <c r="H6289" s="12" t="e">
        <f t="shared" si="98"/>
        <v>#DIV/0!</v>
      </c>
    </row>
    <row r="6290" spans="1:8">
      <c r="A6290" s="5" t="s">
        <v>10552</v>
      </c>
      <c r="B6290" s="5" t="s">
        <v>10553</v>
      </c>
      <c r="C6290" s="5" t="s">
        <v>1223</v>
      </c>
      <c r="D6290" s="5" t="s">
        <v>1205</v>
      </c>
      <c r="E6290" s="10">
        <v>138.84</v>
      </c>
      <c r="F6290" s="11">
        <v>497.77199999999999</v>
      </c>
      <c r="G6290" s="10">
        <v>0</v>
      </c>
      <c r="H6290" s="12" t="e">
        <f t="shared" si="98"/>
        <v>#DIV/0!</v>
      </c>
    </row>
    <row r="6291" spans="1:8">
      <c r="A6291" s="5" t="s">
        <v>10554</v>
      </c>
      <c r="B6291" s="5" t="s">
        <v>10555</v>
      </c>
      <c r="C6291" s="5" t="s">
        <v>1223</v>
      </c>
      <c r="D6291" s="5" t="s">
        <v>1205</v>
      </c>
      <c r="E6291" s="10">
        <v>108.38</v>
      </c>
      <c r="F6291" s="11">
        <v>388.09359999999998</v>
      </c>
      <c r="G6291" s="10">
        <v>0</v>
      </c>
      <c r="H6291" s="12" t="e">
        <f t="shared" si="98"/>
        <v>#DIV/0!</v>
      </c>
    </row>
    <row r="6292" spans="1:8">
      <c r="A6292" s="5" t="s">
        <v>10556</v>
      </c>
      <c r="B6292" s="5" t="s">
        <v>10557</v>
      </c>
      <c r="C6292" s="5" t="s">
        <v>1223</v>
      </c>
      <c r="D6292" s="5" t="s">
        <v>1205</v>
      </c>
      <c r="E6292" s="10">
        <v>76.540000000000006</v>
      </c>
      <c r="F6292" s="11">
        <v>273.37240000000003</v>
      </c>
      <c r="G6292" s="10">
        <v>0</v>
      </c>
      <c r="H6292" s="12" t="e">
        <f t="shared" si="98"/>
        <v>#DIV/0!</v>
      </c>
    </row>
    <row r="6293" spans="1:8">
      <c r="A6293" s="5" t="s">
        <v>10558</v>
      </c>
      <c r="B6293" s="5" t="s">
        <v>10559</v>
      </c>
      <c r="C6293" s="5" t="s">
        <v>10560</v>
      </c>
      <c r="D6293" s="5" t="s">
        <v>2888</v>
      </c>
      <c r="E6293" s="10">
        <v>30</v>
      </c>
      <c r="F6293" s="11">
        <v>140.12</v>
      </c>
      <c r="G6293" s="10">
        <v>0</v>
      </c>
      <c r="H6293" s="12" t="e">
        <f t="shared" si="98"/>
        <v>#DIV/0!</v>
      </c>
    </row>
    <row r="6294" spans="1:8">
      <c r="A6294" s="5" t="s">
        <v>10561</v>
      </c>
      <c r="B6294" s="5" t="s">
        <v>10562</v>
      </c>
      <c r="C6294" s="5" t="s">
        <v>1223</v>
      </c>
      <c r="D6294" s="5" t="s">
        <v>1205</v>
      </c>
      <c r="E6294" s="10">
        <v>98.05</v>
      </c>
      <c r="F6294" s="11">
        <v>352.07</v>
      </c>
      <c r="G6294" s="10">
        <v>0</v>
      </c>
      <c r="H6294" s="12" t="e">
        <f t="shared" si="98"/>
        <v>#DIV/0!</v>
      </c>
    </row>
    <row r="6295" spans="1:8">
      <c r="A6295" s="5" t="s">
        <v>10563</v>
      </c>
      <c r="B6295" s="5" t="s">
        <v>10564</v>
      </c>
      <c r="C6295" s="5" t="s">
        <v>1223</v>
      </c>
      <c r="D6295" s="5" t="s">
        <v>2888</v>
      </c>
      <c r="E6295" s="10">
        <v>31</v>
      </c>
      <c r="F6295" s="11">
        <v>130.82</v>
      </c>
      <c r="G6295" s="10">
        <v>0</v>
      </c>
      <c r="H6295" s="12" t="e">
        <f t="shared" si="98"/>
        <v>#DIV/0!</v>
      </c>
    </row>
    <row r="6296" spans="1:8">
      <c r="A6296" s="5" t="s">
        <v>10565</v>
      </c>
      <c r="B6296" s="5" t="s">
        <v>10566</v>
      </c>
      <c r="C6296" s="5" t="s">
        <v>1223</v>
      </c>
      <c r="D6296" s="5" t="s">
        <v>1205</v>
      </c>
      <c r="E6296" s="10">
        <v>20.07</v>
      </c>
      <c r="F6296" s="11">
        <v>71.25</v>
      </c>
      <c r="G6296" s="10">
        <v>0</v>
      </c>
      <c r="H6296" s="12" t="e">
        <f t="shared" si="98"/>
        <v>#DIV/0!</v>
      </c>
    </row>
    <row r="6297" spans="1:8">
      <c r="A6297" s="5" t="s">
        <v>10567</v>
      </c>
      <c r="B6297" s="5" t="s">
        <v>10568</v>
      </c>
      <c r="C6297" s="5" t="s">
        <v>1223</v>
      </c>
      <c r="D6297" s="5" t="s">
        <v>1205</v>
      </c>
      <c r="E6297" s="10">
        <v>20.07</v>
      </c>
      <c r="F6297" s="11">
        <v>71.25</v>
      </c>
      <c r="G6297" s="10">
        <v>0</v>
      </c>
      <c r="H6297" s="12" t="e">
        <f t="shared" si="98"/>
        <v>#DIV/0!</v>
      </c>
    </row>
    <row r="6298" spans="1:8">
      <c r="A6298" s="5" t="s">
        <v>10569</v>
      </c>
      <c r="B6298" s="5" t="s">
        <v>10570</v>
      </c>
      <c r="C6298" s="5" t="s">
        <v>1223</v>
      </c>
      <c r="D6298" s="5" t="s">
        <v>1205</v>
      </c>
      <c r="E6298" s="10">
        <v>25.75</v>
      </c>
      <c r="F6298" s="11">
        <v>92.26</v>
      </c>
      <c r="G6298" s="10">
        <v>0</v>
      </c>
      <c r="H6298" s="12" t="e">
        <f t="shared" si="98"/>
        <v>#DIV/0!</v>
      </c>
    </row>
    <row r="6299" spans="1:8">
      <c r="A6299" s="5" t="s">
        <v>10571</v>
      </c>
      <c r="B6299" s="5" t="s">
        <v>10572</v>
      </c>
      <c r="C6299" s="5" t="s">
        <v>1223</v>
      </c>
      <c r="D6299" s="5" t="s">
        <v>1205</v>
      </c>
      <c r="E6299" s="10">
        <v>14.95</v>
      </c>
      <c r="F6299" s="11">
        <v>53.34</v>
      </c>
      <c r="G6299" s="10">
        <v>0</v>
      </c>
      <c r="H6299" s="12" t="e">
        <f t="shared" si="98"/>
        <v>#DIV/0!</v>
      </c>
    </row>
    <row r="6300" spans="1:8">
      <c r="A6300" s="5" t="s">
        <v>10573</v>
      </c>
      <c r="B6300" s="5" t="s">
        <v>10574</v>
      </c>
      <c r="C6300" s="5" t="s">
        <v>10575</v>
      </c>
      <c r="D6300" s="5" t="s">
        <v>2888</v>
      </c>
      <c r="E6300" s="10">
        <v>20.6</v>
      </c>
      <c r="F6300" s="11">
        <v>96.22</v>
      </c>
      <c r="G6300" s="10">
        <v>83.43</v>
      </c>
      <c r="H6300" s="12">
        <f t="shared" si="98"/>
        <v>15.330216948339913</v>
      </c>
    </row>
    <row r="6301" spans="1:8">
      <c r="A6301" s="5" t="s">
        <v>10576</v>
      </c>
      <c r="B6301" s="5" t="s">
        <v>10577</v>
      </c>
      <c r="C6301" s="5" t="s">
        <v>1223</v>
      </c>
      <c r="D6301" s="5" t="s">
        <v>1205</v>
      </c>
      <c r="E6301" s="10">
        <v>53.35</v>
      </c>
      <c r="F6301" s="11">
        <v>191.18180000000001</v>
      </c>
      <c r="G6301" s="10"/>
      <c r="H6301" s="12" t="e">
        <f t="shared" si="98"/>
        <v>#DIV/0!</v>
      </c>
    </row>
    <row r="6302" spans="1:8">
      <c r="A6302" s="5" t="s">
        <v>10578</v>
      </c>
      <c r="B6302" s="5" t="s">
        <v>10579</v>
      </c>
      <c r="C6302" s="5" t="s">
        <v>1223</v>
      </c>
      <c r="D6302" s="5" t="s">
        <v>1205</v>
      </c>
      <c r="E6302" s="10">
        <v>52.23</v>
      </c>
      <c r="F6302" s="11">
        <v>187.36179999999999</v>
      </c>
      <c r="G6302" s="10"/>
      <c r="H6302" s="12" t="e">
        <f t="shared" si="98"/>
        <v>#DIV/0!</v>
      </c>
    </row>
    <row r="6303" spans="1:8">
      <c r="A6303" s="5" t="s">
        <v>10580</v>
      </c>
      <c r="B6303" s="5" t="s">
        <v>10581</v>
      </c>
      <c r="C6303" s="5" t="s">
        <v>1223</v>
      </c>
      <c r="D6303" s="5" t="s">
        <v>1205</v>
      </c>
      <c r="E6303" s="10">
        <v>26.92</v>
      </c>
      <c r="F6303" s="11">
        <v>96.46</v>
      </c>
      <c r="G6303" s="10"/>
      <c r="H6303" s="12" t="e">
        <f t="shared" si="98"/>
        <v>#DIV/0!</v>
      </c>
    </row>
    <row r="6304" spans="1:8">
      <c r="A6304" s="5" t="s">
        <v>10582</v>
      </c>
      <c r="B6304" s="5" t="s">
        <v>10583</v>
      </c>
      <c r="C6304" s="5" t="s">
        <v>1223</v>
      </c>
      <c r="D6304" s="5" t="s">
        <v>1205</v>
      </c>
      <c r="E6304" s="10">
        <v>26.64</v>
      </c>
      <c r="F6304" s="11">
        <v>95.51</v>
      </c>
      <c r="G6304" s="10"/>
      <c r="H6304" s="12" t="e">
        <f t="shared" si="98"/>
        <v>#DIV/0!</v>
      </c>
    </row>
    <row r="6305" spans="1:8">
      <c r="A6305" s="5" t="s">
        <v>10584</v>
      </c>
      <c r="B6305" s="5" t="s">
        <v>10585</v>
      </c>
      <c r="C6305" s="5" t="s">
        <v>1223</v>
      </c>
      <c r="D6305" s="5" t="s">
        <v>1205</v>
      </c>
      <c r="E6305" s="10">
        <v>5.46</v>
      </c>
      <c r="F6305" s="11">
        <v>19.46</v>
      </c>
      <c r="G6305" s="10"/>
      <c r="H6305" s="12" t="e">
        <f t="shared" si="98"/>
        <v>#DIV/0!</v>
      </c>
    </row>
    <row r="6306" spans="1:8">
      <c r="A6306" s="5" t="s">
        <v>10586</v>
      </c>
      <c r="B6306" s="5" t="s">
        <v>10587</v>
      </c>
      <c r="C6306" s="5" t="s">
        <v>1223</v>
      </c>
      <c r="D6306" s="5" t="s">
        <v>2888</v>
      </c>
      <c r="E6306" s="10">
        <v>80</v>
      </c>
      <c r="F6306" s="11">
        <v>345.98</v>
      </c>
      <c r="G6306" s="10">
        <v>177.16</v>
      </c>
      <c r="H6306" s="12">
        <f t="shared" si="98"/>
        <v>95.292391058929795</v>
      </c>
    </row>
    <row r="6307" spans="1:8">
      <c r="A6307" s="5" t="s">
        <v>14087</v>
      </c>
      <c r="B6307" s="5" t="s">
        <v>14088</v>
      </c>
      <c r="C6307" s="5" t="s">
        <v>1223</v>
      </c>
      <c r="D6307" s="5" t="s">
        <v>1223</v>
      </c>
      <c r="E6307" s="10">
        <v>5.0599999999999996</v>
      </c>
      <c r="F6307" s="11">
        <v>17.899999999999999</v>
      </c>
      <c r="G6307" s="10"/>
      <c r="H6307" s="12" t="e">
        <f t="shared" si="98"/>
        <v>#DIV/0!</v>
      </c>
    </row>
    <row r="6308" spans="1:8">
      <c r="A6308" s="5" t="s">
        <v>10588</v>
      </c>
      <c r="B6308" s="5" t="s">
        <v>10589</v>
      </c>
      <c r="C6308" s="5"/>
      <c r="D6308" s="5"/>
      <c r="E6308" s="10"/>
      <c r="F6308" s="11"/>
      <c r="G6308" s="10"/>
      <c r="H6308" s="12">
        <f t="shared" si="98"/>
        <v>0</v>
      </c>
    </row>
    <row r="6309" spans="1:8">
      <c r="A6309" s="5" t="s">
        <v>10590</v>
      </c>
      <c r="B6309" s="5" t="s">
        <v>10591</v>
      </c>
      <c r="C6309" s="5" t="s">
        <v>10592</v>
      </c>
      <c r="D6309" s="5" t="s">
        <v>1205</v>
      </c>
      <c r="E6309" s="10">
        <v>0.77</v>
      </c>
      <c r="F6309" s="11">
        <v>2.52</v>
      </c>
      <c r="G6309" s="10">
        <v>2.7</v>
      </c>
      <c r="H6309" s="12">
        <f t="shared" si="98"/>
        <v>-6.6666666666666723</v>
      </c>
    </row>
    <row r="6310" spans="1:8">
      <c r="A6310" s="5" t="s">
        <v>10593</v>
      </c>
      <c r="B6310" s="5" t="s">
        <v>10594</v>
      </c>
      <c r="C6310" s="5" t="s">
        <v>10595</v>
      </c>
      <c r="D6310" s="5" t="s">
        <v>2888</v>
      </c>
      <c r="E6310" s="10">
        <v>0.05</v>
      </c>
      <c r="F6310" s="11">
        <v>0.23</v>
      </c>
      <c r="G6310" s="10">
        <v>0.18</v>
      </c>
      <c r="H6310" s="12">
        <f t="shared" si="98"/>
        <v>27.777777777777789</v>
      </c>
    </row>
    <row r="6311" spans="1:8">
      <c r="A6311" s="5" t="s">
        <v>10596</v>
      </c>
      <c r="B6311" s="5" t="s">
        <v>10597</v>
      </c>
      <c r="C6311" s="5" t="s">
        <v>10598</v>
      </c>
      <c r="D6311" s="5" t="s">
        <v>1205</v>
      </c>
      <c r="E6311" s="10">
        <v>0.77</v>
      </c>
      <c r="F6311" s="11">
        <v>3.6</v>
      </c>
      <c r="G6311" s="10">
        <v>2.71</v>
      </c>
      <c r="H6311" s="12">
        <f t="shared" si="98"/>
        <v>32.841328413284138</v>
      </c>
    </row>
    <row r="6312" spans="1:8">
      <c r="A6312" s="5" t="s">
        <v>10599</v>
      </c>
      <c r="B6312" s="5" t="s">
        <v>10600</v>
      </c>
      <c r="C6312" s="5" t="s">
        <v>10601</v>
      </c>
      <c r="D6312" s="5" t="s">
        <v>1205</v>
      </c>
      <c r="E6312" s="10">
        <v>0.52</v>
      </c>
      <c r="F6312" s="11">
        <v>2.1</v>
      </c>
      <c r="G6312" s="10">
        <v>1.81</v>
      </c>
      <c r="H6312" s="12">
        <f t="shared" si="98"/>
        <v>16.022099447513813</v>
      </c>
    </row>
    <row r="6313" spans="1:8">
      <c r="A6313" s="5" t="s">
        <v>10602</v>
      </c>
      <c r="B6313" s="5" t="s">
        <v>10603</v>
      </c>
      <c r="C6313" s="5" t="s">
        <v>10604</v>
      </c>
      <c r="D6313" s="5" t="s">
        <v>2888</v>
      </c>
      <c r="E6313" s="10">
        <v>0.5</v>
      </c>
      <c r="F6313" s="11">
        <v>1.51</v>
      </c>
      <c r="G6313" s="10">
        <v>1.75</v>
      </c>
      <c r="H6313" s="12">
        <f t="shared" si="98"/>
        <v>-13.714285714285715</v>
      </c>
    </row>
    <row r="6314" spans="1:8">
      <c r="A6314" s="5" t="s">
        <v>10605</v>
      </c>
      <c r="B6314" s="5" t="s">
        <v>10606</v>
      </c>
      <c r="C6314" s="5" t="s">
        <v>10607</v>
      </c>
      <c r="D6314" s="5" t="s">
        <v>1205</v>
      </c>
      <c r="E6314" s="10">
        <v>0.52</v>
      </c>
      <c r="F6314" s="11">
        <v>1.87</v>
      </c>
      <c r="G6314" s="10">
        <v>1.81</v>
      </c>
      <c r="H6314" s="12">
        <f t="shared" si="98"/>
        <v>3.3149171270718258</v>
      </c>
    </row>
    <row r="6315" spans="1:8">
      <c r="A6315" s="5" t="s">
        <v>10608</v>
      </c>
      <c r="B6315" s="5" t="s">
        <v>10609</v>
      </c>
      <c r="C6315" s="5" t="s">
        <v>10610</v>
      </c>
      <c r="D6315" s="5" t="s">
        <v>13793</v>
      </c>
      <c r="E6315" s="10">
        <v>1.5</v>
      </c>
      <c r="F6315" s="11">
        <v>5.3</v>
      </c>
      <c r="G6315" s="10">
        <v>5.25</v>
      </c>
      <c r="H6315" s="12">
        <f t="shared" si="98"/>
        <v>0.952380952380949</v>
      </c>
    </row>
    <row r="6316" spans="1:8">
      <c r="A6316" s="5" t="s">
        <v>10611</v>
      </c>
      <c r="B6316" s="5" t="s">
        <v>10612</v>
      </c>
      <c r="C6316" s="5" t="s">
        <v>10613</v>
      </c>
      <c r="D6316" s="5" t="s">
        <v>1205</v>
      </c>
      <c r="E6316" s="10">
        <v>0.06</v>
      </c>
      <c r="F6316" s="11">
        <v>0.23</v>
      </c>
      <c r="G6316" s="10">
        <v>0.22</v>
      </c>
      <c r="H6316" s="12">
        <f t="shared" si="98"/>
        <v>4.5454545454545494</v>
      </c>
    </row>
    <row r="6317" spans="1:8">
      <c r="A6317" s="5" t="s">
        <v>10614</v>
      </c>
      <c r="B6317" s="5" t="s">
        <v>10615</v>
      </c>
      <c r="C6317" s="5" t="s">
        <v>1223</v>
      </c>
      <c r="D6317" s="5" t="s">
        <v>1205</v>
      </c>
      <c r="E6317" s="10">
        <v>0.16</v>
      </c>
      <c r="F6317" s="11">
        <v>0.75</v>
      </c>
      <c r="G6317" s="10">
        <v>0.75</v>
      </c>
      <c r="H6317" s="12">
        <f t="shared" si="98"/>
        <v>0</v>
      </c>
    </row>
    <row r="6318" spans="1:8">
      <c r="A6318" s="5" t="s">
        <v>10616</v>
      </c>
      <c r="B6318" s="5" t="s">
        <v>10617</v>
      </c>
      <c r="C6318" s="5" t="s">
        <v>10618</v>
      </c>
      <c r="D6318" s="5" t="s">
        <v>2888</v>
      </c>
      <c r="E6318" s="10">
        <v>11.5</v>
      </c>
      <c r="F6318" s="11">
        <v>41.4</v>
      </c>
      <c r="G6318" s="10">
        <v>40.17</v>
      </c>
      <c r="H6318" s="12">
        <f t="shared" si="98"/>
        <v>3.06198655713218</v>
      </c>
    </row>
    <row r="6319" spans="1:8">
      <c r="A6319" s="5" t="s">
        <v>10619</v>
      </c>
      <c r="B6319" s="5" t="s">
        <v>10620</v>
      </c>
      <c r="C6319" s="5" t="s">
        <v>10621</v>
      </c>
      <c r="D6319" s="5" t="s">
        <v>2888</v>
      </c>
      <c r="E6319" s="10">
        <v>8.6999999999999993</v>
      </c>
      <c r="F6319" s="11">
        <v>31.32</v>
      </c>
      <c r="G6319" s="10">
        <v>30.18</v>
      </c>
      <c r="H6319" s="12">
        <f t="shared" si="98"/>
        <v>3.777335984095429</v>
      </c>
    </row>
    <row r="6320" spans="1:8">
      <c r="A6320" s="5" t="s">
        <v>1766</v>
      </c>
      <c r="B6320" s="5" t="s">
        <v>10622</v>
      </c>
      <c r="C6320" s="5" t="s">
        <v>1223</v>
      </c>
      <c r="D6320" s="5" t="s">
        <v>2888</v>
      </c>
      <c r="E6320" s="10">
        <v>19.7</v>
      </c>
      <c r="F6320" s="11">
        <v>70.92</v>
      </c>
      <c r="G6320" s="10">
        <v>68.8</v>
      </c>
      <c r="H6320" s="12">
        <f t="shared" si="98"/>
        <v>3.0813953488372161</v>
      </c>
    </row>
    <row r="6321" spans="1:8">
      <c r="A6321" s="5" t="s">
        <v>1767</v>
      </c>
      <c r="B6321" s="5" t="s">
        <v>10623</v>
      </c>
      <c r="C6321" s="5" t="s">
        <v>10624</v>
      </c>
      <c r="D6321" s="5" t="s">
        <v>2888</v>
      </c>
      <c r="E6321" s="10">
        <v>1.3</v>
      </c>
      <c r="F6321" s="11">
        <v>4.42</v>
      </c>
      <c r="G6321" s="10">
        <v>4.55</v>
      </c>
      <c r="H6321" s="12">
        <f t="shared" si="98"/>
        <v>-2.857142857142855</v>
      </c>
    </row>
    <row r="6322" spans="1:8">
      <c r="A6322" s="5" t="s">
        <v>10625</v>
      </c>
      <c r="B6322" s="5" t="s">
        <v>10626</v>
      </c>
      <c r="C6322" s="5" t="s">
        <v>10627</v>
      </c>
      <c r="D6322" s="5" t="s">
        <v>13793</v>
      </c>
      <c r="E6322" s="10">
        <v>1.5</v>
      </c>
      <c r="F6322" s="11">
        <v>5.3</v>
      </c>
      <c r="G6322" s="10">
        <v>5.25</v>
      </c>
      <c r="H6322" s="12">
        <f t="shared" si="98"/>
        <v>0.952380952380949</v>
      </c>
    </row>
    <row r="6323" spans="1:8">
      <c r="A6323" s="5" t="s">
        <v>10628</v>
      </c>
      <c r="B6323" s="5" t="s">
        <v>10629</v>
      </c>
      <c r="C6323" s="5" t="s">
        <v>10630</v>
      </c>
      <c r="D6323" s="5" t="s">
        <v>2888</v>
      </c>
      <c r="E6323" s="10">
        <v>6.2</v>
      </c>
      <c r="F6323" s="11">
        <v>24.96</v>
      </c>
      <c r="G6323" s="10">
        <v>22.14</v>
      </c>
      <c r="H6323" s="12">
        <f t="shared" si="98"/>
        <v>12.737127371273713</v>
      </c>
    </row>
    <row r="6324" spans="1:8">
      <c r="A6324" s="5" t="s">
        <v>10631</v>
      </c>
      <c r="B6324" s="5" t="s">
        <v>10632</v>
      </c>
      <c r="C6324" s="5" t="s">
        <v>10633</v>
      </c>
      <c r="D6324" s="5" t="s">
        <v>3197</v>
      </c>
      <c r="E6324" s="10">
        <v>52.8</v>
      </c>
      <c r="F6324" s="11">
        <v>190.08</v>
      </c>
      <c r="G6324" s="10">
        <v>184.88</v>
      </c>
      <c r="H6324" s="12">
        <f t="shared" si="98"/>
        <v>2.8126352228472618</v>
      </c>
    </row>
    <row r="6325" spans="1:8">
      <c r="A6325" s="5" t="s">
        <v>10634</v>
      </c>
      <c r="B6325" s="5" t="s">
        <v>10635</v>
      </c>
      <c r="C6325" s="5" t="s">
        <v>10636</v>
      </c>
      <c r="D6325" s="5" t="s">
        <v>13793</v>
      </c>
      <c r="E6325" s="10">
        <v>0.77</v>
      </c>
      <c r="F6325" s="11">
        <v>2.62</v>
      </c>
      <c r="G6325" s="10">
        <v>2.71</v>
      </c>
      <c r="H6325" s="12">
        <f t="shared" si="98"/>
        <v>-3.3210332103320979</v>
      </c>
    </row>
    <row r="6326" spans="1:8">
      <c r="A6326" s="5" t="s">
        <v>10637</v>
      </c>
      <c r="B6326" s="5" t="s">
        <v>10638</v>
      </c>
      <c r="C6326" s="5" t="s">
        <v>10639</v>
      </c>
      <c r="D6326" s="5" t="s">
        <v>2888</v>
      </c>
      <c r="E6326" s="10">
        <v>1.85</v>
      </c>
      <c r="F6326" s="11">
        <v>8.64</v>
      </c>
      <c r="G6326" s="10">
        <v>6.49</v>
      </c>
      <c r="H6326" s="12">
        <f t="shared" si="98"/>
        <v>33.12788906009245</v>
      </c>
    </row>
    <row r="6327" spans="1:8">
      <c r="A6327" s="5" t="s">
        <v>10640</v>
      </c>
      <c r="B6327" s="5" t="s">
        <v>10641</v>
      </c>
      <c r="C6327" s="5" t="s">
        <v>10642</v>
      </c>
      <c r="D6327" s="5" t="s">
        <v>2888</v>
      </c>
      <c r="E6327" s="10">
        <v>209.66</v>
      </c>
      <c r="F6327" s="11">
        <v>730.74</v>
      </c>
      <c r="G6327" s="10">
        <v>734.39</v>
      </c>
      <c r="H6327" s="12">
        <f t="shared" si="98"/>
        <v>-0.49701112487914834</v>
      </c>
    </row>
    <row r="6328" spans="1:8">
      <c r="A6328" s="5" t="s">
        <v>10643</v>
      </c>
      <c r="B6328" s="5" t="s">
        <v>10644</v>
      </c>
      <c r="C6328" s="5" t="s">
        <v>10645</v>
      </c>
      <c r="D6328" s="5" t="s">
        <v>1205</v>
      </c>
      <c r="E6328" s="10">
        <v>88</v>
      </c>
      <c r="F6328" s="11">
        <v>392.88</v>
      </c>
      <c r="G6328" s="10">
        <v>478.95</v>
      </c>
      <c r="H6328" s="12">
        <f t="shared" si="98"/>
        <v>-17.970560601315377</v>
      </c>
    </row>
    <row r="6329" spans="1:8">
      <c r="A6329" s="5" t="s">
        <v>10646</v>
      </c>
      <c r="B6329" s="5" t="s">
        <v>10647</v>
      </c>
      <c r="C6329" s="5" t="s">
        <v>10648</v>
      </c>
      <c r="D6329" s="5" t="s">
        <v>1205</v>
      </c>
      <c r="E6329" s="10">
        <v>5.75</v>
      </c>
      <c r="F6329" s="11">
        <v>19.55</v>
      </c>
      <c r="G6329" s="10">
        <v>20.6</v>
      </c>
      <c r="H6329" s="12">
        <f t="shared" si="98"/>
        <v>-5.0970873786407802</v>
      </c>
    </row>
    <row r="6330" spans="1:8">
      <c r="A6330" s="5" t="s">
        <v>10649</v>
      </c>
      <c r="B6330" s="5" t="s">
        <v>10650</v>
      </c>
      <c r="C6330" s="5" t="s">
        <v>1223</v>
      </c>
      <c r="D6330" s="5" t="s">
        <v>1205</v>
      </c>
      <c r="E6330" s="10">
        <v>10</v>
      </c>
      <c r="F6330" s="11">
        <v>28.56</v>
      </c>
      <c r="G6330" s="10">
        <v>35.020000000000003</v>
      </c>
      <c r="H6330" s="12">
        <f t="shared" si="98"/>
        <v>-18.446601941747584</v>
      </c>
    </row>
    <row r="6331" spans="1:8">
      <c r="A6331" s="5" t="s">
        <v>10651</v>
      </c>
      <c r="B6331" s="5" t="s">
        <v>10652</v>
      </c>
      <c r="C6331" s="5" t="s">
        <v>1223</v>
      </c>
      <c r="D6331" s="5" t="s">
        <v>1205</v>
      </c>
      <c r="E6331" s="10">
        <v>6.5</v>
      </c>
      <c r="F6331" s="11">
        <v>21.76</v>
      </c>
      <c r="G6331" s="10">
        <v>22.76</v>
      </c>
      <c r="H6331" s="12">
        <f t="shared" si="98"/>
        <v>-4.3936731107205622</v>
      </c>
    </row>
    <row r="6332" spans="1:8">
      <c r="A6332" s="5" t="s">
        <v>10653</v>
      </c>
      <c r="B6332" s="5" t="s">
        <v>10654</v>
      </c>
      <c r="C6332" s="5" t="s">
        <v>1223</v>
      </c>
      <c r="D6332" s="5" t="s">
        <v>1205</v>
      </c>
      <c r="E6332" s="10">
        <v>4.2699999999999996</v>
      </c>
      <c r="F6332" s="11">
        <v>14.52</v>
      </c>
      <c r="G6332" s="10">
        <v>0</v>
      </c>
      <c r="H6332" s="12" t="e">
        <f t="shared" si="98"/>
        <v>#DIV/0!</v>
      </c>
    </row>
    <row r="6333" spans="1:8">
      <c r="A6333" s="5" t="s">
        <v>10655</v>
      </c>
      <c r="B6333" s="5" t="s">
        <v>10656</v>
      </c>
      <c r="C6333" s="5" t="s">
        <v>1223</v>
      </c>
      <c r="D6333" s="5" t="s">
        <v>1205</v>
      </c>
      <c r="E6333" s="10">
        <v>15</v>
      </c>
      <c r="F6333" s="11">
        <v>51</v>
      </c>
      <c r="G6333" s="10">
        <v>52.53</v>
      </c>
      <c r="H6333" s="12">
        <f t="shared" si="98"/>
        <v>-2.9126213592233032</v>
      </c>
    </row>
    <row r="6334" spans="1:8">
      <c r="A6334" s="5" t="s">
        <v>10657</v>
      </c>
      <c r="B6334" s="5" t="s">
        <v>10658</v>
      </c>
      <c r="C6334" s="5" t="s">
        <v>10659</v>
      </c>
      <c r="D6334" s="5" t="s">
        <v>1205</v>
      </c>
      <c r="E6334" s="10">
        <v>15</v>
      </c>
      <c r="F6334" s="11">
        <v>51</v>
      </c>
      <c r="G6334" s="10">
        <v>52.53</v>
      </c>
      <c r="H6334" s="12">
        <f t="shared" si="98"/>
        <v>-2.9126213592233032</v>
      </c>
    </row>
    <row r="6335" spans="1:8">
      <c r="A6335" s="5" t="s">
        <v>10660</v>
      </c>
      <c r="B6335" s="5" t="s">
        <v>10661</v>
      </c>
      <c r="C6335" s="5" t="s">
        <v>10662</v>
      </c>
      <c r="D6335" s="5" t="s">
        <v>3197</v>
      </c>
      <c r="E6335" s="10">
        <v>162.6</v>
      </c>
      <c r="F6335" s="11">
        <v>585.36</v>
      </c>
      <c r="G6335" s="10">
        <v>569.59</v>
      </c>
      <c r="H6335" s="12">
        <f t="shared" si="98"/>
        <v>2.7686581576221458</v>
      </c>
    </row>
    <row r="6336" spans="1:8">
      <c r="A6336" s="5" t="s">
        <v>10663</v>
      </c>
      <c r="B6336" s="5" t="s">
        <v>10664</v>
      </c>
      <c r="C6336" s="5" t="s">
        <v>10665</v>
      </c>
      <c r="D6336" s="5" t="s">
        <v>2888</v>
      </c>
      <c r="E6336" s="10">
        <v>75.599999999999994</v>
      </c>
      <c r="F6336" s="11">
        <v>272.16000000000003</v>
      </c>
      <c r="G6336" s="10">
        <v>297.67</v>
      </c>
      <c r="H6336" s="12">
        <f t="shared" si="98"/>
        <v>-8.5698928343467564</v>
      </c>
    </row>
    <row r="6337" spans="1:8">
      <c r="A6337" s="5" t="s">
        <v>10666</v>
      </c>
      <c r="B6337" s="5" t="s">
        <v>10667</v>
      </c>
      <c r="C6337" s="5" t="s">
        <v>10668</v>
      </c>
      <c r="D6337" s="5" t="s">
        <v>2888</v>
      </c>
      <c r="E6337" s="10">
        <v>68.56</v>
      </c>
      <c r="F6337" s="11">
        <v>246.82</v>
      </c>
      <c r="G6337" s="10">
        <v>259.14999999999998</v>
      </c>
      <c r="H6337" s="12">
        <f t="shared" si="98"/>
        <v>-4.7578622419448138</v>
      </c>
    </row>
    <row r="6338" spans="1:8">
      <c r="A6338" s="5" t="s">
        <v>10669</v>
      </c>
      <c r="B6338" s="5" t="s">
        <v>10670</v>
      </c>
      <c r="C6338" s="5" t="s">
        <v>10671</v>
      </c>
      <c r="D6338" s="5" t="s">
        <v>2888</v>
      </c>
      <c r="E6338" s="10">
        <v>75.599999999999994</v>
      </c>
      <c r="F6338" s="11">
        <v>272.16000000000003</v>
      </c>
      <c r="G6338" s="10">
        <v>287.88</v>
      </c>
      <c r="H6338" s="12">
        <f t="shared" si="98"/>
        <v>-5.4606085869112029</v>
      </c>
    </row>
    <row r="6339" spans="1:8">
      <c r="A6339" s="5" t="s">
        <v>10672</v>
      </c>
      <c r="B6339" s="5" t="s">
        <v>10673</v>
      </c>
      <c r="C6339" s="5" t="s">
        <v>1223</v>
      </c>
      <c r="D6339" s="5" t="s">
        <v>1205</v>
      </c>
      <c r="E6339" s="10">
        <v>40</v>
      </c>
      <c r="F6339" s="11">
        <v>186.83</v>
      </c>
      <c r="G6339" s="10">
        <v>210.12</v>
      </c>
      <c r="H6339" s="12">
        <f t="shared" si="98"/>
        <v>-11.084142394822003</v>
      </c>
    </row>
    <row r="6340" spans="1:8">
      <c r="A6340" s="5" t="s">
        <v>10674</v>
      </c>
      <c r="B6340" s="5" t="s">
        <v>10675</v>
      </c>
      <c r="C6340" s="5" t="s">
        <v>10676</v>
      </c>
      <c r="D6340" s="5" t="s">
        <v>2888</v>
      </c>
      <c r="E6340" s="10">
        <v>1.03</v>
      </c>
      <c r="F6340" s="11">
        <v>3.71</v>
      </c>
      <c r="G6340" s="10">
        <v>0</v>
      </c>
      <c r="H6340" s="12" t="e">
        <f t="shared" si="98"/>
        <v>#DIV/0!</v>
      </c>
    </row>
    <row r="6341" spans="1:8">
      <c r="A6341" s="5" t="s">
        <v>10677</v>
      </c>
      <c r="B6341" s="5" t="s">
        <v>10678</v>
      </c>
      <c r="C6341" s="5" t="s">
        <v>10679</v>
      </c>
      <c r="D6341" s="5" t="s">
        <v>1205</v>
      </c>
      <c r="E6341" s="10">
        <v>63</v>
      </c>
      <c r="F6341" s="11">
        <v>294.26</v>
      </c>
      <c r="G6341" s="10">
        <v>304.67</v>
      </c>
      <c r="H6341" s="12">
        <f t="shared" ref="H6341:H6404" si="99">IF(E6341=0,0,(F6341-G6341)/G6341*100)</f>
        <v>-3.4168116322578608</v>
      </c>
    </row>
    <row r="6342" spans="1:8">
      <c r="A6342" s="5" t="s">
        <v>10680</v>
      </c>
      <c r="B6342" s="5" t="s">
        <v>10681</v>
      </c>
      <c r="C6342" s="5" t="s">
        <v>10682</v>
      </c>
      <c r="D6342" s="5" t="s">
        <v>1205</v>
      </c>
      <c r="E6342" s="10">
        <v>48</v>
      </c>
      <c r="F6342" s="11">
        <v>224.2</v>
      </c>
      <c r="G6342" s="10">
        <v>220.63</v>
      </c>
      <c r="H6342" s="12">
        <f t="shared" si="99"/>
        <v>1.618093640937313</v>
      </c>
    </row>
    <row r="6343" spans="1:8">
      <c r="A6343" s="5" t="s">
        <v>10683</v>
      </c>
      <c r="B6343" s="5" t="s">
        <v>10684</v>
      </c>
      <c r="C6343" s="5" t="s">
        <v>10685</v>
      </c>
      <c r="D6343" s="5" t="s">
        <v>1205</v>
      </c>
      <c r="E6343" s="10">
        <v>1.7</v>
      </c>
      <c r="F6343" s="11">
        <v>7.47</v>
      </c>
      <c r="G6343" s="10">
        <v>6.18</v>
      </c>
      <c r="H6343" s="12">
        <f t="shared" si="99"/>
        <v>20.873786407766993</v>
      </c>
    </row>
    <row r="6344" spans="1:8">
      <c r="A6344" s="5" t="s">
        <v>10686</v>
      </c>
      <c r="B6344" s="5" t="s">
        <v>10687</v>
      </c>
      <c r="C6344" s="5" t="s">
        <v>10688</v>
      </c>
      <c r="D6344" s="5" t="s">
        <v>1205</v>
      </c>
      <c r="E6344" s="10">
        <v>14.86</v>
      </c>
      <c r="F6344" s="11">
        <v>53.01</v>
      </c>
      <c r="G6344" s="10">
        <v>50.47</v>
      </c>
      <c r="H6344" s="12">
        <f t="shared" si="99"/>
        <v>5.0326926887259749</v>
      </c>
    </row>
    <row r="6345" spans="1:8">
      <c r="A6345" s="5" t="s">
        <v>10689</v>
      </c>
      <c r="B6345" s="5" t="s">
        <v>10690</v>
      </c>
      <c r="C6345" s="5" t="s">
        <v>10691</v>
      </c>
      <c r="D6345" s="5" t="s">
        <v>1205</v>
      </c>
      <c r="E6345" s="10">
        <v>23.54</v>
      </c>
      <c r="F6345" s="11">
        <v>109.95</v>
      </c>
      <c r="G6345" s="10">
        <v>117.42</v>
      </c>
      <c r="H6345" s="12">
        <f t="shared" si="99"/>
        <v>-6.3617782319877358</v>
      </c>
    </row>
    <row r="6346" spans="1:8">
      <c r="A6346" s="5" t="s">
        <v>10692</v>
      </c>
      <c r="B6346" s="5" t="s">
        <v>10693</v>
      </c>
      <c r="C6346" s="5" t="s">
        <v>1223</v>
      </c>
      <c r="D6346" s="5" t="s">
        <v>1205</v>
      </c>
      <c r="E6346" s="10">
        <v>1.05</v>
      </c>
      <c r="F6346" s="11">
        <v>3.57</v>
      </c>
      <c r="G6346" s="10">
        <v>3.68</v>
      </c>
      <c r="H6346" s="12">
        <f t="shared" si="99"/>
        <v>-2.9891304347826173</v>
      </c>
    </row>
    <row r="6347" spans="1:8">
      <c r="A6347" s="5" t="s">
        <v>10694</v>
      </c>
      <c r="B6347" s="5" t="s">
        <v>10695</v>
      </c>
      <c r="C6347" s="5" t="s">
        <v>10696</v>
      </c>
      <c r="D6347" s="5" t="s">
        <v>1205</v>
      </c>
      <c r="E6347" s="10">
        <v>8.0500000000000007</v>
      </c>
      <c r="F6347" s="11">
        <v>23.97</v>
      </c>
      <c r="G6347" s="10">
        <v>28.19</v>
      </c>
      <c r="H6347" s="12">
        <f t="shared" si="99"/>
        <v>-14.969847463639596</v>
      </c>
    </row>
    <row r="6348" spans="1:8">
      <c r="A6348" s="5" t="s">
        <v>10697</v>
      </c>
      <c r="B6348" s="5" t="s">
        <v>10698</v>
      </c>
      <c r="C6348" s="5" t="s">
        <v>10699</v>
      </c>
      <c r="D6348" s="5" t="s">
        <v>1205</v>
      </c>
      <c r="E6348" s="10">
        <v>11.29</v>
      </c>
      <c r="F6348" s="11">
        <v>34.99</v>
      </c>
      <c r="G6348" s="10">
        <v>39.54</v>
      </c>
      <c r="H6348" s="12">
        <f t="shared" si="99"/>
        <v>-11.507334344967116</v>
      </c>
    </row>
    <row r="6349" spans="1:8">
      <c r="A6349" s="5" t="s">
        <v>10700</v>
      </c>
      <c r="B6349" s="5" t="s">
        <v>10701</v>
      </c>
      <c r="C6349" s="5" t="s">
        <v>10702</v>
      </c>
      <c r="D6349" s="5" t="s">
        <v>1205</v>
      </c>
      <c r="E6349" s="10">
        <v>1</v>
      </c>
      <c r="F6349" s="11">
        <v>3.71</v>
      </c>
      <c r="G6349" s="10">
        <v>3.6</v>
      </c>
      <c r="H6349" s="12">
        <f t="shared" si="99"/>
        <v>3.0555555555555518</v>
      </c>
    </row>
    <row r="6350" spans="1:8">
      <c r="A6350" s="5" t="s">
        <v>10703</v>
      </c>
      <c r="B6350" s="5" t="s">
        <v>10704</v>
      </c>
      <c r="C6350" s="5" t="s">
        <v>1223</v>
      </c>
      <c r="D6350" s="5" t="s">
        <v>1205</v>
      </c>
      <c r="E6350" s="10">
        <v>15</v>
      </c>
      <c r="F6350" s="11">
        <v>51</v>
      </c>
      <c r="G6350" s="10">
        <v>52.53</v>
      </c>
      <c r="H6350" s="12">
        <f t="shared" si="99"/>
        <v>-2.9126213592233032</v>
      </c>
    </row>
    <row r="6351" spans="1:8">
      <c r="A6351" s="5" t="s">
        <v>10705</v>
      </c>
      <c r="B6351" s="5" t="s">
        <v>10706</v>
      </c>
      <c r="C6351" s="5" t="s">
        <v>10707</v>
      </c>
      <c r="D6351" s="5" t="s">
        <v>1205</v>
      </c>
      <c r="E6351" s="10">
        <v>142.6</v>
      </c>
      <c r="F6351" s="11">
        <v>636.83000000000004</v>
      </c>
      <c r="G6351" s="10">
        <v>589.16</v>
      </c>
      <c r="H6351" s="12">
        <f t="shared" si="99"/>
        <v>8.0911806639962123</v>
      </c>
    </row>
    <row r="6352" spans="1:8">
      <c r="A6352" s="5" t="s">
        <v>10708</v>
      </c>
      <c r="B6352" s="5" t="s">
        <v>10709</v>
      </c>
      <c r="C6352" s="5" t="s">
        <v>1223</v>
      </c>
      <c r="D6352" s="5" t="s">
        <v>1205</v>
      </c>
      <c r="E6352" s="10">
        <v>23</v>
      </c>
      <c r="F6352" s="11">
        <v>78.2</v>
      </c>
      <c r="G6352" s="10"/>
      <c r="H6352" s="12" t="e">
        <f t="shared" si="99"/>
        <v>#DIV/0!</v>
      </c>
    </row>
    <row r="6353" spans="1:8">
      <c r="A6353" s="5" t="s">
        <v>10710</v>
      </c>
      <c r="B6353" s="5" t="s">
        <v>10711</v>
      </c>
      <c r="C6353" s="5" t="s">
        <v>10712</v>
      </c>
      <c r="D6353" s="5" t="s">
        <v>1205</v>
      </c>
      <c r="E6353" s="10">
        <v>39</v>
      </c>
      <c r="F6353" s="11">
        <v>182.16</v>
      </c>
      <c r="G6353" s="10">
        <v>120.51</v>
      </c>
      <c r="H6353" s="12">
        <f t="shared" si="99"/>
        <v>51.15758028379387</v>
      </c>
    </row>
    <row r="6354" spans="1:8">
      <c r="A6354" s="5" t="s">
        <v>10713</v>
      </c>
      <c r="B6354" s="5" t="s">
        <v>10714</v>
      </c>
      <c r="C6354" s="5" t="s">
        <v>10715</v>
      </c>
      <c r="D6354" s="5" t="s">
        <v>10357</v>
      </c>
      <c r="E6354" s="10">
        <v>31</v>
      </c>
      <c r="F6354" s="11">
        <v>144.79</v>
      </c>
      <c r="G6354" s="10">
        <v>95.7</v>
      </c>
      <c r="H6354" s="12">
        <f t="shared" si="99"/>
        <v>51.295715778474381</v>
      </c>
    </row>
    <row r="6355" spans="1:8">
      <c r="A6355" s="5" t="s">
        <v>10716</v>
      </c>
      <c r="B6355" s="5" t="s">
        <v>10717</v>
      </c>
      <c r="C6355" s="5" t="s">
        <v>10718</v>
      </c>
      <c r="D6355" s="5" t="s">
        <v>1205</v>
      </c>
      <c r="E6355" s="10">
        <v>60</v>
      </c>
      <c r="F6355" s="11"/>
      <c r="G6355" s="10">
        <v>262.64999999999998</v>
      </c>
      <c r="H6355" s="12">
        <f t="shared" si="99"/>
        <v>-100</v>
      </c>
    </row>
    <row r="6356" spans="1:8">
      <c r="A6356" s="5" t="s">
        <v>10719</v>
      </c>
      <c r="B6356" s="5" t="s">
        <v>10720</v>
      </c>
      <c r="C6356" s="5" t="s">
        <v>1223</v>
      </c>
      <c r="D6356" s="5" t="s">
        <v>1205</v>
      </c>
      <c r="E6356" s="10">
        <v>5</v>
      </c>
      <c r="F6356" s="11">
        <v>17</v>
      </c>
      <c r="G6356" s="10">
        <v>17.510000000000002</v>
      </c>
      <c r="H6356" s="12">
        <f t="shared" si="99"/>
        <v>-2.9126213592233099</v>
      </c>
    </row>
    <row r="6357" spans="1:8">
      <c r="A6357" s="5" t="s">
        <v>10721</v>
      </c>
      <c r="B6357" s="5" t="s">
        <v>10722</v>
      </c>
      <c r="C6357" s="5" t="s">
        <v>1223</v>
      </c>
      <c r="D6357" s="5" t="s">
        <v>1205</v>
      </c>
      <c r="E6357" s="10">
        <v>19.7</v>
      </c>
      <c r="F6357" s="11">
        <v>74.03</v>
      </c>
      <c r="G6357" s="10">
        <v>105.06</v>
      </c>
      <c r="H6357" s="12">
        <f t="shared" si="99"/>
        <v>-29.535503521797068</v>
      </c>
    </row>
    <row r="6358" spans="1:8">
      <c r="A6358" s="5" t="s">
        <v>10723</v>
      </c>
      <c r="B6358" s="5" t="s">
        <v>10724</v>
      </c>
      <c r="C6358" s="5" t="s">
        <v>1223</v>
      </c>
      <c r="D6358" s="5" t="s">
        <v>1205</v>
      </c>
      <c r="E6358" s="10">
        <v>17.27</v>
      </c>
      <c r="F6358" s="11">
        <v>61.695999999999998</v>
      </c>
      <c r="G6358" s="10">
        <v>58.71</v>
      </c>
      <c r="H6358" s="12">
        <f t="shared" si="99"/>
        <v>5.0860160109010337</v>
      </c>
    </row>
    <row r="6359" spans="1:8">
      <c r="A6359" s="5" t="s">
        <v>10725</v>
      </c>
      <c r="B6359" s="5" t="s">
        <v>10726</v>
      </c>
      <c r="C6359" s="5" t="s">
        <v>10727</v>
      </c>
      <c r="D6359" s="5" t="s">
        <v>1205</v>
      </c>
      <c r="E6359" s="10">
        <v>0.05</v>
      </c>
      <c r="F6359" s="11">
        <v>0.23</v>
      </c>
      <c r="G6359" s="10">
        <v>0.18</v>
      </c>
      <c r="H6359" s="12">
        <f t="shared" si="99"/>
        <v>27.777777777777789</v>
      </c>
    </row>
    <row r="6360" spans="1:8">
      <c r="A6360" s="5" t="s">
        <v>10728</v>
      </c>
      <c r="B6360" s="5" t="s">
        <v>10729</v>
      </c>
      <c r="C6360" s="5" t="s">
        <v>10730</v>
      </c>
      <c r="D6360" s="5" t="s">
        <v>15575</v>
      </c>
      <c r="E6360" s="10">
        <v>2.35</v>
      </c>
      <c r="F6360" s="11">
        <v>8.4700000000000006</v>
      </c>
      <c r="G6360" s="10">
        <v>8.24</v>
      </c>
      <c r="H6360" s="12">
        <f t="shared" si="99"/>
        <v>2.7912621359223353</v>
      </c>
    </row>
    <row r="6361" spans="1:8">
      <c r="A6361" s="5" t="s">
        <v>10731</v>
      </c>
      <c r="B6361" s="5" t="s">
        <v>10732</v>
      </c>
      <c r="C6361" s="5" t="s">
        <v>10733</v>
      </c>
      <c r="D6361" s="5" t="s">
        <v>1205</v>
      </c>
      <c r="E6361" s="10">
        <v>7.0000000000000007E-2</v>
      </c>
      <c r="F6361" s="11"/>
      <c r="G6361" s="10"/>
      <c r="H6361" s="12" t="e">
        <f t="shared" si="99"/>
        <v>#DIV/0!</v>
      </c>
    </row>
    <row r="6362" spans="1:8">
      <c r="A6362" s="5" t="s">
        <v>10734</v>
      </c>
      <c r="B6362" s="5" t="s">
        <v>10735</v>
      </c>
      <c r="C6362" s="5" t="s">
        <v>10736</v>
      </c>
      <c r="D6362" s="5" t="s">
        <v>1205</v>
      </c>
      <c r="E6362" s="10">
        <v>17.27</v>
      </c>
      <c r="F6362" s="11">
        <v>61.7</v>
      </c>
      <c r="G6362" s="10">
        <v>50.47</v>
      </c>
      <c r="H6362" s="12">
        <f t="shared" si="99"/>
        <v>22.250842084406585</v>
      </c>
    </row>
    <row r="6363" spans="1:8">
      <c r="A6363" s="5" t="s">
        <v>10737</v>
      </c>
      <c r="B6363" s="5" t="s">
        <v>10738</v>
      </c>
      <c r="C6363" s="5" t="s">
        <v>1223</v>
      </c>
      <c r="D6363" s="5" t="s">
        <v>1223</v>
      </c>
      <c r="E6363" s="10">
        <v>6.15</v>
      </c>
      <c r="F6363" s="11">
        <v>20.91</v>
      </c>
      <c r="G6363" s="10"/>
      <c r="H6363" s="12" t="e">
        <f t="shared" si="99"/>
        <v>#DIV/0!</v>
      </c>
    </row>
    <row r="6364" spans="1:8">
      <c r="A6364" s="5" t="s">
        <v>10739</v>
      </c>
      <c r="B6364" s="5" t="s">
        <v>10740</v>
      </c>
      <c r="C6364" s="5" t="s">
        <v>1223</v>
      </c>
      <c r="D6364" s="5" t="s">
        <v>1205</v>
      </c>
      <c r="E6364" s="10">
        <v>15</v>
      </c>
      <c r="F6364" s="11">
        <v>51</v>
      </c>
      <c r="G6364" s="10">
        <v>52.53</v>
      </c>
      <c r="H6364" s="12">
        <f t="shared" si="99"/>
        <v>-2.9126213592233032</v>
      </c>
    </row>
    <row r="6365" spans="1:8">
      <c r="A6365" s="5" t="s">
        <v>10741</v>
      </c>
      <c r="B6365" s="5" t="s">
        <v>10742</v>
      </c>
      <c r="C6365" s="5" t="s">
        <v>1223</v>
      </c>
      <c r="D6365" s="5" t="s">
        <v>1223</v>
      </c>
      <c r="E6365" s="10"/>
      <c r="F6365" s="11"/>
      <c r="G6365" s="10"/>
      <c r="H6365" s="12">
        <f t="shared" si="99"/>
        <v>0</v>
      </c>
    </row>
    <row r="6366" spans="1:8">
      <c r="A6366" s="5" t="s">
        <v>10743</v>
      </c>
      <c r="B6366" s="5" t="s">
        <v>10744</v>
      </c>
      <c r="C6366" s="5" t="s">
        <v>1223</v>
      </c>
      <c r="D6366" s="5" t="s">
        <v>1223</v>
      </c>
      <c r="E6366" s="10"/>
      <c r="F6366" s="11"/>
      <c r="G6366" s="10"/>
      <c r="H6366" s="12">
        <f t="shared" si="99"/>
        <v>0</v>
      </c>
    </row>
    <row r="6367" spans="1:8">
      <c r="A6367" s="5" t="s">
        <v>10745</v>
      </c>
      <c r="B6367" s="5" t="s">
        <v>10746</v>
      </c>
      <c r="C6367" s="5" t="s">
        <v>1223</v>
      </c>
      <c r="D6367" s="5" t="s">
        <v>1223</v>
      </c>
      <c r="E6367" s="10">
        <v>1.25</v>
      </c>
      <c r="F6367" s="11">
        <v>4.5330000000000004</v>
      </c>
      <c r="G6367" s="10"/>
      <c r="H6367" s="12" t="e">
        <f t="shared" si="99"/>
        <v>#DIV/0!</v>
      </c>
    </row>
    <row r="6368" spans="1:8">
      <c r="A6368" s="5" t="s">
        <v>10747</v>
      </c>
      <c r="B6368" s="5" t="s">
        <v>10748</v>
      </c>
      <c r="C6368" s="5" t="s">
        <v>1223</v>
      </c>
      <c r="D6368" s="5" t="s">
        <v>1205</v>
      </c>
      <c r="E6368" s="10"/>
      <c r="F6368" s="11"/>
      <c r="G6368" s="10"/>
      <c r="H6368" s="12">
        <f t="shared" si="99"/>
        <v>0</v>
      </c>
    </row>
    <row r="6369" spans="1:8">
      <c r="A6369" s="5" t="s">
        <v>10749</v>
      </c>
      <c r="B6369" s="5" t="s">
        <v>10750</v>
      </c>
      <c r="C6369" s="5" t="s">
        <v>1223</v>
      </c>
      <c r="D6369" s="5" t="s">
        <v>1223</v>
      </c>
      <c r="E6369" s="10">
        <v>8.9499999999999993</v>
      </c>
      <c r="F6369" s="11">
        <v>32.26</v>
      </c>
      <c r="G6369" s="10"/>
      <c r="H6369" s="12" t="e">
        <f t="shared" si="99"/>
        <v>#DIV/0!</v>
      </c>
    </row>
    <row r="6370" spans="1:8">
      <c r="A6370" s="5" t="s">
        <v>10751</v>
      </c>
      <c r="B6370" s="5" t="s">
        <v>10752</v>
      </c>
      <c r="C6370" s="5" t="s">
        <v>1223</v>
      </c>
      <c r="D6370" s="5" t="s">
        <v>1223</v>
      </c>
      <c r="E6370" s="10">
        <v>15.04</v>
      </c>
      <c r="F6370" s="11">
        <v>55.24</v>
      </c>
      <c r="G6370" s="10">
        <v>51.5</v>
      </c>
      <c r="H6370" s="12">
        <f t="shared" si="99"/>
        <v>7.262135922330101</v>
      </c>
    </row>
    <row r="6371" spans="1:8">
      <c r="A6371" s="5" t="s">
        <v>10753</v>
      </c>
      <c r="B6371" s="5" t="s">
        <v>10754</v>
      </c>
      <c r="C6371" s="5" t="s">
        <v>10755</v>
      </c>
      <c r="D6371" s="5" t="s">
        <v>1205</v>
      </c>
      <c r="E6371" s="10">
        <v>40</v>
      </c>
      <c r="F6371" s="11">
        <v>186.83</v>
      </c>
      <c r="G6371" s="10">
        <v>259.14999999999998</v>
      </c>
      <c r="H6371" s="12">
        <f t="shared" si="99"/>
        <v>-27.90661778892532</v>
      </c>
    </row>
    <row r="6372" spans="1:8">
      <c r="A6372" s="5" t="s">
        <v>10756</v>
      </c>
      <c r="B6372" s="5" t="s">
        <v>10757</v>
      </c>
      <c r="C6372" s="5" t="s">
        <v>10758</v>
      </c>
      <c r="D6372" s="5" t="s">
        <v>1205</v>
      </c>
      <c r="E6372" s="10">
        <v>17.2</v>
      </c>
      <c r="F6372" s="11">
        <v>80.34</v>
      </c>
      <c r="G6372" s="10">
        <v>259.14999999999998</v>
      </c>
      <c r="H6372" s="12">
        <f t="shared" si="99"/>
        <v>-68.998649430831563</v>
      </c>
    </row>
    <row r="6373" spans="1:8">
      <c r="A6373" s="5" t="s">
        <v>10759</v>
      </c>
      <c r="B6373" s="5" t="s">
        <v>10760</v>
      </c>
      <c r="C6373" s="5" t="s">
        <v>1223</v>
      </c>
      <c r="D6373" s="5" t="s">
        <v>1205</v>
      </c>
      <c r="E6373" s="10">
        <v>1.98</v>
      </c>
      <c r="F6373" s="11">
        <v>6.73</v>
      </c>
      <c r="G6373" s="10">
        <v>0</v>
      </c>
      <c r="H6373" s="12" t="e">
        <f t="shared" si="99"/>
        <v>#DIV/0!</v>
      </c>
    </row>
    <row r="6374" spans="1:8">
      <c r="A6374" s="5" t="s">
        <v>10761</v>
      </c>
      <c r="B6374" s="5" t="s">
        <v>10762</v>
      </c>
      <c r="C6374" s="5" t="s">
        <v>1223</v>
      </c>
      <c r="D6374" s="5" t="s">
        <v>10763</v>
      </c>
      <c r="E6374" s="10">
        <v>30.05</v>
      </c>
      <c r="F6374" s="11">
        <v>105.6118</v>
      </c>
      <c r="G6374" s="10">
        <v>0</v>
      </c>
      <c r="H6374" s="12" t="e">
        <f t="shared" si="99"/>
        <v>#DIV/0!</v>
      </c>
    </row>
    <row r="6375" spans="1:8">
      <c r="A6375" s="5" t="s">
        <v>10764</v>
      </c>
      <c r="B6375" s="5" t="s">
        <v>10765</v>
      </c>
      <c r="C6375" s="5" t="s">
        <v>1223</v>
      </c>
      <c r="D6375" s="5" t="s">
        <v>1223</v>
      </c>
      <c r="E6375" s="10">
        <v>0</v>
      </c>
      <c r="F6375" s="11">
        <v>0</v>
      </c>
      <c r="G6375" s="10">
        <v>0</v>
      </c>
      <c r="H6375" s="12">
        <f t="shared" si="99"/>
        <v>0</v>
      </c>
    </row>
    <row r="6376" spans="1:8">
      <c r="A6376" s="5" t="s">
        <v>10766</v>
      </c>
      <c r="B6376" s="5" t="s">
        <v>10767</v>
      </c>
      <c r="C6376" s="5" t="s">
        <v>10768</v>
      </c>
      <c r="D6376" s="5" t="s">
        <v>2888</v>
      </c>
      <c r="E6376" s="10">
        <v>25.58</v>
      </c>
      <c r="F6376" s="11">
        <v>72.7</v>
      </c>
      <c r="G6376" s="10">
        <v>66.95</v>
      </c>
      <c r="H6376" s="12">
        <f t="shared" si="99"/>
        <v>8.5884988797610156</v>
      </c>
    </row>
    <row r="6377" spans="1:8">
      <c r="A6377" s="5" t="s">
        <v>1768</v>
      </c>
      <c r="B6377" s="5" t="s">
        <v>10769</v>
      </c>
      <c r="C6377" s="5" t="s">
        <v>10770</v>
      </c>
      <c r="D6377" s="5" t="s">
        <v>3197</v>
      </c>
      <c r="E6377" s="10">
        <v>12.1</v>
      </c>
      <c r="F6377" s="11">
        <v>27.38</v>
      </c>
      <c r="G6377" s="10">
        <v>58.28</v>
      </c>
      <c r="H6377" s="12">
        <f t="shared" si="99"/>
        <v>-53.019903912148244</v>
      </c>
    </row>
    <row r="6378" spans="1:8">
      <c r="A6378" s="5" t="s">
        <v>10771</v>
      </c>
      <c r="B6378" s="5" t="s">
        <v>10772</v>
      </c>
      <c r="C6378" s="5" t="s">
        <v>1223</v>
      </c>
      <c r="D6378" s="5" t="s">
        <v>2888</v>
      </c>
      <c r="E6378" s="10">
        <v>6.8</v>
      </c>
      <c r="F6378" s="11">
        <v>24.48</v>
      </c>
      <c r="G6378" s="10">
        <v>23.84</v>
      </c>
      <c r="H6378" s="12">
        <f t="shared" si="99"/>
        <v>2.6845637583892641</v>
      </c>
    </row>
    <row r="6379" spans="1:8">
      <c r="A6379" s="5" t="s">
        <v>10773</v>
      </c>
      <c r="B6379" s="5" t="s">
        <v>10774</v>
      </c>
      <c r="C6379" s="5" t="s">
        <v>10775</v>
      </c>
      <c r="D6379" s="5" t="s">
        <v>2888</v>
      </c>
      <c r="E6379" s="10">
        <v>69</v>
      </c>
      <c r="F6379" s="11">
        <v>248.4</v>
      </c>
      <c r="G6379" s="10">
        <v>264.70999999999998</v>
      </c>
      <c r="H6379" s="12">
        <f t="shared" si="99"/>
        <v>-6.1614597106267137</v>
      </c>
    </row>
    <row r="6380" spans="1:8">
      <c r="A6380" s="5" t="s">
        <v>10776</v>
      </c>
      <c r="B6380" s="5" t="s">
        <v>10777</v>
      </c>
      <c r="C6380" s="5" t="s">
        <v>10778</v>
      </c>
      <c r="D6380" s="5" t="s">
        <v>2888</v>
      </c>
      <c r="E6380" s="10">
        <v>41.62</v>
      </c>
      <c r="F6380" s="11">
        <v>104.04</v>
      </c>
      <c r="G6380" s="10">
        <v>172.52</v>
      </c>
      <c r="H6380" s="12">
        <f t="shared" si="99"/>
        <v>-39.693948527706937</v>
      </c>
    </row>
    <row r="6381" spans="1:8">
      <c r="A6381" s="5" t="s">
        <v>10779</v>
      </c>
      <c r="B6381" s="5" t="s">
        <v>10780</v>
      </c>
      <c r="C6381" s="5" t="s">
        <v>1223</v>
      </c>
      <c r="D6381" s="5" t="s">
        <v>1205</v>
      </c>
      <c r="E6381" s="10">
        <v>20.5</v>
      </c>
      <c r="F6381" s="11">
        <v>73.8</v>
      </c>
      <c r="G6381" s="10">
        <v>73.64</v>
      </c>
      <c r="H6381" s="12">
        <f t="shared" si="99"/>
        <v>0.21727322107549782</v>
      </c>
    </row>
    <row r="6382" spans="1:8">
      <c r="A6382" s="5" t="s">
        <v>10781</v>
      </c>
      <c r="B6382" s="5" t="s">
        <v>10782</v>
      </c>
      <c r="C6382" s="5" t="s">
        <v>10783</v>
      </c>
      <c r="D6382" s="5" t="s">
        <v>2888</v>
      </c>
      <c r="E6382" s="10">
        <v>5.25</v>
      </c>
      <c r="F6382" s="11">
        <v>18.920000000000002</v>
      </c>
      <c r="G6382" s="10">
        <v>18.39</v>
      </c>
      <c r="H6382" s="12">
        <f t="shared" si="99"/>
        <v>2.8820010875475863</v>
      </c>
    </row>
    <row r="6383" spans="1:8">
      <c r="A6383" s="5" t="s">
        <v>10784</v>
      </c>
      <c r="B6383" s="5" t="s">
        <v>10785</v>
      </c>
      <c r="C6383" s="5" t="s">
        <v>10786</v>
      </c>
      <c r="D6383" s="5" t="s">
        <v>2888</v>
      </c>
      <c r="E6383" s="10">
        <v>27.9</v>
      </c>
      <c r="F6383" s="11">
        <v>100.44</v>
      </c>
      <c r="G6383" s="10">
        <v>117.94</v>
      </c>
      <c r="H6383" s="12">
        <f t="shared" si="99"/>
        <v>-14.83805324741394</v>
      </c>
    </row>
    <row r="6384" spans="1:8">
      <c r="A6384" s="5" t="s">
        <v>10787</v>
      </c>
      <c r="B6384" s="5" t="s">
        <v>10788</v>
      </c>
      <c r="C6384" s="5" t="s">
        <v>10789</v>
      </c>
      <c r="D6384" s="5" t="s">
        <v>2888</v>
      </c>
      <c r="E6384" s="10">
        <v>13.72</v>
      </c>
      <c r="F6384" s="11">
        <v>3.6</v>
      </c>
      <c r="G6384" s="10">
        <v>55.1</v>
      </c>
      <c r="H6384" s="12">
        <f t="shared" si="99"/>
        <v>-93.46642468239564</v>
      </c>
    </row>
    <row r="6385" spans="1:8">
      <c r="A6385" s="5" t="s">
        <v>10790</v>
      </c>
      <c r="B6385" s="5" t="s">
        <v>10791</v>
      </c>
      <c r="C6385" s="5" t="s">
        <v>10792</v>
      </c>
      <c r="D6385" s="5" t="s">
        <v>2888</v>
      </c>
      <c r="E6385" s="10">
        <v>108.58</v>
      </c>
      <c r="F6385" s="11">
        <v>290.33999999999997</v>
      </c>
      <c r="G6385" s="10">
        <v>408.91</v>
      </c>
      <c r="H6385" s="12">
        <f t="shared" si="99"/>
        <v>-28.996600718984627</v>
      </c>
    </row>
    <row r="6386" spans="1:8">
      <c r="A6386" s="5" t="s">
        <v>10793</v>
      </c>
      <c r="B6386" s="5" t="s">
        <v>10794</v>
      </c>
      <c r="C6386" s="5" t="s">
        <v>10795</v>
      </c>
      <c r="D6386" s="5" t="s">
        <v>2888</v>
      </c>
      <c r="E6386" s="10">
        <v>39.61</v>
      </c>
      <c r="F6386" s="11">
        <v>124.23</v>
      </c>
      <c r="G6386" s="10">
        <v>166.86</v>
      </c>
      <c r="H6386" s="12">
        <f t="shared" si="99"/>
        <v>-25.548363897878463</v>
      </c>
    </row>
    <row r="6387" spans="1:8">
      <c r="A6387" s="5" t="s">
        <v>10796</v>
      </c>
      <c r="B6387" s="5" t="s">
        <v>10797</v>
      </c>
      <c r="C6387" s="5" t="s">
        <v>10798</v>
      </c>
      <c r="D6387" s="5" t="s">
        <v>2888</v>
      </c>
      <c r="E6387" s="10">
        <v>4</v>
      </c>
      <c r="F6387" s="11">
        <v>14.42</v>
      </c>
      <c r="G6387" s="10">
        <v>14.01</v>
      </c>
      <c r="H6387" s="12">
        <f t="shared" si="99"/>
        <v>2.9264810849393301</v>
      </c>
    </row>
    <row r="6388" spans="1:8">
      <c r="A6388" s="5" t="s">
        <v>1769</v>
      </c>
      <c r="B6388" s="5" t="s">
        <v>10799</v>
      </c>
      <c r="C6388" s="5" t="s">
        <v>10800</v>
      </c>
      <c r="D6388" s="5" t="s">
        <v>2888</v>
      </c>
      <c r="E6388" s="10">
        <v>26.5</v>
      </c>
      <c r="F6388" s="11">
        <v>63.79</v>
      </c>
      <c r="G6388" s="10">
        <v>93.73</v>
      </c>
      <c r="H6388" s="12">
        <f t="shared" si="99"/>
        <v>-31.942814467086318</v>
      </c>
    </row>
    <row r="6389" spans="1:8">
      <c r="A6389" s="5" t="s">
        <v>10801</v>
      </c>
      <c r="B6389" s="5" t="s">
        <v>10802</v>
      </c>
      <c r="C6389" s="5" t="s">
        <v>10803</v>
      </c>
      <c r="D6389" s="5" t="s">
        <v>13793</v>
      </c>
      <c r="E6389" s="10">
        <v>1.45</v>
      </c>
      <c r="F6389" s="11">
        <v>5.23</v>
      </c>
      <c r="G6389" s="10">
        <v>5.15</v>
      </c>
      <c r="H6389" s="12">
        <f t="shared" si="99"/>
        <v>1.5533980582524285</v>
      </c>
    </row>
    <row r="6390" spans="1:8">
      <c r="A6390" s="5" t="s">
        <v>10804</v>
      </c>
      <c r="B6390" s="5" t="s">
        <v>10805</v>
      </c>
      <c r="C6390" s="5" t="s">
        <v>10806</v>
      </c>
      <c r="D6390" s="5" t="s">
        <v>2888</v>
      </c>
      <c r="E6390" s="10">
        <v>62.8</v>
      </c>
      <c r="F6390" s="11">
        <v>226.08</v>
      </c>
      <c r="G6390" s="10">
        <v>202.91</v>
      </c>
      <c r="H6390" s="12">
        <f t="shared" si="99"/>
        <v>11.418855650288313</v>
      </c>
    </row>
    <row r="6391" spans="1:8">
      <c r="A6391" s="5" t="s">
        <v>10807</v>
      </c>
      <c r="B6391" s="5" t="s">
        <v>10808</v>
      </c>
      <c r="C6391" s="5" t="s">
        <v>1223</v>
      </c>
      <c r="D6391" s="5" t="s">
        <v>2888</v>
      </c>
      <c r="E6391" s="10">
        <v>2.1</v>
      </c>
      <c r="F6391" s="11">
        <v>42.89</v>
      </c>
      <c r="G6391" s="10">
        <v>29.1</v>
      </c>
      <c r="H6391" s="12">
        <f t="shared" si="99"/>
        <v>47.388316151202744</v>
      </c>
    </row>
    <row r="6392" spans="1:8">
      <c r="A6392" s="5" t="s">
        <v>10809</v>
      </c>
      <c r="B6392" s="5" t="s">
        <v>10810</v>
      </c>
      <c r="C6392" s="5" t="s">
        <v>10811</v>
      </c>
      <c r="D6392" s="5" t="s">
        <v>2888</v>
      </c>
      <c r="E6392" s="10">
        <v>76.52</v>
      </c>
      <c r="F6392" s="11">
        <v>229.68</v>
      </c>
      <c r="G6392" s="10">
        <v>257.5</v>
      </c>
      <c r="H6392" s="12">
        <f t="shared" si="99"/>
        <v>-10.803883495145628</v>
      </c>
    </row>
    <row r="6393" spans="1:8">
      <c r="A6393" s="5" t="s">
        <v>15593</v>
      </c>
      <c r="B6393" s="5" t="s">
        <v>15594</v>
      </c>
      <c r="C6393" s="5" t="s">
        <v>1223</v>
      </c>
      <c r="D6393" s="5" t="s">
        <v>1205</v>
      </c>
      <c r="E6393" s="10">
        <v>14.65</v>
      </c>
      <c r="F6393" s="11">
        <v>52.74</v>
      </c>
      <c r="G6393" s="10">
        <v>38.11</v>
      </c>
      <c r="H6393" s="12">
        <f t="shared" si="99"/>
        <v>38.388874311204411</v>
      </c>
    </row>
    <row r="6394" spans="1:8">
      <c r="A6394" s="5" t="s">
        <v>15595</v>
      </c>
      <c r="B6394" s="5" t="s">
        <v>15596</v>
      </c>
      <c r="C6394" s="5" t="s">
        <v>15597</v>
      </c>
      <c r="D6394" s="5" t="s">
        <v>1205</v>
      </c>
      <c r="E6394" s="10">
        <v>8.5</v>
      </c>
      <c r="F6394" s="11">
        <v>30.63</v>
      </c>
      <c r="G6394" s="10">
        <v>29.87</v>
      </c>
      <c r="H6394" s="12">
        <f t="shared" si="99"/>
        <v>2.5443588885169</v>
      </c>
    </row>
    <row r="6395" spans="1:8">
      <c r="A6395" s="5" t="s">
        <v>15598</v>
      </c>
      <c r="B6395" s="5" t="s">
        <v>15599</v>
      </c>
      <c r="C6395" s="5" t="s">
        <v>1223</v>
      </c>
      <c r="D6395" s="5" t="s">
        <v>1205</v>
      </c>
      <c r="E6395" s="10">
        <v>1.43</v>
      </c>
      <c r="F6395" s="11">
        <v>5.62</v>
      </c>
      <c r="G6395" s="10">
        <v>5.05</v>
      </c>
      <c r="H6395" s="12">
        <f t="shared" si="99"/>
        <v>11.287128712871294</v>
      </c>
    </row>
    <row r="6396" spans="1:8">
      <c r="A6396" s="5" t="s">
        <v>1770</v>
      </c>
      <c r="B6396" s="5" t="s">
        <v>15600</v>
      </c>
      <c r="C6396" s="5" t="s">
        <v>15601</v>
      </c>
      <c r="D6396" s="5" t="s">
        <v>3197</v>
      </c>
      <c r="E6396" s="10">
        <v>12.1</v>
      </c>
      <c r="F6396" s="11">
        <v>27.38</v>
      </c>
      <c r="G6396" s="10">
        <v>58.28</v>
      </c>
      <c r="H6396" s="12">
        <f t="shared" si="99"/>
        <v>-53.019903912148244</v>
      </c>
    </row>
    <row r="6397" spans="1:8">
      <c r="A6397" s="5" t="s">
        <v>15602</v>
      </c>
      <c r="B6397" s="5" t="s">
        <v>15603</v>
      </c>
      <c r="C6397" s="5" t="s">
        <v>1223</v>
      </c>
      <c r="D6397" s="5" t="s">
        <v>3197</v>
      </c>
      <c r="E6397" s="10">
        <v>0</v>
      </c>
      <c r="F6397" s="11">
        <v>0</v>
      </c>
      <c r="G6397" s="10">
        <v>0</v>
      </c>
      <c r="H6397" s="12">
        <f t="shared" si="99"/>
        <v>0</v>
      </c>
    </row>
    <row r="6398" spans="1:8">
      <c r="A6398" s="5" t="s">
        <v>15604</v>
      </c>
      <c r="B6398" s="5" t="s">
        <v>15605</v>
      </c>
      <c r="C6398" s="5" t="s">
        <v>1223</v>
      </c>
      <c r="D6398" s="5" t="s">
        <v>3197</v>
      </c>
      <c r="E6398" s="10">
        <v>0</v>
      </c>
      <c r="F6398" s="11">
        <v>0</v>
      </c>
      <c r="G6398" s="10">
        <v>0</v>
      </c>
      <c r="H6398" s="12">
        <f t="shared" si="99"/>
        <v>0</v>
      </c>
    </row>
    <row r="6399" spans="1:8">
      <c r="A6399" s="5" t="s">
        <v>15606</v>
      </c>
      <c r="B6399" s="5" t="s">
        <v>15607</v>
      </c>
      <c r="C6399" s="5"/>
      <c r="D6399" s="5"/>
      <c r="E6399" s="10"/>
      <c r="F6399" s="11"/>
      <c r="G6399" s="10"/>
      <c r="H6399" s="12">
        <f t="shared" si="99"/>
        <v>0</v>
      </c>
    </row>
    <row r="6400" spans="1:8">
      <c r="A6400" s="5" t="s">
        <v>1771</v>
      </c>
      <c r="B6400" s="5" t="s">
        <v>15608</v>
      </c>
      <c r="C6400" s="5" t="s">
        <v>15609</v>
      </c>
      <c r="D6400" s="5" t="s">
        <v>2888</v>
      </c>
      <c r="E6400" s="10">
        <v>0.95</v>
      </c>
      <c r="F6400" s="11">
        <v>3.23</v>
      </c>
      <c r="G6400" s="10">
        <v>3.35</v>
      </c>
      <c r="H6400" s="12">
        <f t="shared" si="99"/>
        <v>-3.5820895522388088</v>
      </c>
    </row>
    <row r="6401" spans="1:8">
      <c r="A6401" s="5" t="s">
        <v>15610</v>
      </c>
      <c r="B6401" s="5" t="s">
        <v>15611</v>
      </c>
      <c r="C6401" s="5" t="s">
        <v>15612</v>
      </c>
      <c r="D6401" s="5" t="s">
        <v>2888</v>
      </c>
      <c r="E6401" s="10">
        <v>13.82</v>
      </c>
      <c r="F6401" s="11">
        <v>46.99</v>
      </c>
      <c r="G6401" s="10">
        <v>66.95</v>
      </c>
      <c r="H6401" s="12">
        <f t="shared" si="99"/>
        <v>-29.813293502613892</v>
      </c>
    </row>
    <row r="6402" spans="1:8">
      <c r="A6402" s="5" t="s">
        <v>15613</v>
      </c>
      <c r="B6402" s="5" t="s">
        <v>15614</v>
      </c>
      <c r="C6402" s="5" t="s">
        <v>15615</v>
      </c>
      <c r="D6402" s="5" t="s">
        <v>2888</v>
      </c>
      <c r="E6402" s="10">
        <v>11.76</v>
      </c>
      <c r="F6402" s="11">
        <v>42.34</v>
      </c>
      <c r="G6402" s="10">
        <v>40.68</v>
      </c>
      <c r="H6402" s="12">
        <f t="shared" si="99"/>
        <v>4.0806293018682496</v>
      </c>
    </row>
    <row r="6403" spans="1:8">
      <c r="A6403" s="5" t="s">
        <v>15616</v>
      </c>
      <c r="B6403" s="5" t="s">
        <v>15617</v>
      </c>
      <c r="C6403" s="5" t="s">
        <v>15618</v>
      </c>
      <c r="D6403" s="5" t="s">
        <v>2888</v>
      </c>
      <c r="E6403" s="10">
        <v>0.4</v>
      </c>
      <c r="F6403" s="11">
        <v>1.0900000000000001</v>
      </c>
      <c r="G6403" s="10">
        <v>1.41</v>
      </c>
      <c r="H6403" s="12">
        <f t="shared" si="99"/>
        <v>-22.695035460992898</v>
      </c>
    </row>
    <row r="6404" spans="1:8">
      <c r="A6404" s="5" t="s">
        <v>15619</v>
      </c>
      <c r="B6404" s="5" t="s">
        <v>15620</v>
      </c>
      <c r="C6404" s="5" t="s">
        <v>15621</v>
      </c>
      <c r="D6404" s="5" t="s">
        <v>2888</v>
      </c>
      <c r="E6404" s="10">
        <v>3.97</v>
      </c>
      <c r="F6404" s="11">
        <v>13.5</v>
      </c>
      <c r="G6404" s="10">
        <v>27.19</v>
      </c>
      <c r="H6404" s="12">
        <f t="shared" si="99"/>
        <v>-50.349393159249722</v>
      </c>
    </row>
    <row r="6405" spans="1:8">
      <c r="A6405" s="5" t="s">
        <v>15622</v>
      </c>
      <c r="B6405" s="5" t="s">
        <v>15623</v>
      </c>
      <c r="C6405" s="5" t="s">
        <v>15624</v>
      </c>
      <c r="D6405" s="5" t="s">
        <v>4330</v>
      </c>
      <c r="E6405" s="10">
        <v>25.46</v>
      </c>
      <c r="F6405" s="11">
        <v>87.49</v>
      </c>
      <c r="G6405" s="10">
        <v>80.8</v>
      </c>
      <c r="H6405" s="12">
        <f t="shared" ref="H6405:H6468" si="100">IF(E6405=0,0,(F6405-G6405)/G6405*100)</f>
        <v>8.2797029702970271</v>
      </c>
    </row>
    <row r="6406" spans="1:8">
      <c r="A6406" s="5" t="s">
        <v>15625</v>
      </c>
      <c r="B6406" s="5" t="s">
        <v>15626</v>
      </c>
      <c r="C6406" s="5" t="s">
        <v>15627</v>
      </c>
      <c r="D6406" s="5" t="s">
        <v>4330</v>
      </c>
      <c r="E6406" s="10">
        <v>44.06</v>
      </c>
      <c r="F6406" s="11">
        <v>150.72999999999999</v>
      </c>
      <c r="G6406" s="10">
        <v>144</v>
      </c>
      <c r="H6406" s="12">
        <f t="shared" si="100"/>
        <v>4.6736111111111045</v>
      </c>
    </row>
    <row r="6407" spans="1:8">
      <c r="A6407" s="5" t="s">
        <v>15628</v>
      </c>
      <c r="B6407" s="5" t="s">
        <v>15629</v>
      </c>
      <c r="C6407" s="5" t="s">
        <v>15630</v>
      </c>
      <c r="D6407" s="5" t="s">
        <v>4330</v>
      </c>
      <c r="E6407" s="10">
        <v>18.72</v>
      </c>
      <c r="F6407" s="11">
        <v>63.01</v>
      </c>
      <c r="G6407" s="10">
        <v>64.8</v>
      </c>
      <c r="H6407" s="12">
        <f t="shared" si="100"/>
        <v>-2.7623456790123444</v>
      </c>
    </row>
    <row r="6408" spans="1:8">
      <c r="A6408" s="5" t="s">
        <v>15631</v>
      </c>
      <c r="B6408" s="5" t="s">
        <v>15632</v>
      </c>
      <c r="C6408" s="5" t="s">
        <v>15633</v>
      </c>
      <c r="D6408" s="5" t="s">
        <v>2888</v>
      </c>
      <c r="E6408" s="10">
        <v>10.26</v>
      </c>
      <c r="F6408" s="11">
        <v>34.380000000000003</v>
      </c>
      <c r="G6408" s="10">
        <v>36.049999999999997</v>
      </c>
      <c r="H6408" s="12">
        <f t="shared" si="100"/>
        <v>-4.6324549237170451</v>
      </c>
    </row>
    <row r="6409" spans="1:8">
      <c r="A6409" s="5" t="s">
        <v>15634</v>
      </c>
      <c r="B6409" s="5" t="s">
        <v>15635</v>
      </c>
      <c r="C6409" s="5" t="s">
        <v>15636</v>
      </c>
      <c r="D6409" s="5" t="s">
        <v>2888</v>
      </c>
      <c r="E6409" s="10">
        <v>34.21</v>
      </c>
      <c r="F6409" s="11">
        <v>116.31</v>
      </c>
      <c r="G6409" s="10">
        <v>236.9</v>
      </c>
      <c r="H6409" s="12">
        <f t="shared" si="100"/>
        <v>-50.903334740396787</v>
      </c>
    </row>
    <row r="6410" spans="1:8">
      <c r="A6410" s="5" t="s">
        <v>15637</v>
      </c>
      <c r="B6410" s="5" t="s">
        <v>15638</v>
      </c>
      <c r="C6410" s="5" t="s">
        <v>15639</v>
      </c>
      <c r="D6410" s="5" t="s">
        <v>2888</v>
      </c>
      <c r="E6410" s="10">
        <v>57.1</v>
      </c>
      <c r="F6410" s="11">
        <v>205.56</v>
      </c>
      <c r="G6410" s="10">
        <v>200.03</v>
      </c>
      <c r="H6410" s="12">
        <f t="shared" si="100"/>
        <v>2.7645853122031703</v>
      </c>
    </row>
    <row r="6411" spans="1:8">
      <c r="A6411" s="5" t="s">
        <v>15640</v>
      </c>
      <c r="B6411" s="5" t="s">
        <v>15641</v>
      </c>
      <c r="C6411" s="5" t="s">
        <v>15642</v>
      </c>
      <c r="D6411" s="5" t="s">
        <v>1205</v>
      </c>
      <c r="E6411" s="10">
        <v>61.2</v>
      </c>
      <c r="F6411" s="11">
        <v>220.32</v>
      </c>
      <c r="G6411" s="10">
        <v>228.87</v>
      </c>
      <c r="H6411" s="12">
        <f t="shared" si="100"/>
        <v>-3.7357451828549006</v>
      </c>
    </row>
    <row r="6412" spans="1:8">
      <c r="A6412" s="5" t="s">
        <v>15643</v>
      </c>
      <c r="B6412" s="5" t="s">
        <v>15644</v>
      </c>
      <c r="C6412" s="5" t="s">
        <v>15645</v>
      </c>
      <c r="D6412" s="5" t="s">
        <v>1205</v>
      </c>
      <c r="E6412" s="10">
        <v>9.3000000000000007</v>
      </c>
      <c r="F6412" s="11">
        <v>31.62</v>
      </c>
      <c r="G6412" s="10">
        <v>32.6</v>
      </c>
      <c r="H6412" s="12">
        <f t="shared" si="100"/>
        <v>-3.0061349693251542</v>
      </c>
    </row>
    <row r="6413" spans="1:8">
      <c r="A6413" s="5" t="s">
        <v>15646</v>
      </c>
      <c r="B6413" s="5" t="s">
        <v>15647</v>
      </c>
      <c r="C6413" s="5" t="s">
        <v>1223</v>
      </c>
      <c r="D6413" s="5" t="s">
        <v>1205</v>
      </c>
      <c r="E6413" s="10">
        <v>68.900000000000006</v>
      </c>
      <c r="F6413" s="11">
        <v>248.04</v>
      </c>
      <c r="G6413" s="10">
        <v>241.02</v>
      </c>
      <c r="H6413" s="12">
        <f t="shared" si="100"/>
        <v>2.9126213592232935</v>
      </c>
    </row>
    <row r="6414" spans="1:8">
      <c r="A6414" s="5" t="s">
        <v>15648</v>
      </c>
      <c r="B6414" s="5" t="s">
        <v>15649</v>
      </c>
      <c r="C6414" s="5" t="s">
        <v>1223</v>
      </c>
      <c r="D6414" s="5" t="s">
        <v>1205</v>
      </c>
      <c r="E6414" s="10">
        <v>68.900000000000006</v>
      </c>
      <c r="F6414" s="11">
        <v>248.04</v>
      </c>
      <c r="G6414" s="10">
        <v>241.02</v>
      </c>
      <c r="H6414" s="12">
        <f t="shared" si="100"/>
        <v>2.9126213592232935</v>
      </c>
    </row>
    <row r="6415" spans="1:8">
      <c r="A6415" s="5" t="s">
        <v>15650</v>
      </c>
      <c r="B6415" s="5" t="s">
        <v>15651</v>
      </c>
      <c r="C6415" s="5" t="s">
        <v>1223</v>
      </c>
      <c r="D6415" s="5" t="s">
        <v>1205</v>
      </c>
      <c r="E6415" s="10">
        <v>10.8</v>
      </c>
      <c r="F6415" s="11">
        <v>38.880000000000003</v>
      </c>
      <c r="G6415" s="10">
        <v>38.11</v>
      </c>
      <c r="H6415" s="12">
        <f t="shared" si="100"/>
        <v>2.0204670690107664</v>
      </c>
    </row>
    <row r="6416" spans="1:8">
      <c r="A6416" s="5" t="s">
        <v>15652</v>
      </c>
      <c r="B6416" s="5" t="s">
        <v>15653</v>
      </c>
      <c r="C6416" s="5" t="s">
        <v>15654</v>
      </c>
      <c r="D6416" s="5" t="s">
        <v>10357</v>
      </c>
      <c r="E6416" s="10">
        <v>94.11</v>
      </c>
      <c r="F6416" s="11">
        <v>375.96</v>
      </c>
      <c r="G6416" s="10">
        <v>587</v>
      </c>
      <c r="H6416" s="12">
        <f t="shared" si="100"/>
        <v>-35.952299829642257</v>
      </c>
    </row>
    <row r="6417" spans="1:8">
      <c r="A6417" s="5" t="s">
        <v>15655</v>
      </c>
      <c r="B6417" s="5" t="s">
        <v>15656</v>
      </c>
      <c r="C6417" s="5" t="s">
        <v>15657</v>
      </c>
      <c r="D6417" s="5" t="s">
        <v>10357</v>
      </c>
      <c r="E6417" s="10">
        <v>493.58</v>
      </c>
      <c r="F6417" s="11">
        <v>1731.835</v>
      </c>
      <c r="G6417" s="10">
        <v>1687</v>
      </c>
      <c r="H6417" s="12">
        <f t="shared" si="100"/>
        <v>2.6576763485477199</v>
      </c>
    </row>
    <row r="6418" spans="1:8">
      <c r="A6418" s="5" t="s">
        <v>15658</v>
      </c>
      <c r="B6418" s="5" t="s">
        <v>15659</v>
      </c>
      <c r="C6418" s="5" t="s">
        <v>15660</v>
      </c>
      <c r="D6418" s="5" t="s">
        <v>10357</v>
      </c>
      <c r="E6418" s="10">
        <v>217.33</v>
      </c>
      <c r="F6418" s="11">
        <v>836.77179999999998</v>
      </c>
      <c r="G6418" s="10">
        <v>942</v>
      </c>
      <c r="H6418" s="12">
        <f t="shared" si="100"/>
        <v>-11.170721868365183</v>
      </c>
    </row>
    <row r="6419" spans="1:8">
      <c r="A6419" s="5" t="s">
        <v>15661</v>
      </c>
      <c r="B6419" s="5" t="s">
        <v>15662</v>
      </c>
      <c r="C6419" s="5" t="s">
        <v>15663</v>
      </c>
      <c r="D6419" s="5" t="s">
        <v>10357</v>
      </c>
      <c r="E6419" s="10">
        <v>41.56</v>
      </c>
      <c r="F6419" s="11">
        <v>169.36</v>
      </c>
      <c r="G6419" s="10">
        <v>169</v>
      </c>
      <c r="H6419" s="12">
        <f t="shared" si="100"/>
        <v>0.213017751479298</v>
      </c>
    </row>
    <row r="6420" spans="1:8">
      <c r="A6420" s="5" t="s">
        <v>15664</v>
      </c>
      <c r="B6420" s="5" t="s">
        <v>15665</v>
      </c>
      <c r="C6420" s="5" t="s">
        <v>1223</v>
      </c>
      <c r="D6420" s="5" t="s">
        <v>1205</v>
      </c>
      <c r="E6420" s="10">
        <v>40.76</v>
      </c>
      <c r="F6420" s="11">
        <v>142.28</v>
      </c>
      <c r="G6420" s="10">
        <v>123.6</v>
      </c>
      <c r="H6420" s="12">
        <f t="shared" si="100"/>
        <v>15.113268608414247</v>
      </c>
    </row>
    <row r="6421" spans="1:8">
      <c r="A6421" s="5" t="s">
        <v>14089</v>
      </c>
      <c r="B6421" s="5" t="s">
        <v>14090</v>
      </c>
      <c r="C6421" s="5" t="s">
        <v>1223</v>
      </c>
      <c r="D6421" s="5" t="s">
        <v>1223</v>
      </c>
      <c r="E6421" s="10">
        <v>40</v>
      </c>
      <c r="F6421" s="11">
        <v>136</v>
      </c>
      <c r="G6421" s="10"/>
      <c r="H6421" s="12" t="e">
        <f t="shared" si="100"/>
        <v>#DIV/0!</v>
      </c>
    </row>
    <row r="6422" spans="1:8">
      <c r="A6422" s="5" t="s">
        <v>15666</v>
      </c>
      <c r="B6422" s="5" t="s">
        <v>15667</v>
      </c>
      <c r="C6422" s="5"/>
      <c r="D6422" s="5"/>
      <c r="E6422" s="10"/>
      <c r="F6422" s="11"/>
      <c r="G6422" s="10"/>
      <c r="H6422" s="12">
        <f t="shared" si="100"/>
        <v>0</v>
      </c>
    </row>
    <row r="6423" spans="1:8">
      <c r="A6423" s="5" t="s">
        <v>15668</v>
      </c>
      <c r="B6423" s="5" t="s">
        <v>15669</v>
      </c>
      <c r="C6423" s="5" t="s">
        <v>15670</v>
      </c>
      <c r="D6423" s="5" t="s">
        <v>2888</v>
      </c>
      <c r="E6423" s="10">
        <v>44.6</v>
      </c>
      <c r="F6423" s="11">
        <v>195.23</v>
      </c>
      <c r="G6423" s="10">
        <v>178.7</v>
      </c>
      <c r="H6423" s="12">
        <f t="shared" si="100"/>
        <v>9.2501398992725257</v>
      </c>
    </row>
    <row r="6424" spans="1:8">
      <c r="A6424" s="5" t="s">
        <v>15671</v>
      </c>
      <c r="B6424" s="5" t="s">
        <v>15672</v>
      </c>
      <c r="C6424" s="5" t="s">
        <v>15673</v>
      </c>
      <c r="D6424" s="5" t="s">
        <v>2888</v>
      </c>
      <c r="E6424" s="10">
        <v>58.46</v>
      </c>
      <c r="F6424" s="11">
        <v>246.8</v>
      </c>
      <c r="G6424" s="10">
        <v>242.15</v>
      </c>
      <c r="H6424" s="12">
        <f t="shared" si="100"/>
        <v>1.9202973363617617</v>
      </c>
    </row>
    <row r="6425" spans="1:8">
      <c r="A6425" s="5" t="s">
        <v>15674</v>
      </c>
      <c r="B6425" s="5" t="s">
        <v>15675</v>
      </c>
      <c r="C6425" s="5" t="s">
        <v>15676</v>
      </c>
      <c r="D6425" s="5" t="s">
        <v>2888</v>
      </c>
      <c r="E6425" s="10">
        <v>6.9</v>
      </c>
      <c r="F6425" s="11">
        <v>32.229999999999997</v>
      </c>
      <c r="G6425" s="10">
        <v>23.11</v>
      </c>
      <c r="H6425" s="12">
        <f t="shared" si="100"/>
        <v>39.463435742102973</v>
      </c>
    </row>
    <row r="6426" spans="1:8">
      <c r="A6426" s="5" t="s">
        <v>15677</v>
      </c>
      <c r="B6426" s="5" t="s">
        <v>15678</v>
      </c>
      <c r="C6426" s="5" t="s">
        <v>15679</v>
      </c>
      <c r="D6426" s="5" t="s">
        <v>2888</v>
      </c>
      <c r="E6426" s="10">
        <v>31</v>
      </c>
      <c r="F6426" s="11">
        <v>110.16</v>
      </c>
      <c r="G6426" s="10">
        <v>108.56</v>
      </c>
      <c r="H6426" s="12">
        <f t="shared" si="100"/>
        <v>1.47383935151068</v>
      </c>
    </row>
    <row r="6427" spans="1:8">
      <c r="A6427" s="5" t="s">
        <v>15680</v>
      </c>
      <c r="B6427" s="5" t="s">
        <v>15681</v>
      </c>
      <c r="C6427" s="5" t="s">
        <v>15682</v>
      </c>
      <c r="D6427" s="5" t="s">
        <v>2888</v>
      </c>
      <c r="E6427" s="10">
        <v>4.43</v>
      </c>
      <c r="F6427" s="11">
        <v>16.27</v>
      </c>
      <c r="G6427" s="10">
        <v>15.06</v>
      </c>
      <c r="H6427" s="12">
        <f t="shared" si="100"/>
        <v>8.0345285524568339</v>
      </c>
    </row>
    <row r="6428" spans="1:8">
      <c r="A6428" s="5" t="s">
        <v>15683</v>
      </c>
      <c r="B6428" s="5" t="s">
        <v>15684</v>
      </c>
      <c r="C6428" s="5" t="s">
        <v>15685</v>
      </c>
      <c r="D6428" s="5" t="s">
        <v>10357</v>
      </c>
      <c r="E6428" s="10">
        <v>13.25</v>
      </c>
      <c r="F6428" s="11">
        <v>48.65</v>
      </c>
      <c r="G6428" s="10">
        <v>53.5</v>
      </c>
      <c r="H6428" s="12">
        <f t="shared" si="100"/>
        <v>-9.0654205607476666</v>
      </c>
    </row>
    <row r="6429" spans="1:8">
      <c r="A6429" s="5" t="s">
        <v>15686</v>
      </c>
      <c r="B6429" s="5" t="s">
        <v>15687</v>
      </c>
      <c r="C6429" s="5" t="s">
        <v>17817</v>
      </c>
      <c r="D6429" s="5" t="s">
        <v>10357</v>
      </c>
      <c r="E6429" s="10">
        <v>35</v>
      </c>
      <c r="F6429" s="11">
        <v>119</v>
      </c>
      <c r="G6429" s="10">
        <v>101</v>
      </c>
      <c r="H6429" s="12">
        <f t="shared" si="100"/>
        <v>17.82178217821782</v>
      </c>
    </row>
    <row r="6430" spans="1:8">
      <c r="A6430" s="5" t="s">
        <v>17818</v>
      </c>
      <c r="B6430" s="5" t="s">
        <v>17819</v>
      </c>
      <c r="C6430" s="5" t="s">
        <v>17820</v>
      </c>
      <c r="D6430" s="5" t="s">
        <v>2888</v>
      </c>
      <c r="E6430" s="10">
        <v>1.85</v>
      </c>
      <c r="F6430" s="11">
        <v>3.74</v>
      </c>
      <c r="G6430" s="10">
        <v>6.48</v>
      </c>
      <c r="H6430" s="12">
        <f t="shared" si="100"/>
        <v>-42.283950617283949</v>
      </c>
    </row>
    <row r="6431" spans="1:8">
      <c r="A6431" s="5" t="s">
        <v>17821</v>
      </c>
      <c r="B6431" s="5" t="s">
        <v>17822</v>
      </c>
      <c r="C6431" s="5" t="s">
        <v>17823</v>
      </c>
      <c r="D6431" s="5" t="s">
        <v>2888</v>
      </c>
      <c r="E6431" s="10">
        <v>1.33</v>
      </c>
      <c r="F6431" s="11">
        <v>3.74</v>
      </c>
      <c r="G6431" s="10">
        <v>4.66</v>
      </c>
      <c r="H6431" s="12">
        <f t="shared" si="100"/>
        <v>-19.742489270386265</v>
      </c>
    </row>
    <row r="6432" spans="1:8">
      <c r="A6432" s="5" t="s">
        <v>17824</v>
      </c>
      <c r="B6432" s="5" t="s">
        <v>17825</v>
      </c>
      <c r="C6432" s="5" t="s">
        <v>17826</v>
      </c>
      <c r="D6432" s="5" t="s">
        <v>2888</v>
      </c>
      <c r="E6432" s="10">
        <v>12.1</v>
      </c>
      <c r="F6432" s="11">
        <v>43.56</v>
      </c>
      <c r="G6432" s="10">
        <v>29.87</v>
      </c>
      <c r="H6432" s="12">
        <f t="shared" si="100"/>
        <v>45.831938399732174</v>
      </c>
    </row>
    <row r="6433" spans="1:8">
      <c r="A6433" s="5" t="s">
        <v>17827</v>
      </c>
      <c r="B6433" s="5" t="s">
        <v>17828</v>
      </c>
      <c r="C6433" s="5" t="s">
        <v>17829</v>
      </c>
      <c r="D6433" s="5" t="s">
        <v>2888</v>
      </c>
      <c r="E6433" s="10">
        <v>25</v>
      </c>
      <c r="F6433" s="11">
        <v>82.45</v>
      </c>
      <c r="G6433" s="10">
        <v>87.55</v>
      </c>
      <c r="H6433" s="12">
        <f t="shared" si="100"/>
        <v>-5.8252427184465958</v>
      </c>
    </row>
    <row r="6434" spans="1:8">
      <c r="A6434" s="5" t="s">
        <v>17830</v>
      </c>
      <c r="B6434" s="5" t="s">
        <v>17831</v>
      </c>
      <c r="C6434" s="5" t="s">
        <v>17832</v>
      </c>
      <c r="D6434" s="5" t="s">
        <v>2888</v>
      </c>
      <c r="E6434" s="10">
        <v>131</v>
      </c>
      <c r="F6434" s="11">
        <v>471.6</v>
      </c>
      <c r="G6434" s="10">
        <v>410.97</v>
      </c>
      <c r="H6434" s="12">
        <f t="shared" si="100"/>
        <v>14.752901671654865</v>
      </c>
    </row>
    <row r="6435" spans="1:8">
      <c r="A6435" s="5" t="s">
        <v>17833</v>
      </c>
      <c r="B6435" s="5" t="s">
        <v>17834</v>
      </c>
      <c r="C6435" s="5" t="s">
        <v>17835</v>
      </c>
      <c r="D6435" s="5" t="s">
        <v>2888</v>
      </c>
      <c r="E6435" s="10">
        <v>30.28</v>
      </c>
      <c r="F6435" s="11">
        <v>107.92</v>
      </c>
      <c r="G6435" s="10">
        <v>129.78</v>
      </c>
      <c r="H6435" s="12">
        <f t="shared" si="100"/>
        <v>-16.843889659423638</v>
      </c>
    </row>
    <row r="6436" spans="1:8">
      <c r="A6436" s="5" t="s">
        <v>17836</v>
      </c>
      <c r="B6436" s="5" t="s">
        <v>17837</v>
      </c>
      <c r="C6436" s="5" t="s">
        <v>17838</v>
      </c>
      <c r="D6436" s="5" t="s">
        <v>2888</v>
      </c>
      <c r="E6436" s="10">
        <v>26.82</v>
      </c>
      <c r="F6436" s="11">
        <v>95.58</v>
      </c>
      <c r="G6436" s="10">
        <v>0</v>
      </c>
      <c r="H6436" s="12" t="e">
        <f t="shared" si="100"/>
        <v>#DIV/0!</v>
      </c>
    </row>
    <row r="6437" spans="1:8">
      <c r="A6437" s="5" t="s">
        <v>17839</v>
      </c>
      <c r="B6437" s="5" t="s">
        <v>17840</v>
      </c>
      <c r="C6437" s="5" t="s">
        <v>17841</v>
      </c>
      <c r="D6437" s="5" t="s">
        <v>1205</v>
      </c>
      <c r="E6437" s="10">
        <v>30.28</v>
      </c>
      <c r="F6437" s="11">
        <v>107.92</v>
      </c>
      <c r="G6437" s="10">
        <v>129.78</v>
      </c>
      <c r="H6437" s="12">
        <f t="shared" si="100"/>
        <v>-16.843889659423638</v>
      </c>
    </row>
    <row r="6438" spans="1:8">
      <c r="A6438" s="5" t="s">
        <v>17842</v>
      </c>
      <c r="B6438" s="5" t="s">
        <v>17843</v>
      </c>
      <c r="C6438" s="5" t="s">
        <v>17844</v>
      </c>
      <c r="D6438" s="5" t="s">
        <v>1205</v>
      </c>
      <c r="E6438" s="10">
        <v>26.82</v>
      </c>
      <c r="F6438" s="11">
        <v>95.58</v>
      </c>
      <c r="G6438" s="10">
        <v>129.78</v>
      </c>
      <c r="H6438" s="12">
        <f t="shared" si="100"/>
        <v>-26.352288488210817</v>
      </c>
    </row>
    <row r="6439" spans="1:8">
      <c r="A6439" s="5" t="s">
        <v>17845</v>
      </c>
      <c r="B6439" s="5" t="s">
        <v>17846</v>
      </c>
      <c r="C6439" s="5" t="s">
        <v>17847</v>
      </c>
      <c r="D6439" s="5" t="s">
        <v>3197</v>
      </c>
      <c r="E6439" s="10">
        <v>38.549999999999997</v>
      </c>
      <c r="F6439" s="11">
        <v>137.63999999999999</v>
      </c>
      <c r="G6439" s="10">
        <v>236.9</v>
      </c>
      <c r="H6439" s="12">
        <f t="shared" si="100"/>
        <v>-41.899535669058679</v>
      </c>
    </row>
    <row r="6440" spans="1:8">
      <c r="A6440" s="5" t="s">
        <v>17848</v>
      </c>
      <c r="B6440" s="5" t="s">
        <v>17849</v>
      </c>
      <c r="C6440" s="5" t="s">
        <v>17850</v>
      </c>
      <c r="D6440" s="5" t="s">
        <v>3197</v>
      </c>
      <c r="E6440" s="10">
        <v>58.95</v>
      </c>
      <c r="F6440" s="11">
        <v>210.28</v>
      </c>
      <c r="G6440" s="10">
        <v>252.35</v>
      </c>
      <c r="H6440" s="12">
        <f t="shared" si="100"/>
        <v>-16.671289875173368</v>
      </c>
    </row>
    <row r="6441" spans="1:8">
      <c r="A6441" s="5" t="s">
        <v>17851</v>
      </c>
      <c r="B6441" s="5" t="s">
        <v>17852</v>
      </c>
      <c r="C6441" s="5" t="s">
        <v>17853</v>
      </c>
      <c r="D6441" s="5" t="s">
        <v>3197</v>
      </c>
      <c r="E6441" s="10">
        <v>58.95</v>
      </c>
      <c r="F6441" s="11">
        <v>210.28</v>
      </c>
      <c r="G6441" s="10">
        <v>252.35</v>
      </c>
      <c r="H6441" s="12">
        <f t="shared" si="100"/>
        <v>-16.671289875173368</v>
      </c>
    </row>
    <row r="6442" spans="1:8">
      <c r="A6442" s="5" t="s">
        <v>17854</v>
      </c>
      <c r="B6442" s="5" t="s">
        <v>17855</v>
      </c>
      <c r="C6442" s="5" t="s">
        <v>17856</v>
      </c>
      <c r="D6442" s="5" t="s">
        <v>3197</v>
      </c>
      <c r="E6442" s="10">
        <v>38.69</v>
      </c>
      <c r="F6442" s="11">
        <v>137.28</v>
      </c>
      <c r="G6442" s="10">
        <v>159.65</v>
      </c>
      <c r="H6442" s="12">
        <f t="shared" si="100"/>
        <v>-14.011901033510807</v>
      </c>
    </row>
    <row r="6443" spans="1:8">
      <c r="A6443" s="5" t="s">
        <v>17857</v>
      </c>
      <c r="B6443" s="5" t="s">
        <v>17858</v>
      </c>
      <c r="C6443" s="5" t="s">
        <v>17859</v>
      </c>
      <c r="D6443" s="5" t="s">
        <v>2888</v>
      </c>
      <c r="E6443" s="10">
        <v>11.4</v>
      </c>
      <c r="F6443" s="11">
        <v>40.67</v>
      </c>
      <c r="G6443" s="10">
        <v>42.23</v>
      </c>
      <c r="H6443" s="12">
        <f t="shared" si="100"/>
        <v>-3.6940563580392971</v>
      </c>
    </row>
    <row r="6444" spans="1:8">
      <c r="A6444" s="5" t="s">
        <v>17860</v>
      </c>
      <c r="B6444" s="5" t="s">
        <v>17861</v>
      </c>
      <c r="C6444" s="5" t="s">
        <v>17862</v>
      </c>
      <c r="D6444" s="5" t="s">
        <v>2888</v>
      </c>
      <c r="E6444" s="10">
        <v>34.630000000000003</v>
      </c>
      <c r="F6444" s="11">
        <v>124.27</v>
      </c>
      <c r="G6444" s="10">
        <v>123.6</v>
      </c>
      <c r="H6444" s="12">
        <f t="shared" si="100"/>
        <v>0.54207119741100462</v>
      </c>
    </row>
    <row r="6445" spans="1:8">
      <c r="A6445" s="5" t="s">
        <v>17863</v>
      </c>
      <c r="B6445" s="5" t="s">
        <v>17864</v>
      </c>
      <c r="C6445" s="5" t="s">
        <v>17865</v>
      </c>
      <c r="D6445" s="5" t="s">
        <v>2888</v>
      </c>
      <c r="E6445" s="10">
        <v>9.6</v>
      </c>
      <c r="F6445" s="11">
        <v>34.56</v>
      </c>
      <c r="G6445" s="10">
        <v>33.58</v>
      </c>
      <c r="H6445" s="12">
        <f t="shared" si="100"/>
        <v>2.918403811792746</v>
      </c>
    </row>
    <row r="6446" spans="1:8">
      <c r="A6446" s="5" t="s">
        <v>17866</v>
      </c>
      <c r="B6446" s="5" t="s">
        <v>17867</v>
      </c>
      <c r="C6446" s="5" t="s">
        <v>17868</v>
      </c>
      <c r="D6446" s="5" t="s">
        <v>2888</v>
      </c>
      <c r="E6446" s="10">
        <v>7</v>
      </c>
      <c r="F6446" s="11">
        <v>25.2</v>
      </c>
      <c r="G6446" s="10">
        <v>24.72</v>
      </c>
      <c r="H6446" s="12">
        <f t="shared" si="100"/>
        <v>1.9417475728155358</v>
      </c>
    </row>
    <row r="6447" spans="1:8">
      <c r="A6447" s="5" t="s">
        <v>17869</v>
      </c>
      <c r="B6447" s="5" t="s">
        <v>17870</v>
      </c>
      <c r="C6447" s="5" t="s">
        <v>17871</v>
      </c>
      <c r="D6447" s="5" t="s">
        <v>2888</v>
      </c>
      <c r="E6447" s="10">
        <v>40.229999999999997</v>
      </c>
      <c r="F6447" s="11">
        <v>143.37</v>
      </c>
      <c r="G6447" s="10">
        <v>169.95</v>
      </c>
      <c r="H6447" s="12">
        <f t="shared" si="100"/>
        <v>-15.639894086496021</v>
      </c>
    </row>
    <row r="6448" spans="1:8">
      <c r="A6448" s="5" t="s">
        <v>17872</v>
      </c>
      <c r="B6448" s="5" t="s">
        <v>17873</v>
      </c>
      <c r="C6448" s="5" t="s">
        <v>17874</v>
      </c>
      <c r="D6448" s="5" t="s">
        <v>2888</v>
      </c>
      <c r="E6448" s="10">
        <v>8.83</v>
      </c>
      <c r="F6448" s="11">
        <v>31.07</v>
      </c>
      <c r="G6448" s="10">
        <v>30.9</v>
      </c>
      <c r="H6448" s="12">
        <f t="shared" si="100"/>
        <v>0.55016181229774019</v>
      </c>
    </row>
    <row r="6449" spans="1:8">
      <c r="A6449" s="5" t="s">
        <v>17875</v>
      </c>
      <c r="B6449" s="5" t="s">
        <v>17876</v>
      </c>
      <c r="C6449" s="5" t="s">
        <v>17877</v>
      </c>
      <c r="D6449" s="5" t="s">
        <v>3197</v>
      </c>
      <c r="E6449" s="10">
        <v>13.7</v>
      </c>
      <c r="F6449" s="11">
        <v>51.26</v>
      </c>
      <c r="G6449" s="10">
        <v>60.1</v>
      </c>
      <c r="H6449" s="12">
        <f t="shared" si="100"/>
        <v>-14.708818635607326</v>
      </c>
    </row>
    <row r="6450" spans="1:8">
      <c r="A6450" s="5" t="s">
        <v>17878</v>
      </c>
      <c r="B6450" s="5" t="s">
        <v>17879</v>
      </c>
      <c r="C6450" s="5" t="s">
        <v>17880</v>
      </c>
      <c r="D6450" s="5" t="s">
        <v>3197</v>
      </c>
      <c r="E6450" s="10">
        <v>9.32</v>
      </c>
      <c r="F6450" s="11">
        <v>34.81</v>
      </c>
      <c r="G6450" s="10">
        <v>40.17</v>
      </c>
      <c r="H6450" s="12">
        <f t="shared" si="100"/>
        <v>-13.343291013193923</v>
      </c>
    </row>
    <row r="6451" spans="1:8">
      <c r="A6451" s="5" t="s">
        <v>17881</v>
      </c>
      <c r="B6451" s="5" t="s">
        <v>17882</v>
      </c>
      <c r="C6451" s="5" t="s">
        <v>17883</v>
      </c>
      <c r="D6451" s="5" t="s">
        <v>2888</v>
      </c>
      <c r="E6451" s="10">
        <v>0.9</v>
      </c>
      <c r="F6451" s="11">
        <v>2.04</v>
      </c>
      <c r="G6451" s="10">
        <v>3.15</v>
      </c>
      <c r="H6451" s="12">
        <f t="shared" si="100"/>
        <v>-35.238095238095234</v>
      </c>
    </row>
    <row r="6452" spans="1:8">
      <c r="A6452" s="5" t="s">
        <v>17884</v>
      </c>
      <c r="B6452" s="5" t="s">
        <v>17885</v>
      </c>
      <c r="C6452" s="5" t="s">
        <v>17886</v>
      </c>
      <c r="D6452" s="5" t="s">
        <v>2888</v>
      </c>
      <c r="E6452" s="10">
        <v>59.5</v>
      </c>
      <c r="F6452" s="11">
        <v>267.97000000000003</v>
      </c>
      <c r="G6452" s="10">
        <v>219.39</v>
      </c>
      <c r="H6452" s="12">
        <f t="shared" si="100"/>
        <v>22.143215278727403</v>
      </c>
    </row>
    <row r="6453" spans="1:8">
      <c r="A6453" s="5" t="s">
        <v>17887</v>
      </c>
      <c r="B6453" s="5" t="s">
        <v>17888</v>
      </c>
      <c r="C6453" s="5" t="s">
        <v>17889</v>
      </c>
      <c r="D6453" s="5" t="s">
        <v>2888</v>
      </c>
      <c r="E6453" s="10">
        <v>54.5</v>
      </c>
      <c r="F6453" s="11">
        <v>240.58</v>
      </c>
      <c r="G6453" s="10">
        <v>221.09</v>
      </c>
      <c r="H6453" s="12">
        <f t="shared" si="100"/>
        <v>8.8154145370663564</v>
      </c>
    </row>
    <row r="6454" spans="1:8">
      <c r="A6454" s="5" t="s">
        <v>17890</v>
      </c>
      <c r="B6454" s="5" t="s">
        <v>17891</v>
      </c>
      <c r="C6454" s="5" t="s">
        <v>17892</v>
      </c>
      <c r="D6454" s="5" t="s">
        <v>1205</v>
      </c>
      <c r="E6454" s="10">
        <v>95.5</v>
      </c>
      <c r="F6454" s="11">
        <v>434.51</v>
      </c>
      <c r="G6454" s="10">
        <v>340.93</v>
      </c>
      <c r="H6454" s="12">
        <f t="shared" si="100"/>
        <v>27.448449828410521</v>
      </c>
    </row>
    <row r="6455" spans="1:8">
      <c r="A6455" s="5" t="s">
        <v>17893</v>
      </c>
      <c r="B6455" s="5" t="s">
        <v>17894</v>
      </c>
      <c r="C6455" s="5" t="s">
        <v>17895</v>
      </c>
      <c r="D6455" s="5" t="s">
        <v>1205</v>
      </c>
      <c r="E6455" s="10">
        <v>93.9</v>
      </c>
      <c r="F6455" s="11">
        <v>427.42</v>
      </c>
      <c r="G6455" s="10">
        <v>335.63</v>
      </c>
      <c r="H6455" s="12">
        <f t="shared" si="100"/>
        <v>27.348568363972237</v>
      </c>
    </row>
    <row r="6456" spans="1:8">
      <c r="A6456" s="5" t="s">
        <v>17896</v>
      </c>
      <c r="B6456" s="5" t="s">
        <v>17897</v>
      </c>
      <c r="C6456" s="5" t="s">
        <v>17898</v>
      </c>
      <c r="D6456" s="5" t="s">
        <v>2888</v>
      </c>
      <c r="E6456" s="10">
        <v>60</v>
      </c>
      <c r="F6456" s="11">
        <v>270.18</v>
      </c>
      <c r="G6456" s="10">
        <v>221.09</v>
      </c>
      <c r="H6456" s="12">
        <f t="shared" si="100"/>
        <v>22.203627482020899</v>
      </c>
    </row>
    <row r="6457" spans="1:8">
      <c r="A6457" s="5" t="s">
        <v>17899</v>
      </c>
      <c r="B6457" s="5" t="s">
        <v>17900</v>
      </c>
      <c r="C6457" s="5" t="s">
        <v>17901</v>
      </c>
      <c r="D6457" s="5" t="s">
        <v>10357</v>
      </c>
      <c r="E6457" s="10">
        <v>18.100000000000001</v>
      </c>
      <c r="F6457" s="11">
        <v>65.16</v>
      </c>
      <c r="G6457" s="10">
        <v>56.6</v>
      </c>
      <c r="H6457" s="12">
        <f t="shared" si="100"/>
        <v>15.123674911660768</v>
      </c>
    </row>
    <row r="6458" spans="1:8">
      <c r="A6458" s="5" t="s">
        <v>17902</v>
      </c>
      <c r="B6458" s="5" t="s">
        <v>17903</v>
      </c>
      <c r="C6458" s="5" t="s">
        <v>17904</v>
      </c>
      <c r="D6458" s="5" t="s">
        <v>2888</v>
      </c>
      <c r="E6458" s="10">
        <v>90</v>
      </c>
      <c r="F6458" s="11">
        <v>319.60000000000002</v>
      </c>
      <c r="G6458" s="10">
        <v>315.18</v>
      </c>
      <c r="H6458" s="12">
        <f t="shared" si="100"/>
        <v>1.4023732470334462</v>
      </c>
    </row>
    <row r="6459" spans="1:8">
      <c r="A6459" s="5" t="s">
        <v>17905</v>
      </c>
      <c r="B6459" s="5" t="s">
        <v>17906</v>
      </c>
      <c r="C6459" s="5" t="s">
        <v>17907</v>
      </c>
      <c r="D6459" s="5" t="s">
        <v>2888</v>
      </c>
      <c r="E6459" s="10">
        <v>0.52</v>
      </c>
      <c r="F6459" s="11">
        <v>1.77</v>
      </c>
      <c r="G6459" s="10">
        <v>1.82</v>
      </c>
      <c r="H6459" s="12">
        <f t="shared" si="100"/>
        <v>-2.7472527472527495</v>
      </c>
    </row>
    <row r="6460" spans="1:8">
      <c r="A6460" s="5" t="s">
        <v>17908</v>
      </c>
      <c r="B6460" s="5" t="s">
        <v>14886</v>
      </c>
      <c r="C6460" s="5" t="s">
        <v>1223</v>
      </c>
      <c r="D6460" s="5" t="s">
        <v>2888</v>
      </c>
      <c r="E6460" s="10">
        <v>10.3</v>
      </c>
      <c r="F6460" s="11">
        <v>35.020000000000003</v>
      </c>
      <c r="G6460" s="10">
        <v>36.07</v>
      </c>
      <c r="H6460" s="12">
        <f t="shared" si="100"/>
        <v>-2.9110063764901501</v>
      </c>
    </row>
    <row r="6461" spans="1:8">
      <c r="A6461" s="5" t="s">
        <v>14887</v>
      </c>
      <c r="B6461" s="5" t="s">
        <v>14888</v>
      </c>
      <c r="C6461" s="5" t="s">
        <v>1223</v>
      </c>
      <c r="D6461" s="5" t="s">
        <v>1205</v>
      </c>
      <c r="E6461" s="10">
        <v>20.66</v>
      </c>
      <c r="F6461" s="11">
        <v>70.239999999999995</v>
      </c>
      <c r="G6461" s="10">
        <v>72.349999999999994</v>
      </c>
      <c r="H6461" s="12">
        <f t="shared" si="100"/>
        <v>-2.9163787145818931</v>
      </c>
    </row>
    <row r="6462" spans="1:8">
      <c r="A6462" s="5" t="s">
        <v>14889</v>
      </c>
      <c r="B6462" s="5" t="s">
        <v>14890</v>
      </c>
      <c r="C6462" s="5" t="s">
        <v>1223</v>
      </c>
      <c r="D6462" s="5" t="s">
        <v>1205</v>
      </c>
      <c r="E6462" s="10">
        <v>11</v>
      </c>
      <c r="F6462" s="11">
        <v>37.4</v>
      </c>
      <c r="G6462" s="10">
        <v>38.520000000000003</v>
      </c>
      <c r="H6462" s="12">
        <f t="shared" si="100"/>
        <v>-2.9075804776739473</v>
      </c>
    </row>
    <row r="6463" spans="1:8">
      <c r="A6463" s="5" t="s">
        <v>14891</v>
      </c>
      <c r="B6463" s="5" t="s">
        <v>14892</v>
      </c>
      <c r="C6463" s="5" t="s">
        <v>1223</v>
      </c>
      <c r="D6463" s="5" t="s">
        <v>1205</v>
      </c>
      <c r="E6463" s="10">
        <v>11.5</v>
      </c>
      <c r="F6463" s="11">
        <v>42.16</v>
      </c>
      <c r="G6463" s="10">
        <v>40.270000000000003</v>
      </c>
      <c r="H6463" s="12">
        <f t="shared" si="100"/>
        <v>4.6933200893965559</v>
      </c>
    </row>
    <row r="6464" spans="1:8">
      <c r="A6464" s="5" t="s">
        <v>14893</v>
      </c>
      <c r="B6464" s="5" t="s">
        <v>14894</v>
      </c>
      <c r="C6464" s="5" t="s">
        <v>1223</v>
      </c>
      <c r="D6464" s="5" t="s">
        <v>1205</v>
      </c>
      <c r="E6464" s="10">
        <v>12</v>
      </c>
      <c r="F6464" s="11">
        <v>44.88</v>
      </c>
      <c r="G6464" s="10">
        <v>42.02</v>
      </c>
      <c r="H6464" s="12">
        <f t="shared" si="100"/>
        <v>6.8062827225130862</v>
      </c>
    </row>
    <row r="6465" spans="1:8">
      <c r="A6465" s="5" t="s">
        <v>14895</v>
      </c>
      <c r="B6465" s="5" t="s">
        <v>14896</v>
      </c>
      <c r="C6465" s="5" t="s">
        <v>1223</v>
      </c>
      <c r="D6465" s="5" t="s">
        <v>1205</v>
      </c>
      <c r="E6465" s="10">
        <v>10.5</v>
      </c>
      <c r="F6465" s="11">
        <v>39.1</v>
      </c>
      <c r="G6465" s="10">
        <v>36.770000000000003</v>
      </c>
      <c r="H6465" s="12">
        <f t="shared" si="100"/>
        <v>6.3366875169975465</v>
      </c>
    </row>
    <row r="6466" spans="1:8">
      <c r="A6466" s="5" t="s">
        <v>14897</v>
      </c>
      <c r="B6466" s="5" t="s">
        <v>14898</v>
      </c>
      <c r="C6466" s="5" t="s">
        <v>1223</v>
      </c>
      <c r="D6466" s="5" t="s">
        <v>1205</v>
      </c>
      <c r="E6466" s="10">
        <v>11</v>
      </c>
      <c r="F6466" s="11">
        <v>41.31</v>
      </c>
      <c r="G6466" s="10">
        <v>38.520000000000003</v>
      </c>
      <c r="H6466" s="12">
        <f t="shared" si="100"/>
        <v>7.2429906542056042</v>
      </c>
    </row>
    <row r="6467" spans="1:8">
      <c r="A6467" s="5" t="s">
        <v>14899</v>
      </c>
      <c r="B6467" s="5" t="s">
        <v>14900</v>
      </c>
      <c r="C6467" s="5" t="s">
        <v>14901</v>
      </c>
      <c r="D6467" s="5" t="s">
        <v>1205</v>
      </c>
      <c r="E6467" s="10">
        <v>22.67</v>
      </c>
      <c r="F6467" s="11">
        <v>77.08</v>
      </c>
      <c r="G6467" s="10">
        <v>79.31</v>
      </c>
      <c r="H6467" s="12">
        <f t="shared" si="100"/>
        <v>-2.811751355440681</v>
      </c>
    </row>
    <row r="6468" spans="1:8">
      <c r="A6468" s="5" t="s">
        <v>14902</v>
      </c>
      <c r="B6468" s="5" t="s">
        <v>14903</v>
      </c>
      <c r="C6468" s="5" t="s">
        <v>14904</v>
      </c>
      <c r="D6468" s="5" t="s">
        <v>1205</v>
      </c>
      <c r="E6468" s="10">
        <v>5.7</v>
      </c>
      <c r="F6468" s="11">
        <v>21.08</v>
      </c>
      <c r="G6468" s="10">
        <v>19.96</v>
      </c>
      <c r="H6468" s="12">
        <f t="shared" si="100"/>
        <v>5.6112224448897665</v>
      </c>
    </row>
    <row r="6469" spans="1:8">
      <c r="A6469" s="5" t="s">
        <v>14905</v>
      </c>
      <c r="B6469" s="5" t="s">
        <v>14906</v>
      </c>
      <c r="C6469" s="5" t="s">
        <v>1223</v>
      </c>
      <c r="D6469" s="5" t="s">
        <v>1205</v>
      </c>
      <c r="E6469" s="10">
        <v>17</v>
      </c>
      <c r="F6469" s="11">
        <v>79.400000000000006</v>
      </c>
      <c r="G6469" s="10">
        <v>101.56</v>
      </c>
      <c r="H6469" s="12">
        <f t="shared" ref="H6469:H6532" si="101">IF(E6469=0,0,(F6469-G6469)/G6469*100)</f>
        <v>-21.819614021268212</v>
      </c>
    </row>
    <row r="6470" spans="1:8">
      <c r="A6470" s="5" t="s">
        <v>14907</v>
      </c>
      <c r="B6470" s="5" t="s">
        <v>14908</v>
      </c>
      <c r="C6470" s="5" t="s">
        <v>14909</v>
      </c>
      <c r="D6470" s="5" t="s">
        <v>1205</v>
      </c>
      <c r="E6470" s="10">
        <v>18.3</v>
      </c>
      <c r="F6470" s="11">
        <v>62.22</v>
      </c>
      <c r="G6470" s="10">
        <v>64.12</v>
      </c>
      <c r="H6470" s="12">
        <f t="shared" si="101"/>
        <v>-2.9631940112289543</v>
      </c>
    </row>
    <row r="6471" spans="1:8">
      <c r="A6471" s="5" t="s">
        <v>14910</v>
      </c>
      <c r="B6471" s="5" t="s">
        <v>14911</v>
      </c>
      <c r="C6471" s="5" t="s">
        <v>14912</v>
      </c>
      <c r="D6471" s="5" t="s">
        <v>1205</v>
      </c>
      <c r="E6471" s="10">
        <v>14.5</v>
      </c>
      <c r="F6471" s="11">
        <v>49.3</v>
      </c>
      <c r="G6471" s="10">
        <v>50.78</v>
      </c>
      <c r="H6471" s="12">
        <f t="shared" si="101"/>
        <v>-2.9145332808192279</v>
      </c>
    </row>
    <row r="6472" spans="1:8">
      <c r="A6472" s="5" t="s">
        <v>14913</v>
      </c>
      <c r="B6472" s="5" t="s">
        <v>14914</v>
      </c>
      <c r="C6472" s="5" t="s">
        <v>14915</v>
      </c>
      <c r="D6472" s="5" t="s">
        <v>1205</v>
      </c>
      <c r="E6472" s="10">
        <v>74.5</v>
      </c>
      <c r="F6472" s="11">
        <v>329.55</v>
      </c>
      <c r="G6472" s="10">
        <v>255</v>
      </c>
      <c r="H6472" s="12">
        <f t="shared" si="101"/>
        <v>29.235294117647065</v>
      </c>
    </row>
    <row r="6473" spans="1:8">
      <c r="A6473" s="5" t="s">
        <v>14916</v>
      </c>
      <c r="B6473" s="5" t="s">
        <v>14917</v>
      </c>
      <c r="C6473" s="5" t="s">
        <v>14918</v>
      </c>
      <c r="D6473" s="5" t="s">
        <v>1205</v>
      </c>
      <c r="E6473" s="10">
        <v>108.3</v>
      </c>
      <c r="F6473" s="11">
        <v>482.59</v>
      </c>
      <c r="G6473" s="10">
        <v>370</v>
      </c>
      <c r="H6473" s="12">
        <f t="shared" si="101"/>
        <v>30.429729729729722</v>
      </c>
    </row>
    <row r="6474" spans="1:8">
      <c r="A6474" s="5" t="s">
        <v>14919</v>
      </c>
      <c r="B6474" s="5" t="s">
        <v>14920</v>
      </c>
      <c r="C6474" s="5" t="s">
        <v>1223</v>
      </c>
      <c r="D6474" s="5" t="s">
        <v>2888</v>
      </c>
      <c r="E6474" s="10">
        <v>67.180000000000007</v>
      </c>
      <c r="F6474" s="11">
        <v>241.25</v>
      </c>
      <c r="G6474" s="10">
        <v>236.9</v>
      </c>
      <c r="H6474" s="12">
        <f t="shared" si="101"/>
        <v>1.8362178134233829</v>
      </c>
    </row>
    <row r="6475" spans="1:8">
      <c r="A6475" s="5" t="s">
        <v>14921</v>
      </c>
      <c r="B6475" s="5" t="s">
        <v>14922</v>
      </c>
      <c r="C6475" s="5" t="s">
        <v>14923</v>
      </c>
      <c r="D6475" s="5" t="s">
        <v>2888</v>
      </c>
      <c r="E6475" s="10">
        <v>12.45</v>
      </c>
      <c r="F6475" s="11">
        <v>44.31</v>
      </c>
      <c r="G6475" s="10">
        <v>42.23</v>
      </c>
      <c r="H6475" s="12">
        <f t="shared" si="101"/>
        <v>4.9254084773857576</v>
      </c>
    </row>
    <row r="6476" spans="1:8">
      <c r="A6476" s="5" t="s">
        <v>14924</v>
      </c>
      <c r="B6476" s="5" t="s">
        <v>14925</v>
      </c>
      <c r="C6476" s="5" t="s">
        <v>14926</v>
      </c>
      <c r="D6476" s="5" t="s">
        <v>2888</v>
      </c>
      <c r="E6476" s="10">
        <v>12.45</v>
      </c>
      <c r="F6476" s="11">
        <v>44.31</v>
      </c>
      <c r="G6476" s="10">
        <v>42.23</v>
      </c>
      <c r="H6476" s="12">
        <f t="shared" si="101"/>
        <v>4.9254084773857576</v>
      </c>
    </row>
    <row r="6477" spans="1:8">
      <c r="A6477" s="5" t="s">
        <v>14927</v>
      </c>
      <c r="B6477" s="5" t="s">
        <v>14928</v>
      </c>
      <c r="C6477" s="5" t="s">
        <v>1223</v>
      </c>
      <c r="D6477" s="5" t="s">
        <v>10357</v>
      </c>
      <c r="E6477" s="10">
        <v>17.2</v>
      </c>
      <c r="F6477" s="11">
        <v>61.92</v>
      </c>
      <c r="G6477" s="10">
        <v>53.56</v>
      </c>
      <c r="H6477" s="12">
        <f t="shared" si="101"/>
        <v>15.608663181478713</v>
      </c>
    </row>
    <row r="6478" spans="1:8">
      <c r="A6478" s="5" t="s">
        <v>14929</v>
      </c>
      <c r="B6478" s="5" t="s">
        <v>14930</v>
      </c>
      <c r="C6478" s="5" t="s">
        <v>1223</v>
      </c>
      <c r="D6478" s="5" t="s">
        <v>2888</v>
      </c>
      <c r="E6478" s="10">
        <v>4.7</v>
      </c>
      <c r="F6478" s="11">
        <v>16.77</v>
      </c>
      <c r="G6478" s="10">
        <v>236.9</v>
      </c>
      <c r="H6478" s="12">
        <f t="shared" si="101"/>
        <v>-92.92106373997467</v>
      </c>
    </row>
    <row r="6479" spans="1:8">
      <c r="A6479" s="5" t="s">
        <v>14931</v>
      </c>
      <c r="B6479" s="5" t="s">
        <v>14932</v>
      </c>
      <c r="C6479" s="5" t="s">
        <v>14933</v>
      </c>
      <c r="D6479" s="5" t="s">
        <v>1205</v>
      </c>
      <c r="E6479" s="10">
        <v>79</v>
      </c>
      <c r="F6479" s="11">
        <v>401.82</v>
      </c>
      <c r="G6479" s="10">
        <v>394</v>
      </c>
      <c r="H6479" s="12">
        <f t="shared" si="101"/>
        <v>1.9847715736040592</v>
      </c>
    </row>
    <row r="6480" spans="1:8">
      <c r="A6480" s="5" t="s">
        <v>14934</v>
      </c>
      <c r="B6480" s="5" t="s">
        <v>14935</v>
      </c>
      <c r="C6480" s="5" t="s">
        <v>1223</v>
      </c>
      <c r="D6480" s="5" t="s">
        <v>1205</v>
      </c>
      <c r="E6480" s="10">
        <v>13.5</v>
      </c>
      <c r="F6480" s="11">
        <v>95.88</v>
      </c>
      <c r="G6480" s="10">
        <v>0</v>
      </c>
      <c r="H6480" s="12" t="e">
        <f t="shared" si="101"/>
        <v>#DIV/0!</v>
      </c>
    </row>
    <row r="6481" spans="1:8">
      <c r="A6481" s="5" t="s">
        <v>14936</v>
      </c>
      <c r="B6481" s="5" t="s">
        <v>14937</v>
      </c>
      <c r="C6481" s="5" t="s">
        <v>1223</v>
      </c>
      <c r="D6481" s="5" t="s">
        <v>3197</v>
      </c>
      <c r="E6481" s="10">
        <v>6.91</v>
      </c>
      <c r="F6481" s="11">
        <v>24.6784</v>
      </c>
      <c r="G6481" s="10">
        <v>0</v>
      </c>
      <c r="H6481" s="12" t="e">
        <f t="shared" si="101"/>
        <v>#DIV/0!</v>
      </c>
    </row>
    <row r="6482" spans="1:8">
      <c r="A6482" s="5" t="s">
        <v>14938</v>
      </c>
      <c r="B6482" s="5" t="s">
        <v>14939</v>
      </c>
      <c r="C6482" s="5" t="s">
        <v>1223</v>
      </c>
      <c r="D6482" s="5" t="s">
        <v>1205</v>
      </c>
      <c r="E6482" s="10">
        <v>16.079999999999998</v>
      </c>
      <c r="F6482" s="11">
        <v>57.32</v>
      </c>
      <c r="G6482" s="10"/>
      <c r="H6482" s="12" t="e">
        <f t="shared" si="101"/>
        <v>#DIV/0!</v>
      </c>
    </row>
    <row r="6483" spans="1:8">
      <c r="A6483" s="5" t="s">
        <v>14940</v>
      </c>
      <c r="B6483" s="5" t="s">
        <v>14941</v>
      </c>
      <c r="C6483" s="5" t="s">
        <v>1223</v>
      </c>
      <c r="D6483" s="5" t="s">
        <v>1205</v>
      </c>
      <c r="E6483" s="10">
        <v>16.079999999999998</v>
      </c>
      <c r="F6483" s="11">
        <v>57.32</v>
      </c>
      <c r="G6483" s="10"/>
      <c r="H6483" s="12" t="e">
        <f t="shared" si="101"/>
        <v>#DIV/0!</v>
      </c>
    </row>
    <row r="6484" spans="1:8">
      <c r="A6484" s="5" t="s">
        <v>14942</v>
      </c>
      <c r="B6484" s="5" t="s">
        <v>14943</v>
      </c>
      <c r="C6484" s="5" t="s">
        <v>1223</v>
      </c>
      <c r="D6484" s="5" t="s">
        <v>1205</v>
      </c>
      <c r="E6484" s="10">
        <v>13.93</v>
      </c>
      <c r="F6484" s="11">
        <v>49.68</v>
      </c>
      <c r="G6484" s="10"/>
      <c r="H6484" s="12" t="e">
        <f t="shared" si="101"/>
        <v>#DIV/0!</v>
      </c>
    </row>
    <row r="6485" spans="1:8">
      <c r="A6485" s="5" t="s">
        <v>14944</v>
      </c>
      <c r="B6485" s="5" t="s">
        <v>14945</v>
      </c>
      <c r="C6485" s="5" t="s">
        <v>1223</v>
      </c>
      <c r="D6485" s="5" t="s">
        <v>1205</v>
      </c>
      <c r="E6485" s="10">
        <v>12.9</v>
      </c>
      <c r="F6485" s="11">
        <v>45.85</v>
      </c>
      <c r="G6485" s="10"/>
      <c r="H6485" s="12" t="e">
        <f t="shared" si="101"/>
        <v>#DIV/0!</v>
      </c>
    </row>
    <row r="6486" spans="1:8">
      <c r="A6486" s="5" t="s">
        <v>14946</v>
      </c>
      <c r="B6486" s="5" t="s">
        <v>14947</v>
      </c>
      <c r="C6486" s="5" t="s">
        <v>1223</v>
      </c>
      <c r="D6486" s="5" t="s">
        <v>1205</v>
      </c>
      <c r="E6486" s="10">
        <v>15.52</v>
      </c>
      <c r="F6486" s="11">
        <v>55.41</v>
      </c>
      <c r="G6486" s="10"/>
      <c r="H6486" s="12" t="e">
        <f t="shared" si="101"/>
        <v>#DIV/0!</v>
      </c>
    </row>
    <row r="6487" spans="1:8">
      <c r="A6487" s="5" t="s">
        <v>14948</v>
      </c>
      <c r="B6487" s="5" t="s">
        <v>14949</v>
      </c>
      <c r="C6487" s="5" t="s">
        <v>1223</v>
      </c>
      <c r="D6487" s="5" t="s">
        <v>1205</v>
      </c>
      <c r="E6487" s="10">
        <v>15.52</v>
      </c>
      <c r="F6487" s="11">
        <v>55.41</v>
      </c>
      <c r="G6487" s="10"/>
      <c r="H6487" s="12" t="e">
        <f t="shared" si="101"/>
        <v>#DIV/0!</v>
      </c>
    </row>
    <row r="6488" spans="1:8">
      <c r="A6488" s="5" t="s">
        <v>14950</v>
      </c>
      <c r="B6488" s="5" t="s">
        <v>14951</v>
      </c>
      <c r="C6488" s="5" t="s">
        <v>14952</v>
      </c>
      <c r="D6488" s="5" t="s">
        <v>10357</v>
      </c>
      <c r="E6488" s="10">
        <v>13.42</v>
      </c>
      <c r="F6488" s="11">
        <v>45.63</v>
      </c>
      <c r="G6488" s="10">
        <v>0</v>
      </c>
      <c r="H6488" s="12" t="e">
        <f t="shared" si="101"/>
        <v>#DIV/0!</v>
      </c>
    </row>
    <row r="6489" spans="1:8">
      <c r="A6489" s="5" t="s">
        <v>11969</v>
      </c>
      <c r="B6489" s="5" t="s">
        <v>11970</v>
      </c>
      <c r="C6489" s="5" t="s">
        <v>1223</v>
      </c>
      <c r="D6489" s="5" t="s">
        <v>2888</v>
      </c>
      <c r="E6489" s="10">
        <v>86.47</v>
      </c>
      <c r="F6489" s="11">
        <v>310.77</v>
      </c>
      <c r="G6489" s="10">
        <v>0</v>
      </c>
      <c r="H6489" s="12" t="e">
        <f t="shared" si="101"/>
        <v>#DIV/0!</v>
      </c>
    </row>
    <row r="6490" spans="1:8">
      <c r="A6490" s="5" t="s">
        <v>11971</v>
      </c>
      <c r="B6490" s="5" t="s">
        <v>11972</v>
      </c>
      <c r="C6490" s="5" t="s">
        <v>1223</v>
      </c>
      <c r="D6490" s="5" t="s">
        <v>2888</v>
      </c>
      <c r="E6490" s="10">
        <v>95.14</v>
      </c>
      <c r="F6490" s="11">
        <v>342.02</v>
      </c>
      <c r="G6490" s="10">
        <v>0</v>
      </c>
      <c r="H6490" s="12" t="e">
        <f t="shared" si="101"/>
        <v>#DIV/0!</v>
      </c>
    </row>
    <row r="6491" spans="1:8">
      <c r="A6491" s="5" t="s">
        <v>11973</v>
      </c>
      <c r="B6491" s="5" t="s">
        <v>11974</v>
      </c>
      <c r="C6491" s="5"/>
      <c r="D6491" s="5"/>
      <c r="E6491" s="10"/>
      <c r="F6491" s="11"/>
      <c r="G6491" s="10"/>
      <c r="H6491" s="12">
        <f t="shared" si="101"/>
        <v>0</v>
      </c>
    </row>
    <row r="6492" spans="1:8">
      <c r="A6492" s="5" t="s">
        <v>11975</v>
      </c>
      <c r="B6492" s="5" t="s">
        <v>11976</v>
      </c>
      <c r="C6492" s="5" t="s">
        <v>11977</v>
      </c>
      <c r="D6492" s="5" t="s">
        <v>2888</v>
      </c>
      <c r="E6492" s="10">
        <v>1.5</v>
      </c>
      <c r="F6492" s="11">
        <v>7.01</v>
      </c>
      <c r="G6492" s="10">
        <v>5.25</v>
      </c>
      <c r="H6492" s="12">
        <f t="shared" si="101"/>
        <v>33.523809523809526</v>
      </c>
    </row>
    <row r="6493" spans="1:8">
      <c r="A6493" s="5" t="s">
        <v>11978</v>
      </c>
      <c r="B6493" s="5" t="s">
        <v>11979</v>
      </c>
      <c r="C6493" s="5" t="s">
        <v>11980</v>
      </c>
      <c r="D6493" s="5" t="s">
        <v>1205</v>
      </c>
      <c r="E6493" s="10">
        <v>6</v>
      </c>
      <c r="F6493" s="11">
        <v>33.630000000000003</v>
      </c>
      <c r="G6493" s="10">
        <v>21.01</v>
      </c>
      <c r="H6493" s="12">
        <f t="shared" si="101"/>
        <v>60.066634935744879</v>
      </c>
    </row>
    <row r="6494" spans="1:8">
      <c r="A6494" s="5" t="s">
        <v>11981</v>
      </c>
      <c r="B6494" s="5" t="s">
        <v>11982</v>
      </c>
      <c r="C6494" s="5" t="s">
        <v>11983</v>
      </c>
      <c r="D6494" s="5" t="s">
        <v>1205</v>
      </c>
      <c r="E6494" s="10">
        <v>8.91</v>
      </c>
      <c r="F6494" s="11">
        <v>31.8</v>
      </c>
      <c r="G6494" s="10">
        <v>30.08</v>
      </c>
      <c r="H6494" s="12">
        <f t="shared" si="101"/>
        <v>5.7180851063829872</v>
      </c>
    </row>
    <row r="6495" spans="1:8">
      <c r="A6495" s="5" t="s">
        <v>11984</v>
      </c>
      <c r="B6495" s="5" t="s">
        <v>11985</v>
      </c>
      <c r="C6495" s="5" t="s">
        <v>11986</v>
      </c>
      <c r="D6495" s="5" t="s">
        <v>1205</v>
      </c>
      <c r="E6495" s="10">
        <v>9.4</v>
      </c>
      <c r="F6495" s="11">
        <v>33.541200000000003</v>
      </c>
      <c r="G6495" s="10">
        <v>30.08</v>
      </c>
      <c r="H6495" s="12">
        <f t="shared" si="101"/>
        <v>11.50664893617023</v>
      </c>
    </row>
    <row r="6496" spans="1:8">
      <c r="A6496" s="5" t="s">
        <v>11987</v>
      </c>
      <c r="B6496" s="5" t="s">
        <v>11988</v>
      </c>
      <c r="C6496" s="5" t="s">
        <v>11989</v>
      </c>
      <c r="D6496" s="5" t="s">
        <v>2888</v>
      </c>
      <c r="E6496" s="10">
        <v>22.5</v>
      </c>
      <c r="F6496" s="11">
        <v>113.03</v>
      </c>
      <c r="G6496" s="10">
        <v>78.8</v>
      </c>
      <c r="H6496" s="12">
        <f t="shared" si="101"/>
        <v>43.439086294416249</v>
      </c>
    </row>
    <row r="6497" spans="1:8">
      <c r="A6497" s="5" t="s">
        <v>11990</v>
      </c>
      <c r="B6497" s="5" t="s">
        <v>11991</v>
      </c>
      <c r="C6497" s="5" t="s">
        <v>11992</v>
      </c>
      <c r="D6497" s="5" t="s">
        <v>2888</v>
      </c>
      <c r="E6497" s="10">
        <v>2.2999999999999998</v>
      </c>
      <c r="F6497" s="11">
        <v>10.74</v>
      </c>
      <c r="G6497" s="10">
        <v>8.0500000000000007</v>
      </c>
      <c r="H6497" s="12">
        <f t="shared" si="101"/>
        <v>33.416149068322973</v>
      </c>
    </row>
    <row r="6498" spans="1:8">
      <c r="A6498" s="5" t="s">
        <v>11993</v>
      </c>
      <c r="B6498" s="5" t="s">
        <v>11994</v>
      </c>
      <c r="C6498" s="5" t="s">
        <v>11995</v>
      </c>
      <c r="D6498" s="5" t="s">
        <v>2888</v>
      </c>
      <c r="E6498" s="10">
        <v>8.6999999999999993</v>
      </c>
      <c r="F6498" s="11">
        <v>40.64</v>
      </c>
      <c r="G6498" s="10">
        <v>30.47</v>
      </c>
      <c r="H6498" s="12">
        <f t="shared" si="101"/>
        <v>33.377092221857573</v>
      </c>
    </row>
    <row r="6499" spans="1:8">
      <c r="A6499" s="5" t="s">
        <v>11996</v>
      </c>
      <c r="B6499" s="5" t="s">
        <v>11997</v>
      </c>
      <c r="C6499" s="5" t="s">
        <v>11998</v>
      </c>
      <c r="D6499" s="5" t="s">
        <v>2888</v>
      </c>
      <c r="E6499" s="10">
        <v>8.6999999999999993</v>
      </c>
      <c r="F6499" s="11"/>
      <c r="G6499" s="10">
        <v>30.47</v>
      </c>
      <c r="H6499" s="12">
        <f t="shared" si="101"/>
        <v>-100</v>
      </c>
    </row>
    <row r="6500" spans="1:8">
      <c r="A6500" s="5" t="s">
        <v>11999</v>
      </c>
      <c r="B6500" s="5" t="s">
        <v>12000</v>
      </c>
      <c r="C6500" s="5" t="s">
        <v>12001</v>
      </c>
      <c r="D6500" s="5" t="s">
        <v>1205</v>
      </c>
      <c r="E6500" s="10">
        <v>4.2</v>
      </c>
      <c r="F6500" s="11">
        <v>21.58</v>
      </c>
      <c r="G6500" s="10">
        <v>14.71</v>
      </c>
      <c r="H6500" s="12">
        <f t="shared" si="101"/>
        <v>46.702923181509156</v>
      </c>
    </row>
    <row r="6501" spans="1:8">
      <c r="A6501" s="5" t="s">
        <v>12002</v>
      </c>
      <c r="B6501" s="5" t="s">
        <v>12003</v>
      </c>
      <c r="C6501" s="5" t="s">
        <v>12004</v>
      </c>
      <c r="D6501" s="5" t="s">
        <v>1205</v>
      </c>
      <c r="E6501" s="10">
        <v>4.5</v>
      </c>
      <c r="F6501" s="11">
        <v>23.07</v>
      </c>
      <c r="G6501" s="10">
        <v>15.76</v>
      </c>
      <c r="H6501" s="12">
        <f t="shared" si="101"/>
        <v>46.383248730964475</v>
      </c>
    </row>
    <row r="6502" spans="1:8">
      <c r="A6502" s="5" t="s">
        <v>12005</v>
      </c>
      <c r="B6502" s="5" t="s">
        <v>12006</v>
      </c>
      <c r="C6502" s="5" t="s">
        <v>12007</v>
      </c>
      <c r="D6502" s="5" t="s">
        <v>1205</v>
      </c>
      <c r="E6502" s="10">
        <v>7.02</v>
      </c>
      <c r="F6502" s="11">
        <v>32.79</v>
      </c>
      <c r="G6502" s="10">
        <v>20.49</v>
      </c>
      <c r="H6502" s="12">
        <f t="shared" si="101"/>
        <v>60.02928257686677</v>
      </c>
    </row>
    <row r="6503" spans="1:8">
      <c r="A6503" s="5" t="s">
        <v>12008</v>
      </c>
      <c r="B6503" s="5" t="s">
        <v>12009</v>
      </c>
      <c r="C6503" s="5" t="s">
        <v>12010</v>
      </c>
      <c r="D6503" s="5" t="s">
        <v>1205</v>
      </c>
      <c r="E6503" s="10">
        <v>149.38</v>
      </c>
      <c r="F6503" s="11">
        <v>761.15</v>
      </c>
      <c r="G6503" s="10">
        <v>523.24</v>
      </c>
      <c r="H6503" s="12">
        <f t="shared" si="101"/>
        <v>45.468618607140122</v>
      </c>
    </row>
    <row r="6504" spans="1:8">
      <c r="A6504" s="5" t="s">
        <v>12011</v>
      </c>
      <c r="B6504" s="5" t="s">
        <v>12012</v>
      </c>
      <c r="C6504" s="5" t="s">
        <v>12013</v>
      </c>
      <c r="D6504" s="5" t="s">
        <v>1205</v>
      </c>
      <c r="E6504" s="10">
        <v>163.80000000000001</v>
      </c>
      <c r="F6504" s="11">
        <v>918.09</v>
      </c>
      <c r="G6504" s="10">
        <v>573.63</v>
      </c>
      <c r="H6504" s="12">
        <f t="shared" si="101"/>
        <v>60.049160608754782</v>
      </c>
    </row>
    <row r="6505" spans="1:8">
      <c r="A6505" s="5" t="s">
        <v>12014</v>
      </c>
      <c r="B6505" s="5" t="s">
        <v>12015</v>
      </c>
      <c r="C6505" s="5" t="s">
        <v>12016</v>
      </c>
      <c r="D6505" s="5" t="s">
        <v>1205</v>
      </c>
      <c r="E6505" s="10">
        <v>96.2</v>
      </c>
      <c r="F6505" s="11">
        <v>539.15</v>
      </c>
      <c r="G6505" s="10">
        <v>336.89</v>
      </c>
      <c r="H6505" s="12">
        <f t="shared" si="101"/>
        <v>60.037400932054972</v>
      </c>
    </row>
    <row r="6506" spans="1:8">
      <c r="A6506" s="5" t="s">
        <v>12017</v>
      </c>
      <c r="B6506" s="5" t="s">
        <v>12018</v>
      </c>
      <c r="C6506" s="5" t="s">
        <v>12019</v>
      </c>
      <c r="D6506" s="5" t="s">
        <v>1205</v>
      </c>
      <c r="E6506" s="10">
        <v>300.57</v>
      </c>
      <c r="F6506" s="11">
        <v>1403.9</v>
      </c>
      <c r="G6506" s="10">
        <v>877.25</v>
      </c>
      <c r="H6506" s="12">
        <f t="shared" si="101"/>
        <v>60.034197777144492</v>
      </c>
    </row>
    <row r="6507" spans="1:8">
      <c r="A6507" s="5" t="s">
        <v>12020</v>
      </c>
      <c r="B6507" s="5" t="s">
        <v>12021</v>
      </c>
      <c r="C6507" s="5" t="s">
        <v>12022</v>
      </c>
      <c r="D6507" s="5" t="s">
        <v>1205</v>
      </c>
      <c r="E6507" s="10">
        <v>47.7</v>
      </c>
      <c r="F6507" s="11">
        <v>222.8</v>
      </c>
      <c r="G6507" s="10">
        <v>167.05</v>
      </c>
      <c r="H6507" s="12">
        <f t="shared" si="101"/>
        <v>33.373241544447765</v>
      </c>
    </row>
    <row r="6508" spans="1:8">
      <c r="A6508" s="5" t="s">
        <v>12023</v>
      </c>
      <c r="B6508" s="5" t="s">
        <v>12024</v>
      </c>
      <c r="C6508" s="5" t="s">
        <v>12025</v>
      </c>
      <c r="D6508" s="5" t="s">
        <v>1205</v>
      </c>
      <c r="E6508" s="10">
        <v>53.9</v>
      </c>
      <c r="F6508" s="11">
        <v>251.76</v>
      </c>
      <c r="G6508" s="10">
        <v>188.76</v>
      </c>
      <c r="H6508" s="12">
        <f t="shared" si="101"/>
        <v>33.375715193897015</v>
      </c>
    </row>
    <row r="6509" spans="1:8">
      <c r="A6509" s="5" t="s">
        <v>12026</v>
      </c>
      <c r="B6509" s="5" t="s">
        <v>12027</v>
      </c>
      <c r="C6509" s="5" t="s">
        <v>12028</v>
      </c>
      <c r="D6509" s="5" t="s">
        <v>1205</v>
      </c>
      <c r="E6509" s="10">
        <v>53.5</v>
      </c>
      <c r="F6509" s="11">
        <v>249.89</v>
      </c>
      <c r="G6509" s="10">
        <v>187.36</v>
      </c>
      <c r="H6509" s="12">
        <f t="shared" si="101"/>
        <v>33.374252775405623</v>
      </c>
    </row>
    <row r="6510" spans="1:8">
      <c r="A6510" s="5" t="s">
        <v>12029</v>
      </c>
      <c r="B6510" s="5" t="s">
        <v>12030</v>
      </c>
      <c r="C6510" s="5" t="s">
        <v>12031</v>
      </c>
      <c r="D6510" s="5" t="s">
        <v>1205</v>
      </c>
      <c r="E6510" s="10">
        <v>15.18</v>
      </c>
      <c r="F6510" s="11">
        <v>70.900000000000006</v>
      </c>
      <c r="G6510" s="10">
        <v>53.2</v>
      </c>
      <c r="H6510" s="12">
        <f t="shared" si="101"/>
        <v>33.270676691729328</v>
      </c>
    </row>
    <row r="6511" spans="1:8">
      <c r="A6511" s="5" t="s">
        <v>12032</v>
      </c>
      <c r="B6511" s="5" t="s">
        <v>12033</v>
      </c>
      <c r="C6511" s="5" t="s">
        <v>12034</v>
      </c>
      <c r="D6511" s="5" t="s">
        <v>1205</v>
      </c>
      <c r="E6511" s="10">
        <v>3.28</v>
      </c>
      <c r="F6511" s="11">
        <v>11.29</v>
      </c>
      <c r="G6511" s="10">
        <v>11.38</v>
      </c>
      <c r="H6511" s="12">
        <f t="shared" si="101"/>
        <v>-0.79086115992971551</v>
      </c>
    </row>
    <row r="6512" spans="1:8">
      <c r="A6512" s="5" t="s">
        <v>12035</v>
      </c>
      <c r="B6512" s="5" t="s">
        <v>12036</v>
      </c>
      <c r="C6512" s="5" t="s">
        <v>12037</v>
      </c>
      <c r="D6512" s="5" t="s">
        <v>1205</v>
      </c>
      <c r="E6512" s="10">
        <v>3.28</v>
      </c>
      <c r="F6512" s="11">
        <v>11.29</v>
      </c>
      <c r="G6512" s="10">
        <v>11.38</v>
      </c>
      <c r="H6512" s="12">
        <f t="shared" si="101"/>
        <v>-0.79086115992971551</v>
      </c>
    </row>
    <row r="6513" spans="1:8">
      <c r="A6513" s="5" t="s">
        <v>12038</v>
      </c>
      <c r="B6513" s="5" t="s">
        <v>12039</v>
      </c>
      <c r="C6513" s="5" t="s">
        <v>1223</v>
      </c>
      <c r="D6513" s="5" t="s">
        <v>1205</v>
      </c>
      <c r="E6513" s="10">
        <v>30</v>
      </c>
      <c r="F6513" s="11">
        <v>136.62</v>
      </c>
      <c r="G6513" s="10">
        <v>105.06</v>
      </c>
      <c r="H6513" s="12">
        <f t="shared" si="101"/>
        <v>30.039977155910908</v>
      </c>
    </row>
    <row r="6514" spans="1:8">
      <c r="A6514" s="5" t="s">
        <v>12040</v>
      </c>
      <c r="B6514" s="5" t="s">
        <v>12041</v>
      </c>
      <c r="C6514" s="5" t="s">
        <v>1223</v>
      </c>
      <c r="D6514" s="5" t="s">
        <v>3197</v>
      </c>
      <c r="E6514" s="10">
        <v>129.57</v>
      </c>
      <c r="F6514" s="11">
        <v>479.22</v>
      </c>
      <c r="G6514" s="10"/>
      <c r="H6514" s="12" t="e">
        <f t="shared" si="101"/>
        <v>#DIV/0!</v>
      </c>
    </row>
    <row r="6515" spans="1:8">
      <c r="A6515" s="5" t="s">
        <v>12042</v>
      </c>
      <c r="B6515" s="5" t="s">
        <v>12043</v>
      </c>
      <c r="C6515" s="5" t="s">
        <v>1223</v>
      </c>
      <c r="D6515" s="5" t="s">
        <v>1205</v>
      </c>
      <c r="E6515" s="10">
        <v>10.77</v>
      </c>
      <c r="F6515" s="11">
        <v>38.58</v>
      </c>
      <c r="G6515" s="10">
        <v>11.38</v>
      </c>
      <c r="H6515" s="12">
        <f t="shared" si="101"/>
        <v>239.01581722319855</v>
      </c>
    </row>
    <row r="6516" spans="1:8">
      <c r="A6516" s="5" t="s">
        <v>12044</v>
      </c>
      <c r="B6516" s="5" t="s">
        <v>12045</v>
      </c>
      <c r="C6516" s="5" t="s">
        <v>1223</v>
      </c>
      <c r="D6516" s="5" t="s">
        <v>1205</v>
      </c>
      <c r="E6516" s="10">
        <v>5.94</v>
      </c>
      <c r="F6516" s="11">
        <v>21.2</v>
      </c>
      <c r="G6516" s="10">
        <v>11.38</v>
      </c>
      <c r="H6516" s="12">
        <f t="shared" si="101"/>
        <v>86.291739894551824</v>
      </c>
    </row>
    <row r="6517" spans="1:8">
      <c r="A6517" s="5" t="s">
        <v>12046</v>
      </c>
      <c r="B6517" s="5" t="s">
        <v>12047</v>
      </c>
      <c r="C6517" s="5" t="s">
        <v>1223</v>
      </c>
      <c r="D6517" s="5" t="s">
        <v>1223</v>
      </c>
      <c r="E6517" s="10"/>
      <c r="F6517" s="11"/>
      <c r="G6517" s="10"/>
      <c r="H6517" s="12">
        <f t="shared" si="101"/>
        <v>0</v>
      </c>
    </row>
    <row r="6518" spans="1:8">
      <c r="A6518" s="5" t="s">
        <v>12048</v>
      </c>
      <c r="B6518" s="5" t="s">
        <v>12049</v>
      </c>
      <c r="C6518" s="5" t="s">
        <v>1223</v>
      </c>
      <c r="D6518" s="5" t="s">
        <v>1205</v>
      </c>
      <c r="E6518" s="10">
        <v>60.8</v>
      </c>
      <c r="F6518" s="11">
        <v>218.88</v>
      </c>
      <c r="G6518" s="10">
        <v>212.18</v>
      </c>
      <c r="H6518" s="12">
        <f t="shared" si="101"/>
        <v>3.1576962955980719</v>
      </c>
    </row>
    <row r="6519" spans="1:8">
      <c r="A6519" s="5" t="s">
        <v>12050</v>
      </c>
      <c r="B6519" s="5" t="s">
        <v>12051</v>
      </c>
      <c r="C6519" s="5" t="s">
        <v>1223</v>
      </c>
      <c r="D6519" s="5" t="s">
        <v>1205</v>
      </c>
      <c r="E6519" s="10">
        <v>24.8</v>
      </c>
      <c r="F6519" s="11">
        <v>89.28</v>
      </c>
      <c r="G6519" s="10">
        <v>66.95</v>
      </c>
      <c r="H6519" s="12">
        <f t="shared" si="101"/>
        <v>33.353248693054518</v>
      </c>
    </row>
    <row r="6520" spans="1:8">
      <c r="A6520" s="5" t="s">
        <v>12052</v>
      </c>
      <c r="B6520" s="5" t="s">
        <v>12053</v>
      </c>
      <c r="C6520" s="5" t="s">
        <v>12054</v>
      </c>
      <c r="D6520" s="5" t="s">
        <v>1205</v>
      </c>
      <c r="E6520" s="10">
        <v>83.5</v>
      </c>
      <c r="F6520" s="11">
        <v>300.60000000000002</v>
      </c>
      <c r="G6520" s="10">
        <v>0</v>
      </c>
      <c r="H6520" s="12" t="e">
        <f t="shared" si="101"/>
        <v>#DIV/0!</v>
      </c>
    </row>
    <row r="6521" spans="1:8">
      <c r="A6521" s="5" t="s">
        <v>12055</v>
      </c>
      <c r="B6521" s="5" t="s">
        <v>12056</v>
      </c>
      <c r="C6521" s="5" t="s">
        <v>12057</v>
      </c>
      <c r="D6521" s="5" t="s">
        <v>1205</v>
      </c>
      <c r="E6521" s="10">
        <v>45</v>
      </c>
      <c r="F6521" s="11">
        <v>162</v>
      </c>
      <c r="G6521" s="10">
        <v>211.87</v>
      </c>
      <c r="H6521" s="12">
        <f t="shared" si="101"/>
        <v>-23.538018596309058</v>
      </c>
    </row>
    <row r="6522" spans="1:8">
      <c r="A6522" s="5" t="s">
        <v>12058</v>
      </c>
      <c r="B6522" s="5" t="s">
        <v>12059</v>
      </c>
      <c r="C6522" s="5" t="s">
        <v>12060</v>
      </c>
      <c r="D6522" s="5" t="s">
        <v>3197</v>
      </c>
      <c r="E6522" s="10">
        <v>19</v>
      </c>
      <c r="F6522" s="11">
        <v>68.400000000000006</v>
      </c>
      <c r="G6522" s="10">
        <v>0</v>
      </c>
      <c r="H6522" s="12" t="e">
        <f t="shared" si="101"/>
        <v>#DIV/0!</v>
      </c>
    </row>
    <row r="6523" spans="1:8">
      <c r="A6523" s="5" t="s">
        <v>12061</v>
      </c>
      <c r="B6523" s="5" t="s">
        <v>12062</v>
      </c>
      <c r="C6523" s="5" t="s">
        <v>12063</v>
      </c>
      <c r="D6523" s="5" t="s">
        <v>1205</v>
      </c>
      <c r="E6523" s="10">
        <v>121</v>
      </c>
      <c r="F6523" s="11">
        <v>435.6</v>
      </c>
      <c r="G6523" s="10">
        <v>406.34</v>
      </c>
      <c r="H6523" s="12">
        <f t="shared" si="101"/>
        <v>7.2008662696264336</v>
      </c>
    </row>
    <row r="6524" spans="1:8">
      <c r="A6524" s="5" t="s">
        <v>12064</v>
      </c>
      <c r="B6524" s="5" t="s">
        <v>12065</v>
      </c>
      <c r="C6524" s="5" t="s">
        <v>1223</v>
      </c>
      <c r="D6524" s="5" t="s">
        <v>1205</v>
      </c>
      <c r="E6524" s="10">
        <v>28.66</v>
      </c>
      <c r="F6524" s="11">
        <v>101.6544</v>
      </c>
      <c r="G6524" s="10">
        <v>105.06</v>
      </c>
      <c r="H6524" s="12">
        <f t="shared" si="101"/>
        <v>-3.2415762421473509</v>
      </c>
    </row>
    <row r="6525" spans="1:8">
      <c r="A6525" s="5" t="s">
        <v>12066</v>
      </c>
      <c r="B6525" s="5" t="s">
        <v>12067</v>
      </c>
      <c r="C6525" s="5" t="s">
        <v>12068</v>
      </c>
      <c r="D6525" s="5" t="s">
        <v>2888</v>
      </c>
      <c r="E6525" s="10">
        <v>34.700000000000003</v>
      </c>
      <c r="F6525" s="11">
        <v>124.92</v>
      </c>
      <c r="G6525" s="10">
        <v>121.54</v>
      </c>
      <c r="H6525" s="12">
        <f t="shared" si="101"/>
        <v>2.7809774559815659</v>
      </c>
    </row>
    <row r="6526" spans="1:8">
      <c r="A6526" s="5" t="s">
        <v>12069</v>
      </c>
      <c r="B6526" s="5" t="s">
        <v>12070</v>
      </c>
      <c r="C6526" s="5" t="s">
        <v>12071</v>
      </c>
      <c r="D6526" s="5" t="s">
        <v>2888</v>
      </c>
      <c r="E6526" s="10">
        <v>32.299999999999997</v>
      </c>
      <c r="F6526" s="11">
        <v>116.28</v>
      </c>
      <c r="G6526" s="10">
        <v>113.3</v>
      </c>
      <c r="H6526" s="12">
        <f t="shared" si="101"/>
        <v>2.630185348631954</v>
      </c>
    </row>
    <row r="6527" spans="1:8">
      <c r="A6527" s="5" t="s">
        <v>12072</v>
      </c>
      <c r="B6527" s="5" t="s">
        <v>12073</v>
      </c>
      <c r="C6527" s="5" t="s">
        <v>12074</v>
      </c>
      <c r="D6527" s="5" t="s">
        <v>2888</v>
      </c>
      <c r="E6527" s="10">
        <v>50.6</v>
      </c>
      <c r="F6527" s="11">
        <v>182.16</v>
      </c>
      <c r="G6527" s="10">
        <v>177.16</v>
      </c>
      <c r="H6527" s="12">
        <f t="shared" si="101"/>
        <v>2.8223075186272295</v>
      </c>
    </row>
    <row r="6528" spans="1:8">
      <c r="A6528" s="5" t="s">
        <v>12075</v>
      </c>
      <c r="B6528" s="5" t="s">
        <v>12076</v>
      </c>
      <c r="C6528" s="5" t="s">
        <v>12077</v>
      </c>
      <c r="D6528" s="5" t="s">
        <v>2888</v>
      </c>
      <c r="E6528" s="10">
        <v>50.6</v>
      </c>
      <c r="F6528" s="11">
        <v>182.16</v>
      </c>
      <c r="G6528" s="10">
        <v>177.16</v>
      </c>
      <c r="H6528" s="12">
        <f t="shared" si="101"/>
        <v>2.8223075186272295</v>
      </c>
    </row>
    <row r="6529" spans="1:8">
      <c r="A6529" s="5" t="s">
        <v>12078</v>
      </c>
      <c r="B6529" s="5" t="s">
        <v>12079</v>
      </c>
      <c r="C6529" s="5" t="s">
        <v>1223</v>
      </c>
      <c r="D6529" s="5" t="s">
        <v>1205</v>
      </c>
      <c r="E6529" s="10">
        <v>148</v>
      </c>
      <c r="F6529" s="11">
        <v>532.79999999999995</v>
      </c>
      <c r="G6529" s="10">
        <v>250.39</v>
      </c>
      <c r="H6529" s="12">
        <f t="shared" si="101"/>
        <v>112.78805064100004</v>
      </c>
    </row>
    <row r="6530" spans="1:8">
      <c r="A6530" s="5" t="s">
        <v>12080</v>
      </c>
      <c r="B6530" s="5" t="s">
        <v>12081</v>
      </c>
      <c r="C6530" s="5" t="s">
        <v>1223</v>
      </c>
      <c r="D6530" s="5" t="s">
        <v>1205</v>
      </c>
      <c r="E6530" s="10">
        <v>286</v>
      </c>
      <c r="F6530" s="11">
        <v>1029.5999999999999</v>
      </c>
      <c r="G6530" s="10">
        <v>654.87</v>
      </c>
      <c r="H6530" s="12">
        <f t="shared" si="101"/>
        <v>57.222044069815368</v>
      </c>
    </row>
    <row r="6531" spans="1:8">
      <c r="A6531" s="5" t="s">
        <v>12082</v>
      </c>
      <c r="B6531" s="5" t="s">
        <v>12083</v>
      </c>
      <c r="C6531" s="5" t="s">
        <v>1223</v>
      </c>
      <c r="D6531" s="5" t="s">
        <v>1205</v>
      </c>
      <c r="E6531" s="10">
        <v>0</v>
      </c>
      <c r="F6531" s="11"/>
      <c r="G6531" s="10">
        <v>0</v>
      </c>
      <c r="H6531" s="12">
        <f t="shared" si="101"/>
        <v>0</v>
      </c>
    </row>
    <row r="6532" spans="1:8">
      <c r="A6532" s="5" t="s">
        <v>12084</v>
      </c>
      <c r="B6532" s="5" t="s">
        <v>12085</v>
      </c>
      <c r="C6532" s="5" t="s">
        <v>1223</v>
      </c>
      <c r="D6532" s="5" t="s">
        <v>1205</v>
      </c>
      <c r="E6532" s="10">
        <v>44.4</v>
      </c>
      <c r="F6532" s="11">
        <v>159.84</v>
      </c>
      <c r="G6532" s="10">
        <v>160.68</v>
      </c>
      <c r="H6532" s="12">
        <f t="shared" si="101"/>
        <v>-0.52277819268110737</v>
      </c>
    </row>
    <row r="6533" spans="1:8">
      <c r="A6533" s="5" t="s">
        <v>12086</v>
      </c>
      <c r="B6533" s="5" t="s">
        <v>12087</v>
      </c>
      <c r="C6533" s="5" t="s">
        <v>1223</v>
      </c>
      <c r="D6533" s="5" t="s">
        <v>1205</v>
      </c>
      <c r="E6533" s="10">
        <v>5.7</v>
      </c>
      <c r="F6533" s="11">
        <v>20.52</v>
      </c>
      <c r="G6533" s="10">
        <v>0</v>
      </c>
      <c r="H6533" s="12" t="e">
        <f t="shared" ref="H6533:H6596" si="102">IF(E6533=0,0,(F6533-G6533)/G6533*100)</f>
        <v>#DIV/0!</v>
      </c>
    </row>
    <row r="6534" spans="1:8">
      <c r="A6534" s="5" t="s">
        <v>12088</v>
      </c>
      <c r="B6534" s="5" t="s">
        <v>12089</v>
      </c>
      <c r="C6534" s="5" t="s">
        <v>1223</v>
      </c>
      <c r="D6534" s="5" t="s">
        <v>1205</v>
      </c>
      <c r="E6534" s="10">
        <v>14.5</v>
      </c>
      <c r="F6534" s="11">
        <v>52.2</v>
      </c>
      <c r="G6534" s="10">
        <v>0</v>
      </c>
      <c r="H6534" s="12" t="e">
        <f t="shared" si="102"/>
        <v>#DIV/0!</v>
      </c>
    </row>
    <row r="6535" spans="1:8">
      <c r="A6535" s="5" t="s">
        <v>12090</v>
      </c>
      <c r="B6535" s="5" t="s">
        <v>12091</v>
      </c>
      <c r="C6535" s="5" t="s">
        <v>1223</v>
      </c>
      <c r="D6535" s="5" t="s">
        <v>1205</v>
      </c>
      <c r="E6535" s="10">
        <v>19.5</v>
      </c>
      <c r="F6535" s="11">
        <v>70.2</v>
      </c>
      <c r="G6535" s="10">
        <v>0</v>
      </c>
      <c r="H6535" s="12" t="e">
        <f t="shared" si="102"/>
        <v>#DIV/0!</v>
      </c>
    </row>
    <row r="6536" spans="1:8">
      <c r="A6536" s="5" t="s">
        <v>12092</v>
      </c>
      <c r="B6536" s="5" t="s">
        <v>12093</v>
      </c>
      <c r="C6536" s="5" t="s">
        <v>1223</v>
      </c>
      <c r="D6536" s="5" t="s">
        <v>1205</v>
      </c>
      <c r="E6536" s="10">
        <v>20.7</v>
      </c>
      <c r="F6536" s="11">
        <v>74.52</v>
      </c>
      <c r="G6536" s="10">
        <v>0</v>
      </c>
      <c r="H6536" s="12" t="e">
        <f t="shared" si="102"/>
        <v>#DIV/0!</v>
      </c>
    </row>
    <row r="6537" spans="1:8">
      <c r="A6537" s="5" t="s">
        <v>12094</v>
      </c>
      <c r="B6537" s="5" t="s">
        <v>12095</v>
      </c>
      <c r="C6537" s="5" t="s">
        <v>1223</v>
      </c>
      <c r="D6537" s="5" t="s">
        <v>1205</v>
      </c>
      <c r="E6537" s="10">
        <v>0</v>
      </c>
      <c r="F6537" s="11"/>
      <c r="G6537" s="10">
        <v>0</v>
      </c>
      <c r="H6537" s="12">
        <f t="shared" si="102"/>
        <v>0</v>
      </c>
    </row>
    <row r="6538" spans="1:8">
      <c r="A6538" s="5" t="s">
        <v>12096</v>
      </c>
      <c r="B6538" s="5" t="s">
        <v>12097</v>
      </c>
      <c r="C6538" s="5" t="s">
        <v>1223</v>
      </c>
      <c r="D6538" s="5" t="s">
        <v>1205</v>
      </c>
      <c r="E6538" s="10">
        <v>14.05</v>
      </c>
      <c r="F6538" s="11">
        <v>50.58</v>
      </c>
      <c r="G6538" s="10">
        <v>47.6</v>
      </c>
      <c r="H6538" s="12">
        <f t="shared" si="102"/>
        <v>6.2605042016806651</v>
      </c>
    </row>
    <row r="6539" spans="1:8">
      <c r="A6539" s="5" t="s">
        <v>12098</v>
      </c>
      <c r="B6539" s="5" t="s">
        <v>12099</v>
      </c>
      <c r="C6539" s="5" t="s">
        <v>1223</v>
      </c>
      <c r="D6539" s="5" t="s">
        <v>1205</v>
      </c>
      <c r="E6539" s="10">
        <v>13.5</v>
      </c>
      <c r="F6539" s="11">
        <v>48.6</v>
      </c>
      <c r="G6539" s="10">
        <v>45.9</v>
      </c>
      <c r="H6539" s="12">
        <f t="shared" si="102"/>
        <v>5.8823529411764763</v>
      </c>
    </row>
    <row r="6540" spans="1:8">
      <c r="A6540" s="5" t="s">
        <v>12100</v>
      </c>
      <c r="B6540" s="5" t="s">
        <v>12101</v>
      </c>
      <c r="C6540" s="5" t="s">
        <v>1223</v>
      </c>
      <c r="D6540" s="5" t="s">
        <v>1205</v>
      </c>
      <c r="E6540" s="10">
        <v>19.399999999999999</v>
      </c>
      <c r="F6540" s="11">
        <v>69.84</v>
      </c>
      <c r="G6540" s="10">
        <v>65</v>
      </c>
      <c r="H6540" s="12">
        <f t="shared" si="102"/>
        <v>7.4461538461538508</v>
      </c>
    </row>
    <row r="6541" spans="1:8">
      <c r="A6541" s="5" t="s">
        <v>12102</v>
      </c>
      <c r="B6541" s="5" t="s">
        <v>12103</v>
      </c>
      <c r="C6541" s="5" t="s">
        <v>1223</v>
      </c>
      <c r="D6541" s="5" t="s">
        <v>1223</v>
      </c>
      <c r="E6541" s="10"/>
      <c r="F6541" s="11"/>
      <c r="G6541" s="10"/>
      <c r="H6541" s="12">
        <f t="shared" si="102"/>
        <v>0</v>
      </c>
    </row>
    <row r="6542" spans="1:8">
      <c r="A6542" s="5" t="s">
        <v>12104</v>
      </c>
      <c r="B6542" s="5" t="s">
        <v>12105</v>
      </c>
      <c r="C6542" s="5" t="s">
        <v>1223</v>
      </c>
      <c r="D6542" s="5" t="s">
        <v>1205</v>
      </c>
      <c r="E6542" s="10"/>
      <c r="F6542" s="11"/>
      <c r="G6542" s="10">
        <v>8.58</v>
      </c>
      <c r="H6542" s="12">
        <f t="shared" si="102"/>
        <v>0</v>
      </c>
    </row>
    <row r="6543" spans="1:8">
      <c r="A6543" s="5" t="s">
        <v>12106</v>
      </c>
      <c r="B6543" s="5" t="s">
        <v>12107</v>
      </c>
      <c r="C6543" s="5" t="s">
        <v>1223</v>
      </c>
      <c r="D6543" s="5" t="s">
        <v>1205</v>
      </c>
      <c r="E6543" s="10"/>
      <c r="F6543" s="11"/>
      <c r="G6543" s="10">
        <v>4.8600000000000003</v>
      </c>
      <c r="H6543" s="12">
        <f t="shared" si="102"/>
        <v>0</v>
      </c>
    </row>
    <row r="6544" spans="1:8">
      <c r="A6544" s="5" t="s">
        <v>12108</v>
      </c>
      <c r="B6544" s="5" t="s">
        <v>12109</v>
      </c>
      <c r="C6544" s="5" t="s">
        <v>1223</v>
      </c>
      <c r="D6544" s="5" t="s">
        <v>1205</v>
      </c>
      <c r="E6544" s="10"/>
      <c r="F6544" s="11"/>
      <c r="G6544" s="10">
        <v>4.59</v>
      </c>
      <c r="H6544" s="12">
        <f t="shared" si="102"/>
        <v>0</v>
      </c>
    </row>
    <row r="6545" spans="1:8">
      <c r="A6545" s="5" t="s">
        <v>12110</v>
      </c>
      <c r="B6545" s="5" t="s">
        <v>12111</v>
      </c>
      <c r="C6545" s="5" t="s">
        <v>1223</v>
      </c>
      <c r="D6545" s="5" t="s">
        <v>13240</v>
      </c>
      <c r="E6545" s="10"/>
      <c r="F6545" s="11"/>
      <c r="G6545" s="10">
        <v>2.4700000000000002</v>
      </c>
      <c r="H6545" s="12">
        <f t="shared" si="102"/>
        <v>0</v>
      </c>
    </row>
    <row r="6546" spans="1:8">
      <c r="A6546" s="5" t="s">
        <v>12112</v>
      </c>
      <c r="B6546" s="5" t="s">
        <v>12113</v>
      </c>
      <c r="C6546" s="5" t="s">
        <v>1223</v>
      </c>
      <c r="D6546" s="5" t="s">
        <v>1205</v>
      </c>
      <c r="E6546" s="10">
        <v>3.36</v>
      </c>
      <c r="F6546" s="11">
        <v>13.4</v>
      </c>
      <c r="G6546" s="10">
        <v>6.21</v>
      </c>
      <c r="H6546" s="12">
        <f t="shared" si="102"/>
        <v>115.78099838969405</v>
      </c>
    </row>
    <row r="6547" spans="1:8">
      <c r="A6547" s="5" t="s">
        <v>12114</v>
      </c>
      <c r="B6547" s="5" t="s">
        <v>12115</v>
      </c>
      <c r="C6547" s="5" t="s">
        <v>1223</v>
      </c>
      <c r="D6547" s="5" t="s">
        <v>1205</v>
      </c>
      <c r="E6547" s="10"/>
      <c r="F6547" s="11"/>
      <c r="G6547" s="10">
        <v>6.06</v>
      </c>
      <c r="H6547" s="12">
        <f t="shared" si="102"/>
        <v>0</v>
      </c>
    </row>
    <row r="6548" spans="1:8">
      <c r="A6548" s="5" t="s">
        <v>12116</v>
      </c>
      <c r="B6548" s="5" t="s">
        <v>12117</v>
      </c>
      <c r="C6548" s="5" t="s">
        <v>1223</v>
      </c>
      <c r="D6548" s="5" t="s">
        <v>13240</v>
      </c>
      <c r="E6548" s="10"/>
      <c r="F6548" s="11"/>
      <c r="G6548" s="10">
        <v>6.86</v>
      </c>
      <c r="H6548" s="12">
        <f t="shared" si="102"/>
        <v>0</v>
      </c>
    </row>
    <row r="6549" spans="1:8">
      <c r="A6549" s="5" t="s">
        <v>12118</v>
      </c>
      <c r="B6549" s="5" t="s">
        <v>12119</v>
      </c>
      <c r="C6549" s="5" t="s">
        <v>1223</v>
      </c>
      <c r="D6549" s="5" t="s">
        <v>13240</v>
      </c>
      <c r="E6549" s="10"/>
      <c r="F6549" s="11"/>
      <c r="G6549" s="10">
        <v>6.48</v>
      </c>
      <c r="H6549" s="12">
        <f t="shared" si="102"/>
        <v>0</v>
      </c>
    </row>
    <row r="6550" spans="1:8">
      <c r="A6550" s="5" t="s">
        <v>12120</v>
      </c>
      <c r="B6550" s="5" t="s">
        <v>12121</v>
      </c>
      <c r="C6550" s="5" t="s">
        <v>1223</v>
      </c>
      <c r="D6550" s="5" t="s">
        <v>1205</v>
      </c>
      <c r="E6550" s="10">
        <v>7.87</v>
      </c>
      <c r="F6550" s="11"/>
      <c r="G6550" s="10">
        <v>18.54</v>
      </c>
      <c r="H6550" s="12">
        <f t="shared" si="102"/>
        <v>-100</v>
      </c>
    </row>
    <row r="6551" spans="1:8">
      <c r="A6551" s="5" t="s">
        <v>12122</v>
      </c>
      <c r="B6551" s="5" t="s">
        <v>12123</v>
      </c>
      <c r="C6551" s="5"/>
      <c r="D6551" s="5"/>
      <c r="E6551" s="10"/>
      <c r="F6551" s="11"/>
      <c r="G6551" s="10"/>
      <c r="H6551" s="12">
        <f t="shared" si="102"/>
        <v>0</v>
      </c>
    </row>
    <row r="6552" spans="1:8">
      <c r="A6552" s="5" t="s">
        <v>12124</v>
      </c>
      <c r="B6552" s="5" t="s">
        <v>12125</v>
      </c>
      <c r="C6552" s="5" t="s">
        <v>12126</v>
      </c>
      <c r="D6552" s="5" t="s">
        <v>1205</v>
      </c>
      <c r="E6552" s="10">
        <v>1.02</v>
      </c>
      <c r="F6552" s="11"/>
      <c r="G6552" s="10"/>
      <c r="H6552" s="12" t="e">
        <f t="shared" si="102"/>
        <v>#DIV/0!</v>
      </c>
    </row>
    <row r="6553" spans="1:8">
      <c r="A6553" s="5" t="s">
        <v>12127</v>
      </c>
      <c r="B6553" s="5" t="s">
        <v>12128</v>
      </c>
      <c r="C6553" s="5" t="s">
        <v>12129</v>
      </c>
      <c r="D6553" s="5" t="s">
        <v>1205</v>
      </c>
      <c r="E6553" s="10">
        <v>2.35</v>
      </c>
      <c r="F6553" s="11"/>
      <c r="G6553" s="10"/>
      <c r="H6553" s="12" t="e">
        <f t="shared" si="102"/>
        <v>#DIV/0!</v>
      </c>
    </row>
    <row r="6554" spans="1:8">
      <c r="A6554" s="5" t="s">
        <v>12130</v>
      </c>
      <c r="B6554" s="5" t="s">
        <v>12131</v>
      </c>
      <c r="C6554" s="5" t="s">
        <v>12132</v>
      </c>
      <c r="D6554" s="5" t="s">
        <v>1205</v>
      </c>
      <c r="E6554" s="10">
        <v>5.25</v>
      </c>
      <c r="F6554" s="11"/>
      <c r="G6554" s="10"/>
      <c r="H6554" s="12" t="e">
        <f t="shared" si="102"/>
        <v>#DIV/0!</v>
      </c>
    </row>
    <row r="6555" spans="1:8">
      <c r="A6555" s="5" t="s">
        <v>12133</v>
      </c>
      <c r="B6555" s="5" t="s">
        <v>12134</v>
      </c>
      <c r="C6555" s="5" t="s">
        <v>12135</v>
      </c>
      <c r="D6555" s="5" t="s">
        <v>1205</v>
      </c>
      <c r="E6555" s="10">
        <v>7.61</v>
      </c>
      <c r="F6555" s="11"/>
      <c r="G6555" s="10"/>
      <c r="H6555" s="12" t="e">
        <f t="shared" si="102"/>
        <v>#DIV/0!</v>
      </c>
    </row>
    <row r="6556" spans="1:8">
      <c r="A6556" s="5" t="s">
        <v>12136</v>
      </c>
      <c r="B6556" s="5" t="s">
        <v>12137</v>
      </c>
      <c r="C6556" s="5" t="s">
        <v>12138</v>
      </c>
      <c r="D6556" s="5" t="s">
        <v>1205</v>
      </c>
      <c r="E6556" s="10">
        <v>10.35</v>
      </c>
      <c r="F6556" s="11"/>
      <c r="G6556" s="10"/>
      <c r="H6556" s="12" t="e">
        <f t="shared" si="102"/>
        <v>#DIV/0!</v>
      </c>
    </row>
    <row r="6557" spans="1:8">
      <c r="A6557" s="5" t="s">
        <v>12139</v>
      </c>
      <c r="B6557" s="5" t="s">
        <v>12140</v>
      </c>
      <c r="C6557" s="5" t="s">
        <v>12141</v>
      </c>
      <c r="D6557" s="5" t="s">
        <v>2888</v>
      </c>
      <c r="E6557" s="10">
        <v>43.3</v>
      </c>
      <c r="F6557" s="11">
        <v>189.16</v>
      </c>
      <c r="G6557" s="10">
        <v>89.35</v>
      </c>
      <c r="H6557" s="12">
        <f t="shared" si="102"/>
        <v>111.70677112479017</v>
      </c>
    </row>
    <row r="6558" spans="1:8">
      <c r="A6558" s="5" t="s">
        <v>12142</v>
      </c>
      <c r="B6558" s="5" t="s">
        <v>12143</v>
      </c>
      <c r="C6558" s="5" t="s">
        <v>12144</v>
      </c>
      <c r="D6558" s="5" t="s">
        <v>1205</v>
      </c>
      <c r="E6558" s="10">
        <v>12.85</v>
      </c>
      <c r="F6558" s="11"/>
      <c r="G6558" s="10"/>
      <c r="H6558" s="12" t="e">
        <f t="shared" si="102"/>
        <v>#DIV/0!</v>
      </c>
    </row>
    <row r="6559" spans="1:8">
      <c r="A6559" s="5" t="s">
        <v>12145</v>
      </c>
      <c r="B6559" s="5" t="s">
        <v>12146</v>
      </c>
      <c r="C6559" s="5" t="s">
        <v>12147</v>
      </c>
      <c r="D6559" s="5" t="s">
        <v>1205</v>
      </c>
      <c r="E6559" s="10">
        <v>15.85</v>
      </c>
      <c r="F6559" s="11"/>
      <c r="G6559" s="10"/>
      <c r="H6559" s="12" t="e">
        <f t="shared" si="102"/>
        <v>#DIV/0!</v>
      </c>
    </row>
    <row r="6560" spans="1:8">
      <c r="A6560" s="5" t="s">
        <v>12148</v>
      </c>
      <c r="B6560" s="5" t="s">
        <v>12149</v>
      </c>
      <c r="C6560" s="5" t="s">
        <v>12150</v>
      </c>
      <c r="D6560" s="5" t="s">
        <v>1205</v>
      </c>
      <c r="E6560" s="10">
        <v>21.15</v>
      </c>
      <c r="F6560" s="11"/>
      <c r="G6560" s="10"/>
      <c r="H6560" s="12" t="e">
        <f t="shared" si="102"/>
        <v>#DIV/0!</v>
      </c>
    </row>
    <row r="6561" spans="1:8">
      <c r="A6561" s="5" t="s">
        <v>12151</v>
      </c>
      <c r="B6561" s="5" t="s">
        <v>12152</v>
      </c>
      <c r="C6561" s="5" t="s">
        <v>12153</v>
      </c>
      <c r="D6561" s="5" t="s">
        <v>1205</v>
      </c>
      <c r="E6561" s="10">
        <v>9.3000000000000007</v>
      </c>
      <c r="F6561" s="11"/>
      <c r="G6561" s="10"/>
      <c r="H6561" s="12" t="e">
        <f t="shared" si="102"/>
        <v>#DIV/0!</v>
      </c>
    </row>
    <row r="6562" spans="1:8">
      <c r="A6562" s="5" t="s">
        <v>12154</v>
      </c>
      <c r="B6562" s="5" t="s">
        <v>12155</v>
      </c>
      <c r="C6562" s="5" t="s">
        <v>12156</v>
      </c>
      <c r="D6562" s="5" t="s">
        <v>1205</v>
      </c>
      <c r="E6562" s="10">
        <v>1.04</v>
      </c>
      <c r="F6562" s="11"/>
      <c r="G6562" s="10"/>
      <c r="H6562" s="12" t="e">
        <f t="shared" si="102"/>
        <v>#DIV/0!</v>
      </c>
    </row>
    <row r="6563" spans="1:8">
      <c r="A6563" s="5" t="s">
        <v>12157</v>
      </c>
      <c r="B6563" s="5" t="s">
        <v>12158</v>
      </c>
      <c r="C6563" s="5" t="s">
        <v>12159</v>
      </c>
      <c r="D6563" s="5" t="s">
        <v>1205</v>
      </c>
      <c r="E6563" s="10">
        <v>1.62</v>
      </c>
      <c r="F6563" s="11"/>
      <c r="G6563" s="10"/>
      <c r="H6563" s="12" t="e">
        <f t="shared" si="102"/>
        <v>#DIV/0!</v>
      </c>
    </row>
    <row r="6564" spans="1:8">
      <c r="A6564" s="5" t="s">
        <v>12160</v>
      </c>
      <c r="B6564" s="5" t="s">
        <v>12161</v>
      </c>
      <c r="C6564" s="5" t="s">
        <v>12162</v>
      </c>
      <c r="D6564" s="5" t="s">
        <v>1205</v>
      </c>
      <c r="E6564" s="10">
        <v>2.27</v>
      </c>
      <c r="F6564" s="11"/>
      <c r="G6564" s="10"/>
      <c r="H6564" s="12" t="e">
        <f t="shared" si="102"/>
        <v>#DIV/0!</v>
      </c>
    </row>
    <row r="6565" spans="1:8">
      <c r="A6565" s="5" t="s">
        <v>12163</v>
      </c>
      <c r="B6565" s="5" t="s">
        <v>12164</v>
      </c>
      <c r="C6565" s="5" t="s">
        <v>12165</v>
      </c>
      <c r="D6565" s="5" t="s">
        <v>1205</v>
      </c>
      <c r="E6565" s="10">
        <v>2.77</v>
      </c>
      <c r="F6565" s="11"/>
      <c r="G6565" s="10"/>
      <c r="H6565" s="12" t="e">
        <f t="shared" si="102"/>
        <v>#DIV/0!</v>
      </c>
    </row>
    <row r="6566" spans="1:8">
      <c r="A6566" s="5" t="s">
        <v>12166</v>
      </c>
      <c r="B6566" s="5" t="s">
        <v>12167</v>
      </c>
      <c r="C6566" s="5" t="s">
        <v>12168</v>
      </c>
      <c r="D6566" s="5" t="s">
        <v>1205</v>
      </c>
      <c r="E6566" s="10">
        <v>4.46</v>
      </c>
      <c r="F6566" s="11"/>
      <c r="G6566" s="10"/>
      <c r="H6566" s="12" t="e">
        <f t="shared" si="102"/>
        <v>#DIV/0!</v>
      </c>
    </row>
    <row r="6567" spans="1:8">
      <c r="A6567" s="5" t="s">
        <v>12169</v>
      </c>
      <c r="B6567" s="5" t="s">
        <v>12170</v>
      </c>
      <c r="C6567" s="5" t="s">
        <v>12171</v>
      </c>
      <c r="D6567" s="5" t="s">
        <v>1205</v>
      </c>
      <c r="E6567" s="10">
        <v>48.57</v>
      </c>
      <c r="F6567" s="11"/>
      <c r="G6567" s="10"/>
      <c r="H6567" s="12" t="e">
        <f t="shared" si="102"/>
        <v>#DIV/0!</v>
      </c>
    </row>
    <row r="6568" spans="1:8">
      <c r="A6568" s="5" t="s">
        <v>12172</v>
      </c>
      <c r="B6568" s="5" t="s">
        <v>12173</v>
      </c>
      <c r="C6568" s="5" t="s">
        <v>12174</v>
      </c>
      <c r="D6568" s="5" t="s">
        <v>1205</v>
      </c>
      <c r="E6568" s="10">
        <v>0.94</v>
      </c>
      <c r="F6568" s="11"/>
      <c r="G6568" s="10"/>
      <c r="H6568" s="12" t="e">
        <f t="shared" si="102"/>
        <v>#DIV/0!</v>
      </c>
    </row>
    <row r="6569" spans="1:8">
      <c r="A6569" s="5" t="s">
        <v>12175</v>
      </c>
      <c r="B6569" s="5" t="s">
        <v>12176</v>
      </c>
      <c r="C6569" s="5" t="s">
        <v>12177</v>
      </c>
      <c r="D6569" s="5" t="s">
        <v>1205</v>
      </c>
      <c r="E6569" s="10">
        <v>1.1599999999999999</v>
      </c>
      <c r="F6569" s="11"/>
      <c r="G6569" s="10"/>
      <c r="H6569" s="12" t="e">
        <f t="shared" si="102"/>
        <v>#DIV/0!</v>
      </c>
    </row>
    <row r="6570" spans="1:8">
      <c r="A6570" s="5" t="s">
        <v>12178</v>
      </c>
      <c r="B6570" s="5" t="s">
        <v>12179</v>
      </c>
      <c r="C6570" s="5" t="s">
        <v>12180</v>
      </c>
      <c r="D6570" s="5" t="s">
        <v>1205</v>
      </c>
      <c r="E6570" s="10">
        <v>5.76</v>
      </c>
      <c r="F6570" s="11">
        <v>20.46</v>
      </c>
      <c r="G6570" s="10"/>
      <c r="H6570" s="12" t="e">
        <f t="shared" si="102"/>
        <v>#DIV/0!</v>
      </c>
    </row>
    <row r="6571" spans="1:8">
      <c r="A6571" s="5" t="s">
        <v>12181</v>
      </c>
      <c r="B6571" s="5" t="s">
        <v>12182</v>
      </c>
      <c r="C6571" s="5" t="s">
        <v>1223</v>
      </c>
      <c r="D6571" s="5" t="s">
        <v>1205</v>
      </c>
      <c r="E6571" s="10">
        <v>3.84</v>
      </c>
      <c r="F6571" s="11">
        <v>14.8886</v>
      </c>
      <c r="G6571" s="10"/>
      <c r="H6571" s="12" t="e">
        <f t="shared" si="102"/>
        <v>#DIV/0!</v>
      </c>
    </row>
    <row r="6572" spans="1:8">
      <c r="A6572" s="5" t="s">
        <v>12183</v>
      </c>
      <c r="B6572" s="5" t="s">
        <v>12184</v>
      </c>
      <c r="C6572" s="5" t="s">
        <v>1223</v>
      </c>
      <c r="D6572" s="5" t="s">
        <v>1205</v>
      </c>
      <c r="E6572" s="10">
        <v>2.8</v>
      </c>
      <c r="F6572" s="11">
        <v>10.817500000000001</v>
      </c>
      <c r="G6572" s="10"/>
      <c r="H6572" s="12" t="e">
        <f t="shared" si="102"/>
        <v>#DIV/0!</v>
      </c>
    </row>
    <row r="6573" spans="1:8">
      <c r="A6573" s="5" t="s">
        <v>12185</v>
      </c>
      <c r="B6573" s="5" t="s">
        <v>12186</v>
      </c>
      <c r="C6573" s="5" t="s">
        <v>1223</v>
      </c>
      <c r="D6573" s="5" t="s">
        <v>1205</v>
      </c>
      <c r="E6573" s="10">
        <v>2.27</v>
      </c>
      <c r="F6573" s="11">
        <v>9.8770000000000007</v>
      </c>
      <c r="G6573" s="10"/>
      <c r="H6573" s="12" t="e">
        <f t="shared" si="102"/>
        <v>#DIV/0!</v>
      </c>
    </row>
    <row r="6574" spans="1:8">
      <c r="A6574" s="5" t="s">
        <v>12187</v>
      </c>
      <c r="B6574" s="5" t="s">
        <v>12188</v>
      </c>
      <c r="C6574" s="5" t="s">
        <v>12189</v>
      </c>
      <c r="D6574" s="5" t="s">
        <v>10357</v>
      </c>
      <c r="E6574" s="10">
        <v>61.51</v>
      </c>
      <c r="F6574" s="11">
        <v>220.82400000000001</v>
      </c>
      <c r="G6574" s="10">
        <v>98.36</v>
      </c>
      <c r="H6574" s="12">
        <f t="shared" si="102"/>
        <v>124.50589670597805</v>
      </c>
    </row>
    <row r="6575" spans="1:8">
      <c r="A6575" s="5" t="s">
        <v>12190</v>
      </c>
      <c r="B6575" s="5" t="s">
        <v>12191</v>
      </c>
      <c r="C6575" s="5" t="s">
        <v>12192</v>
      </c>
      <c r="D6575" s="5" t="s">
        <v>2888</v>
      </c>
      <c r="E6575" s="10">
        <v>52.3</v>
      </c>
      <c r="F6575" s="11">
        <v>234.34</v>
      </c>
      <c r="G6575" s="10">
        <v>109.7</v>
      </c>
      <c r="H6575" s="12">
        <f t="shared" si="102"/>
        <v>113.61896080218779</v>
      </c>
    </row>
    <row r="6576" spans="1:8">
      <c r="A6576" s="5" t="s">
        <v>12193</v>
      </c>
      <c r="B6576" s="5" t="s">
        <v>12194</v>
      </c>
      <c r="C6576" s="5" t="s">
        <v>12195</v>
      </c>
      <c r="D6576" s="5" t="s">
        <v>2888</v>
      </c>
      <c r="E6576" s="10">
        <v>52.8</v>
      </c>
      <c r="F6576" s="11">
        <v>232.64</v>
      </c>
      <c r="G6576" s="10">
        <v>110.55</v>
      </c>
      <c r="H6576" s="12">
        <f t="shared" si="102"/>
        <v>110.43871551334237</v>
      </c>
    </row>
    <row r="6577" spans="1:8">
      <c r="A6577" s="5" t="s">
        <v>12196</v>
      </c>
      <c r="B6577" s="5" t="s">
        <v>12197</v>
      </c>
      <c r="C6577" s="5" t="s">
        <v>12198</v>
      </c>
      <c r="D6577" s="5" t="s">
        <v>1205</v>
      </c>
      <c r="E6577" s="10">
        <v>85.5</v>
      </c>
      <c r="F6577" s="11">
        <v>388.18</v>
      </c>
      <c r="G6577" s="10">
        <v>167.82</v>
      </c>
      <c r="H6577" s="12">
        <f t="shared" si="102"/>
        <v>131.30735311643429</v>
      </c>
    </row>
    <row r="6578" spans="1:8">
      <c r="A6578" s="5" t="s">
        <v>12199</v>
      </c>
      <c r="B6578" s="5" t="s">
        <v>12200</v>
      </c>
      <c r="C6578" s="5" t="s">
        <v>12201</v>
      </c>
      <c r="D6578" s="5" t="s">
        <v>1205</v>
      </c>
      <c r="E6578" s="10">
        <v>58.32</v>
      </c>
      <c r="F6578" s="11">
        <v>254.46799999999999</v>
      </c>
      <c r="G6578" s="10">
        <v>141.11000000000001</v>
      </c>
      <c r="H6578" s="12">
        <f t="shared" si="102"/>
        <v>80.33307348876761</v>
      </c>
    </row>
    <row r="6579" spans="1:8">
      <c r="A6579" s="5" t="s">
        <v>12202</v>
      </c>
      <c r="B6579" s="5" t="s">
        <v>12203</v>
      </c>
      <c r="C6579" s="5" t="s">
        <v>12204</v>
      </c>
      <c r="D6579" s="5" t="s">
        <v>2888</v>
      </c>
      <c r="E6579" s="10">
        <v>74.41</v>
      </c>
      <c r="F6579" s="11">
        <v>256.65879999999999</v>
      </c>
      <c r="G6579" s="10">
        <v>133.69</v>
      </c>
      <c r="H6579" s="12">
        <f t="shared" si="102"/>
        <v>91.980552023337566</v>
      </c>
    </row>
    <row r="6580" spans="1:8">
      <c r="A6580" s="5" t="s">
        <v>12205</v>
      </c>
      <c r="B6580" s="5" t="s">
        <v>12206</v>
      </c>
      <c r="C6580" s="5" t="s">
        <v>12207</v>
      </c>
      <c r="D6580" s="5" t="s">
        <v>2888</v>
      </c>
      <c r="E6580" s="10">
        <v>25.7</v>
      </c>
      <c r="F6580" s="11">
        <v>107.535</v>
      </c>
      <c r="G6580" s="10">
        <v>55.62</v>
      </c>
      <c r="H6580" s="12">
        <f t="shared" si="102"/>
        <v>93.338727076591155</v>
      </c>
    </row>
    <row r="6581" spans="1:8">
      <c r="A6581" s="5" t="s">
        <v>12208</v>
      </c>
      <c r="B6581" s="5" t="s">
        <v>12209</v>
      </c>
      <c r="C6581" s="5" t="s">
        <v>12210</v>
      </c>
      <c r="D6581" s="5" t="s">
        <v>2888</v>
      </c>
      <c r="E6581" s="10">
        <v>36.520000000000003</v>
      </c>
      <c r="F6581" s="11">
        <v>160.41499999999999</v>
      </c>
      <c r="G6581" s="10">
        <v>82.92</v>
      </c>
      <c r="H6581" s="12">
        <f t="shared" si="102"/>
        <v>93.457549445248418</v>
      </c>
    </row>
    <row r="6582" spans="1:8">
      <c r="A6582" s="5" t="s">
        <v>12211</v>
      </c>
      <c r="B6582" s="5" t="s">
        <v>12212</v>
      </c>
      <c r="C6582" s="5" t="s">
        <v>12213</v>
      </c>
      <c r="D6582" s="5" t="s">
        <v>2888</v>
      </c>
      <c r="E6582" s="10">
        <v>22.62</v>
      </c>
      <c r="F6582" s="11">
        <v>89.834999999999994</v>
      </c>
      <c r="G6582" s="10">
        <v>47.03</v>
      </c>
      <c r="H6582" s="12">
        <f t="shared" si="102"/>
        <v>91.016372528173477</v>
      </c>
    </row>
    <row r="6583" spans="1:8">
      <c r="A6583" s="5" t="s">
        <v>12214</v>
      </c>
      <c r="B6583" s="5" t="s">
        <v>12215</v>
      </c>
      <c r="C6583" s="5" t="s">
        <v>12216</v>
      </c>
      <c r="D6583" s="5" t="s">
        <v>1205</v>
      </c>
      <c r="E6583" s="10">
        <v>46.2</v>
      </c>
      <c r="F6583" s="11"/>
      <c r="G6583" s="10"/>
      <c r="H6583" s="12" t="e">
        <f t="shared" si="102"/>
        <v>#DIV/0!</v>
      </c>
    </row>
    <row r="6584" spans="1:8">
      <c r="A6584" s="5" t="s">
        <v>12217</v>
      </c>
      <c r="B6584" s="5" t="s">
        <v>12218</v>
      </c>
      <c r="C6584" s="5" t="s">
        <v>12219</v>
      </c>
      <c r="D6584" s="5" t="s">
        <v>13240</v>
      </c>
      <c r="E6584" s="10">
        <v>4.3499999999999996</v>
      </c>
      <c r="F6584" s="11"/>
      <c r="G6584" s="10"/>
      <c r="H6584" s="12" t="e">
        <f t="shared" si="102"/>
        <v>#DIV/0!</v>
      </c>
    </row>
    <row r="6585" spans="1:8">
      <c r="A6585" s="5" t="s">
        <v>12220</v>
      </c>
      <c r="B6585" s="5" t="s">
        <v>12221</v>
      </c>
      <c r="C6585" s="5" t="s">
        <v>12222</v>
      </c>
      <c r="D6585" s="5" t="s">
        <v>13240</v>
      </c>
      <c r="E6585" s="10">
        <v>3.21</v>
      </c>
      <c r="F6585" s="11"/>
      <c r="G6585" s="10"/>
      <c r="H6585" s="12" t="e">
        <f t="shared" si="102"/>
        <v>#DIV/0!</v>
      </c>
    </row>
    <row r="6586" spans="1:8">
      <c r="A6586" s="5" t="s">
        <v>12223</v>
      </c>
      <c r="B6586" s="5" t="s">
        <v>12224</v>
      </c>
      <c r="C6586" s="5" t="s">
        <v>1223</v>
      </c>
      <c r="D6586" s="5" t="s">
        <v>1205</v>
      </c>
      <c r="E6586" s="10">
        <v>8.99</v>
      </c>
      <c r="F6586" s="11">
        <v>47.35</v>
      </c>
      <c r="G6586" s="10"/>
      <c r="H6586" s="12" t="e">
        <f t="shared" si="102"/>
        <v>#DIV/0!</v>
      </c>
    </row>
    <row r="6587" spans="1:8">
      <c r="A6587" s="5" t="s">
        <v>12225</v>
      </c>
      <c r="B6587" s="5" t="s">
        <v>12226</v>
      </c>
      <c r="C6587" s="5"/>
      <c r="D6587" s="5"/>
      <c r="E6587" s="10"/>
      <c r="F6587" s="11"/>
      <c r="G6587" s="10"/>
      <c r="H6587" s="12">
        <f t="shared" si="102"/>
        <v>0</v>
      </c>
    </row>
    <row r="6588" spans="1:8">
      <c r="A6588" s="5" t="s">
        <v>12227</v>
      </c>
      <c r="B6588" s="5" t="s">
        <v>12228</v>
      </c>
      <c r="C6588" s="5" t="s">
        <v>1223</v>
      </c>
      <c r="D6588" s="5" t="s">
        <v>1223</v>
      </c>
      <c r="E6588" s="10"/>
      <c r="F6588" s="11"/>
      <c r="G6588" s="10">
        <v>0</v>
      </c>
      <c r="H6588" s="12">
        <f t="shared" si="102"/>
        <v>0</v>
      </c>
    </row>
    <row r="6589" spans="1:8">
      <c r="A6589" s="5" t="s">
        <v>12229</v>
      </c>
      <c r="B6589" s="5" t="s">
        <v>12230</v>
      </c>
      <c r="C6589" s="5" t="s">
        <v>1223</v>
      </c>
      <c r="D6589" s="5" t="s">
        <v>1223</v>
      </c>
      <c r="E6589" s="10"/>
      <c r="F6589" s="11"/>
      <c r="G6589" s="10">
        <v>0</v>
      </c>
      <c r="H6589" s="12">
        <f t="shared" si="102"/>
        <v>0</v>
      </c>
    </row>
    <row r="6590" spans="1:8">
      <c r="A6590" s="5" t="s">
        <v>12231</v>
      </c>
      <c r="B6590" s="5" t="s">
        <v>12232</v>
      </c>
      <c r="C6590" s="5" t="s">
        <v>1223</v>
      </c>
      <c r="D6590" s="5" t="s">
        <v>1223</v>
      </c>
      <c r="E6590" s="10"/>
      <c r="F6590" s="11"/>
      <c r="G6590" s="10">
        <v>0</v>
      </c>
      <c r="H6590" s="12">
        <f t="shared" si="102"/>
        <v>0</v>
      </c>
    </row>
    <row r="6591" spans="1:8">
      <c r="A6591" s="5" t="s">
        <v>12233</v>
      </c>
      <c r="B6591" s="5" t="s">
        <v>12234</v>
      </c>
      <c r="C6591" s="5"/>
      <c r="D6591" s="5"/>
      <c r="E6591" s="10"/>
      <c r="F6591" s="11"/>
      <c r="G6591" s="10"/>
      <c r="H6591" s="12">
        <f t="shared" si="102"/>
        <v>0</v>
      </c>
    </row>
    <row r="6592" spans="1:8">
      <c r="A6592" s="5" t="s">
        <v>12235</v>
      </c>
      <c r="B6592" s="5" t="s">
        <v>12236</v>
      </c>
      <c r="C6592" s="5" t="s">
        <v>1223</v>
      </c>
      <c r="D6592" s="5" t="s">
        <v>12237</v>
      </c>
      <c r="E6592" s="10">
        <v>0.56000000000000005</v>
      </c>
      <c r="F6592" s="11">
        <v>1.91</v>
      </c>
      <c r="G6592" s="10">
        <v>0</v>
      </c>
      <c r="H6592" s="12" t="e">
        <f t="shared" si="102"/>
        <v>#DIV/0!</v>
      </c>
    </row>
    <row r="6593" spans="1:8">
      <c r="A6593" s="5" t="s">
        <v>12238</v>
      </c>
      <c r="B6593" s="5" t="s">
        <v>12239</v>
      </c>
      <c r="C6593" s="5" t="s">
        <v>1223</v>
      </c>
      <c r="D6593" s="5" t="s">
        <v>12237</v>
      </c>
      <c r="E6593" s="10">
        <v>0</v>
      </c>
      <c r="F6593" s="11">
        <v>1</v>
      </c>
      <c r="G6593" s="10">
        <v>0</v>
      </c>
      <c r="H6593" s="12">
        <f t="shared" si="102"/>
        <v>0</v>
      </c>
    </row>
    <row r="6594" spans="1:8">
      <c r="A6594" s="5" t="s">
        <v>12240</v>
      </c>
      <c r="B6594" s="5" t="s">
        <v>12241</v>
      </c>
      <c r="C6594" s="5" t="s">
        <v>1223</v>
      </c>
      <c r="D6594" s="5" t="s">
        <v>12237</v>
      </c>
      <c r="E6594" s="10">
        <v>0</v>
      </c>
      <c r="F6594" s="11">
        <v>1</v>
      </c>
      <c r="G6594" s="10">
        <v>0</v>
      </c>
      <c r="H6594" s="12">
        <f t="shared" si="102"/>
        <v>0</v>
      </c>
    </row>
    <row r="6595" spans="1:8">
      <c r="A6595" s="5" t="s">
        <v>12242</v>
      </c>
      <c r="B6595" s="5" t="s">
        <v>12243</v>
      </c>
      <c r="C6595" s="5" t="s">
        <v>1223</v>
      </c>
      <c r="D6595" s="5" t="s">
        <v>12237</v>
      </c>
      <c r="E6595" s="10">
        <v>0</v>
      </c>
      <c r="F6595" s="11">
        <v>1</v>
      </c>
      <c r="G6595" s="10">
        <v>0</v>
      </c>
      <c r="H6595" s="12">
        <f t="shared" si="102"/>
        <v>0</v>
      </c>
    </row>
    <row r="6596" spans="1:8">
      <c r="A6596" s="5" t="s">
        <v>12244</v>
      </c>
      <c r="B6596" s="5" t="s">
        <v>12245</v>
      </c>
      <c r="C6596" s="5" t="s">
        <v>1223</v>
      </c>
      <c r="D6596" s="5" t="s">
        <v>12237</v>
      </c>
      <c r="E6596" s="10">
        <v>0</v>
      </c>
      <c r="F6596" s="11">
        <v>1</v>
      </c>
      <c r="G6596" s="10">
        <v>0</v>
      </c>
      <c r="H6596" s="12">
        <f t="shared" si="102"/>
        <v>0</v>
      </c>
    </row>
    <row r="6597" spans="1:8">
      <c r="A6597" s="5" t="s">
        <v>12246</v>
      </c>
      <c r="B6597" s="5" t="s">
        <v>12247</v>
      </c>
      <c r="C6597" s="5"/>
      <c r="D6597" s="5"/>
      <c r="E6597" s="10"/>
      <c r="F6597" s="11"/>
      <c r="G6597" s="10"/>
      <c r="H6597" s="12">
        <f t="shared" ref="H6597:H6616" si="103">IF(E6597=0,0,(F6597-G6597)/G6597*100)</f>
        <v>0</v>
      </c>
    </row>
    <row r="6598" spans="1:8">
      <c r="A6598" s="5" t="s">
        <v>12248</v>
      </c>
      <c r="B6598" s="5" t="s">
        <v>12249</v>
      </c>
      <c r="C6598" s="5" t="s">
        <v>12250</v>
      </c>
      <c r="D6598" s="5" t="s">
        <v>1205</v>
      </c>
      <c r="E6598" s="10">
        <v>1.81</v>
      </c>
      <c r="F6598" s="11">
        <v>3.5091000000000001</v>
      </c>
      <c r="G6598" s="10">
        <v>5.8</v>
      </c>
      <c r="H6598" s="12">
        <f t="shared" si="103"/>
        <v>-39.498275862068958</v>
      </c>
    </row>
    <row r="6599" spans="1:8">
      <c r="A6599" s="5" t="s">
        <v>12251</v>
      </c>
      <c r="B6599" s="5" t="s">
        <v>12252</v>
      </c>
      <c r="C6599" s="5" t="s">
        <v>12253</v>
      </c>
      <c r="D6599" s="5" t="s">
        <v>13240</v>
      </c>
      <c r="E6599" s="10">
        <v>18.579999999999998</v>
      </c>
      <c r="F6599" s="11">
        <v>55.130899999999997</v>
      </c>
      <c r="G6599" s="10">
        <v>57.5</v>
      </c>
      <c r="H6599" s="12">
        <f t="shared" si="103"/>
        <v>-4.1201739130434838</v>
      </c>
    </row>
    <row r="6600" spans="1:8">
      <c r="A6600" s="5" t="s">
        <v>12254</v>
      </c>
      <c r="B6600" s="5" t="s">
        <v>12255</v>
      </c>
      <c r="C6600" s="5" t="s">
        <v>12256</v>
      </c>
      <c r="D6600" s="5" t="s">
        <v>13240</v>
      </c>
      <c r="E6600" s="10">
        <v>17.64</v>
      </c>
      <c r="F6600" s="11">
        <v>51.925800000000002</v>
      </c>
      <c r="G6600" s="10">
        <v>55.5</v>
      </c>
      <c r="H6600" s="12">
        <f t="shared" si="103"/>
        <v>-6.4399999999999959</v>
      </c>
    </row>
    <row r="6601" spans="1:8">
      <c r="A6601" s="5" t="s">
        <v>12257</v>
      </c>
      <c r="B6601" s="5" t="s">
        <v>12258</v>
      </c>
      <c r="C6601" s="5" t="s">
        <v>12259</v>
      </c>
      <c r="D6601" s="5" t="s">
        <v>1205</v>
      </c>
      <c r="E6601" s="10">
        <v>57.56</v>
      </c>
      <c r="F6601" s="11">
        <v>188.4555</v>
      </c>
      <c r="G6601" s="10">
        <v>199.5</v>
      </c>
      <c r="H6601" s="12">
        <f t="shared" si="103"/>
        <v>-5.5360902255639095</v>
      </c>
    </row>
    <row r="6602" spans="1:8">
      <c r="A6602" s="5" t="s">
        <v>12260</v>
      </c>
      <c r="B6602" s="5" t="s">
        <v>12261</v>
      </c>
      <c r="C6602" s="5" t="s">
        <v>12262</v>
      </c>
      <c r="D6602" s="5" t="s">
        <v>1205</v>
      </c>
      <c r="E6602" s="10">
        <v>138.30000000000001</v>
      </c>
      <c r="F6602" s="11">
        <v>478.7183</v>
      </c>
      <c r="G6602" s="10">
        <v>458</v>
      </c>
      <c r="H6602" s="12">
        <f t="shared" si="103"/>
        <v>4.5236462882096067</v>
      </c>
    </row>
    <row r="6603" spans="1:8">
      <c r="A6603" s="5" t="s">
        <v>12263</v>
      </c>
      <c r="B6603" s="5" t="s">
        <v>12264</v>
      </c>
      <c r="C6603" s="5" t="s">
        <v>12265</v>
      </c>
      <c r="D6603" s="5" t="s">
        <v>1205</v>
      </c>
      <c r="E6603" s="10">
        <v>5.17</v>
      </c>
      <c r="F6603" s="11">
        <v>21.779800000000002</v>
      </c>
      <c r="G6603" s="10">
        <v>21.73</v>
      </c>
      <c r="H6603" s="12">
        <f t="shared" si="103"/>
        <v>0.22917625402669664</v>
      </c>
    </row>
    <row r="6604" spans="1:8">
      <c r="A6604" s="5" t="s">
        <v>12266</v>
      </c>
      <c r="B6604" s="5" t="s">
        <v>12267</v>
      </c>
      <c r="C6604" s="5" t="s">
        <v>12268</v>
      </c>
      <c r="D6604" s="5" t="s">
        <v>1223</v>
      </c>
      <c r="E6604" s="10">
        <v>20.66</v>
      </c>
      <c r="F6604" s="11"/>
      <c r="G6604" s="10">
        <v>20.66</v>
      </c>
      <c r="H6604" s="12">
        <f t="shared" si="103"/>
        <v>-100</v>
      </c>
    </row>
    <row r="6605" spans="1:8">
      <c r="A6605" s="5" t="s">
        <v>12269</v>
      </c>
      <c r="B6605" s="5" t="s">
        <v>12270</v>
      </c>
      <c r="C6605" s="5" t="s">
        <v>12271</v>
      </c>
      <c r="D6605" s="5" t="s">
        <v>1223</v>
      </c>
      <c r="E6605" s="10">
        <v>30.99</v>
      </c>
      <c r="F6605" s="11"/>
      <c r="G6605" s="10">
        <v>30.99</v>
      </c>
      <c r="H6605" s="12">
        <f t="shared" si="103"/>
        <v>-100</v>
      </c>
    </row>
    <row r="6606" spans="1:8">
      <c r="A6606" s="5" t="s">
        <v>12272</v>
      </c>
      <c r="B6606" s="5" t="s">
        <v>12273</v>
      </c>
      <c r="C6606" s="5" t="s">
        <v>12274</v>
      </c>
      <c r="D6606" s="5" t="s">
        <v>1205</v>
      </c>
      <c r="E6606" s="10">
        <v>1.75</v>
      </c>
      <c r="F6606" s="11">
        <v>3.4420000000000002</v>
      </c>
      <c r="G6606" s="10">
        <v>5.8</v>
      </c>
      <c r="H6606" s="12">
        <f t="shared" si="103"/>
        <v>-40.655172413793103</v>
      </c>
    </row>
    <row r="6607" spans="1:8">
      <c r="A6607" s="5" t="s">
        <v>12275</v>
      </c>
      <c r="B6607" s="5" t="s">
        <v>12276</v>
      </c>
      <c r="C6607" s="5" t="s">
        <v>12277</v>
      </c>
      <c r="D6607" s="5" t="s">
        <v>1223</v>
      </c>
      <c r="E6607" s="10"/>
      <c r="F6607" s="11"/>
      <c r="G6607" s="10"/>
      <c r="H6607" s="12">
        <f t="shared" si="103"/>
        <v>0</v>
      </c>
    </row>
    <row r="6608" spans="1:8">
      <c r="A6608" s="5" t="s">
        <v>12278</v>
      </c>
      <c r="B6608" s="5" t="s">
        <v>12279</v>
      </c>
      <c r="C6608" s="5" t="s">
        <v>1223</v>
      </c>
      <c r="D6608" s="5" t="s">
        <v>1223</v>
      </c>
      <c r="E6608" s="10">
        <v>23.28</v>
      </c>
      <c r="F6608" s="11">
        <v>91.256</v>
      </c>
      <c r="G6608" s="10">
        <v>99.6</v>
      </c>
      <c r="H6608" s="12">
        <f t="shared" si="103"/>
        <v>-8.3775100401606366</v>
      </c>
    </row>
    <row r="6609" spans="1:8">
      <c r="A6609" s="5" t="s">
        <v>12280</v>
      </c>
      <c r="B6609" s="5" t="s">
        <v>12281</v>
      </c>
      <c r="C6609" s="5" t="s">
        <v>1223</v>
      </c>
      <c r="D6609" s="5" t="s">
        <v>1223</v>
      </c>
      <c r="E6609" s="10">
        <v>28.88</v>
      </c>
      <c r="F6609" s="11">
        <v>110.35599999999999</v>
      </c>
      <c r="G6609" s="10">
        <v>123.11</v>
      </c>
      <c r="H6609" s="12">
        <f t="shared" si="103"/>
        <v>-10.359840792786942</v>
      </c>
    </row>
    <row r="6610" spans="1:8">
      <c r="A6610" s="5" t="s">
        <v>12282</v>
      </c>
      <c r="B6610" s="5" t="s">
        <v>12283</v>
      </c>
      <c r="C6610" s="5" t="s">
        <v>1223</v>
      </c>
      <c r="D6610" s="5" t="s">
        <v>1223</v>
      </c>
      <c r="E6610" s="10">
        <v>3.3</v>
      </c>
      <c r="F6610" s="11">
        <v>13.045500000000001</v>
      </c>
      <c r="G6610" s="10">
        <v>14.05</v>
      </c>
      <c r="H6610" s="12">
        <f t="shared" si="103"/>
        <v>-7.14946619217082</v>
      </c>
    </row>
    <row r="6611" spans="1:8">
      <c r="A6611" s="5" t="s">
        <v>12284</v>
      </c>
      <c r="B6611" s="5" t="s">
        <v>12285</v>
      </c>
      <c r="C6611" s="5" t="s">
        <v>1223</v>
      </c>
      <c r="D6611" s="5" t="s">
        <v>1223</v>
      </c>
      <c r="E6611" s="10">
        <v>2.91</v>
      </c>
      <c r="F6611" s="11">
        <v>11.407</v>
      </c>
      <c r="G6611" s="10">
        <v>12.33</v>
      </c>
      <c r="H6611" s="12">
        <f t="shared" si="103"/>
        <v>-7.48580697485807</v>
      </c>
    </row>
    <row r="6612" spans="1:8">
      <c r="A6612" s="5" t="s">
        <v>12286</v>
      </c>
      <c r="B6612" s="5" t="s">
        <v>12287</v>
      </c>
      <c r="C6612" s="5" t="s">
        <v>1223</v>
      </c>
      <c r="D6612" s="5" t="s">
        <v>1223</v>
      </c>
      <c r="E6612" s="10">
        <v>2.91</v>
      </c>
      <c r="F6612" s="11">
        <v>11.407</v>
      </c>
      <c r="G6612" s="10">
        <v>13.18</v>
      </c>
      <c r="H6612" s="12">
        <f t="shared" si="103"/>
        <v>-13.452200303490134</v>
      </c>
    </row>
    <row r="6613" spans="1:8">
      <c r="A6613" s="5" t="s">
        <v>12288</v>
      </c>
      <c r="B6613" s="5" t="s">
        <v>12289</v>
      </c>
      <c r="C6613" s="5"/>
      <c r="D6613" s="5"/>
      <c r="E6613" s="10"/>
      <c r="F6613" s="11"/>
      <c r="G6613" s="10"/>
      <c r="H6613" s="12">
        <f t="shared" si="103"/>
        <v>0</v>
      </c>
    </row>
    <row r="6614" spans="1:8">
      <c r="A6614" s="5" t="s">
        <v>12290</v>
      </c>
      <c r="B6614" s="5" t="s">
        <v>12291</v>
      </c>
      <c r="C6614" s="5" t="s">
        <v>1223</v>
      </c>
      <c r="D6614" s="5" t="s">
        <v>1205</v>
      </c>
      <c r="E6614" s="10"/>
      <c r="F6614" s="11"/>
      <c r="G6614" s="10">
        <v>75</v>
      </c>
      <c r="H6614" s="12">
        <f t="shared" si="103"/>
        <v>0</v>
      </c>
    </row>
    <row r="6615" spans="1:8">
      <c r="A6615" s="5" t="s">
        <v>12292</v>
      </c>
      <c r="B6615" s="5" t="s">
        <v>12293</v>
      </c>
      <c r="C6615" s="5"/>
      <c r="D6615" s="5"/>
      <c r="E6615" s="10"/>
      <c r="F6615" s="11"/>
      <c r="G6615" s="10"/>
      <c r="H6615" s="12">
        <f t="shared" si="103"/>
        <v>0</v>
      </c>
    </row>
    <row r="6616" spans="1:8">
      <c r="A6616" s="5" t="s">
        <v>12294</v>
      </c>
      <c r="B6616" s="5" t="s">
        <v>12295</v>
      </c>
      <c r="C6616" s="5"/>
      <c r="D6616" s="5"/>
      <c r="E6616" s="10"/>
      <c r="F6616" s="11"/>
      <c r="G6616" s="10"/>
      <c r="H6616" s="12">
        <f t="shared" si="103"/>
        <v>0</v>
      </c>
    </row>
    <row r="6617" spans="1:8">
      <c r="A6617" s="5" t="s">
        <v>12296</v>
      </c>
      <c r="B6617" s="5" t="s">
        <v>12297</v>
      </c>
      <c r="C6617" s="5"/>
      <c r="D6617" s="5"/>
      <c r="E6617" s="6"/>
      <c r="F6617" s="6"/>
      <c r="G6617" s="88"/>
    </row>
    <row r="6618" spans="1:8">
      <c r="G6618" s="88"/>
    </row>
    <row r="6619" spans="1:8">
      <c r="G6619" s="88"/>
    </row>
    <row r="6620" spans="1:8">
      <c r="G6620" s="88"/>
    </row>
    <row r="6621" spans="1:8">
      <c r="G6621" s="88"/>
    </row>
    <row r="6622" spans="1:8">
      <c r="G6622" s="88"/>
    </row>
    <row r="6623" spans="1:8">
      <c r="G6623" s="88"/>
    </row>
    <row r="6624" spans="1:8">
      <c r="G6624" s="88"/>
    </row>
    <row r="6625" spans="7:7">
      <c r="G6625" s="88"/>
    </row>
    <row r="6626" spans="7:7">
      <c r="G6626" s="88"/>
    </row>
    <row r="6627" spans="7:7">
      <c r="G6627" s="88"/>
    </row>
    <row r="6628" spans="7:7">
      <c r="G6628" s="88"/>
    </row>
    <row r="6629" spans="7:7">
      <c r="G6629" s="88"/>
    </row>
    <row r="6630" spans="7:7">
      <c r="G6630" s="88"/>
    </row>
    <row r="6631" spans="7:7">
      <c r="G6631" s="88"/>
    </row>
    <row r="6632" spans="7:7">
      <c r="G6632" s="88"/>
    </row>
    <row r="6633" spans="7:7">
      <c r="G6633" s="88"/>
    </row>
    <row r="6634" spans="7:7">
      <c r="G6634" s="88"/>
    </row>
    <row r="6635" spans="7:7">
      <c r="G6635" s="88"/>
    </row>
    <row r="6636" spans="7:7">
      <c r="G6636" s="88"/>
    </row>
    <row r="6637" spans="7:7">
      <c r="G6637" s="88"/>
    </row>
    <row r="6638" spans="7:7">
      <c r="G6638" s="88"/>
    </row>
    <row r="6639" spans="7:7">
      <c r="G6639" s="88"/>
    </row>
    <row r="6640" spans="7:7">
      <c r="G6640" s="88"/>
    </row>
    <row r="6641" spans="7:7">
      <c r="G6641" s="88"/>
    </row>
    <row r="6642" spans="7:7">
      <c r="G6642" s="88"/>
    </row>
    <row r="6643" spans="7:7">
      <c r="G6643" s="88"/>
    </row>
    <row r="6644" spans="7:7">
      <c r="G6644" s="88"/>
    </row>
    <row r="6645" spans="7:7">
      <c r="G6645" s="88"/>
    </row>
    <row r="6646" spans="7:7">
      <c r="G6646" s="88"/>
    </row>
    <row r="6647" spans="7:7">
      <c r="G6647" s="88"/>
    </row>
    <row r="6648" spans="7:7">
      <c r="G6648" s="88"/>
    </row>
    <row r="6649" spans="7:7">
      <c r="G6649" s="88"/>
    </row>
    <row r="6650" spans="7:7">
      <c r="G6650" s="88"/>
    </row>
    <row r="6651" spans="7:7">
      <c r="G6651" s="88"/>
    </row>
    <row r="6652" spans="7:7">
      <c r="G6652" s="88"/>
    </row>
    <row r="6653" spans="7:7">
      <c r="G6653" s="88"/>
    </row>
    <row r="6654" spans="7:7">
      <c r="G6654" s="88"/>
    </row>
    <row r="6655" spans="7:7">
      <c r="G6655" s="88"/>
    </row>
    <row r="6656" spans="7:7">
      <c r="G6656" s="88"/>
    </row>
    <row r="6657" spans="7:7">
      <c r="G6657" s="88"/>
    </row>
    <row r="6658" spans="7:7">
      <c r="G6658" s="88"/>
    </row>
    <row r="6659" spans="7:7">
      <c r="G6659" s="88"/>
    </row>
    <row r="6660" spans="7:7">
      <c r="G6660" s="88"/>
    </row>
    <row r="6661" spans="7:7">
      <c r="G6661" s="88"/>
    </row>
    <row r="6662" spans="7:7">
      <c r="G6662" s="88"/>
    </row>
    <row r="6663" spans="7:7">
      <c r="G6663" s="88"/>
    </row>
    <row r="6664" spans="7:7">
      <c r="G6664" s="88"/>
    </row>
    <row r="6665" spans="7:7">
      <c r="G6665" s="88"/>
    </row>
    <row r="6666" spans="7:7">
      <c r="G6666" s="88"/>
    </row>
    <row r="6667" spans="7:7">
      <c r="G6667" s="88"/>
    </row>
    <row r="6668" spans="7:7">
      <c r="G6668" s="88"/>
    </row>
    <row r="6669" spans="7:7">
      <c r="G6669" s="88"/>
    </row>
    <row r="6670" spans="7:7">
      <c r="G6670" s="88"/>
    </row>
    <row r="6671" spans="7:7">
      <c r="G6671" s="88"/>
    </row>
    <row r="6672" spans="7:7">
      <c r="G6672" s="88"/>
    </row>
    <row r="6673" spans="7:7">
      <c r="G6673" s="88"/>
    </row>
    <row r="6674" spans="7:7">
      <c r="G6674" s="88"/>
    </row>
    <row r="6675" spans="7:7">
      <c r="G6675" s="88"/>
    </row>
    <row r="6676" spans="7:7">
      <c r="G6676" s="88"/>
    </row>
    <row r="6677" spans="7:7">
      <c r="G6677" s="88"/>
    </row>
    <row r="6678" spans="7:7">
      <c r="G6678" s="88"/>
    </row>
    <row r="6679" spans="7:7">
      <c r="G6679" s="88"/>
    </row>
    <row r="6680" spans="7:7">
      <c r="G6680" s="88"/>
    </row>
    <row r="6681" spans="7:7">
      <c r="G6681" s="88"/>
    </row>
    <row r="6682" spans="7:7">
      <c r="G6682" s="88"/>
    </row>
    <row r="6683" spans="7:7">
      <c r="G6683" s="88"/>
    </row>
    <row r="6684" spans="7:7">
      <c r="G6684" s="88"/>
    </row>
    <row r="6685" spans="7:7">
      <c r="G6685" s="88"/>
    </row>
    <row r="6686" spans="7:7">
      <c r="G6686" s="88"/>
    </row>
    <row r="6687" spans="7:7">
      <c r="G6687" s="88"/>
    </row>
    <row r="6688" spans="7:7">
      <c r="G6688" s="88"/>
    </row>
    <row r="6689" spans="7:7">
      <c r="G6689" s="88"/>
    </row>
    <row r="6690" spans="7:7">
      <c r="G6690" s="88"/>
    </row>
    <row r="6691" spans="7:7">
      <c r="G6691" s="88"/>
    </row>
    <row r="6692" spans="7:7">
      <c r="G6692" s="88"/>
    </row>
    <row r="6693" spans="7:7">
      <c r="G6693" s="88"/>
    </row>
    <row r="6694" spans="7:7">
      <c r="G6694" s="88"/>
    </row>
    <row r="6695" spans="7:7">
      <c r="G6695" s="88"/>
    </row>
    <row r="6696" spans="7:7">
      <c r="G6696" s="88"/>
    </row>
    <row r="6697" spans="7:7">
      <c r="G6697" s="88"/>
    </row>
    <row r="6698" spans="7:7">
      <c r="G6698" s="88"/>
    </row>
    <row r="6699" spans="7:7">
      <c r="G6699" s="88"/>
    </row>
    <row r="6700" spans="7:7">
      <c r="G6700" s="88"/>
    </row>
    <row r="6701" spans="7:7">
      <c r="G6701" s="88"/>
    </row>
    <row r="6702" spans="7:7">
      <c r="G6702" s="88"/>
    </row>
    <row r="6703" spans="7:7">
      <c r="G6703" s="88"/>
    </row>
    <row r="6704" spans="7:7">
      <c r="G6704" s="88"/>
    </row>
    <row r="6705" spans="7:7">
      <c r="G6705" s="88"/>
    </row>
    <row r="6706" spans="7:7">
      <c r="G6706" s="88"/>
    </row>
    <row r="6707" spans="7:7">
      <c r="G6707" s="88"/>
    </row>
    <row r="6708" spans="7:7">
      <c r="G6708" s="88"/>
    </row>
    <row r="6709" spans="7:7">
      <c r="G6709" s="88"/>
    </row>
    <row r="6710" spans="7:7">
      <c r="G6710" s="88"/>
    </row>
    <row r="6711" spans="7:7">
      <c r="G6711" s="88"/>
    </row>
    <row r="6712" spans="7:7">
      <c r="G6712" s="88"/>
    </row>
    <row r="6713" spans="7:7">
      <c r="G6713" s="88"/>
    </row>
    <row r="6714" spans="7:7">
      <c r="G6714" s="88"/>
    </row>
    <row r="6715" spans="7:7">
      <c r="G6715" s="88"/>
    </row>
    <row r="6716" spans="7:7">
      <c r="G6716" s="88"/>
    </row>
    <row r="6717" spans="7:7">
      <c r="G6717" s="88"/>
    </row>
    <row r="6718" spans="7:7">
      <c r="G6718" s="88"/>
    </row>
    <row r="6719" spans="7:7">
      <c r="G6719" s="88"/>
    </row>
    <row r="6720" spans="7:7">
      <c r="G6720" s="88"/>
    </row>
    <row r="6721" spans="7:7">
      <c r="G6721" s="88"/>
    </row>
    <row r="6722" spans="7:7">
      <c r="G6722" s="88"/>
    </row>
    <row r="6723" spans="7:7">
      <c r="G6723" s="88"/>
    </row>
    <row r="6724" spans="7:7">
      <c r="G6724" s="88"/>
    </row>
    <row r="6725" spans="7:7">
      <c r="G6725" s="88"/>
    </row>
    <row r="6726" spans="7:7">
      <c r="G6726" s="88"/>
    </row>
    <row r="6727" spans="7:7">
      <c r="G6727" s="88"/>
    </row>
    <row r="6728" spans="7:7">
      <c r="G6728" s="88"/>
    </row>
    <row r="6729" spans="7:7">
      <c r="G6729" s="88"/>
    </row>
    <row r="6730" spans="7:7">
      <c r="G6730" s="88"/>
    </row>
    <row r="6731" spans="7:7">
      <c r="G6731" s="88"/>
    </row>
    <row r="6732" spans="7:7">
      <c r="G6732" s="88"/>
    </row>
    <row r="6733" spans="7:7">
      <c r="G6733" s="88"/>
    </row>
    <row r="6734" spans="7:7">
      <c r="G6734" s="88"/>
    </row>
    <row r="6735" spans="7:7">
      <c r="G6735" s="88"/>
    </row>
    <row r="6736" spans="7:7">
      <c r="G6736" s="88"/>
    </row>
    <row r="6737" spans="7:7">
      <c r="G6737" s="88"/>
    </row>
    <row r="6738" spans="7:7">
      <c r="G6738" s="88"/>
    </row>
    <row r="6739" spans="7:7">
      <c r="G6739" s="88"/>
    </row>
    <row r="6740" spans="7:7">
      <c r="G6740" s="88"/>
    </row>
    <row r="6741" spans="7:7">
      <c r="G6741" s="88"/>
    </row>
    <row r="6742" spans="7:7">
      <c r="G6742" s="88"/>
    </row>
    <row r="6743" spans="7:7">
      <c r="G6743" s="88"/>
    </row>
    <row r="6744" spans="7:7">
      <c r="G6744" s="88"/>
    </row>
    <row r="6745" spans="7:7">
      <c r="G6745" s="88"/>
    </row>
    <row r="6746" spans="7:7">
      <c r="G6746" s="88"/>
    </row>
    <row r="6747" spans="7:7">
      <c r="G6747" s="88"/>
    </row>
    <row r="6748" spans="7:7">
      <c r="G6748" s="88"/>
    </row>
    <row r="6749" spans="7:7">
      <c r="G6749" s="88"/>
    </row>
    <row r="6750" spans="7:7">
      <c r="G6750" s="88"/>
    </row>
    <row r="6751" spans="7:7">
      <c r="G6751" s="88"/>
    </row>
    <row r="6752" spans="7:7">
      <c r="G6752" s="88"/>
    </row>
    <row r="6753" spans="7:7">
      <c r="G6753" s="88"/>
    </row>
    <row r="6754" spans="7:7">
      <c r="G6754" s="88"/>
    </row>
    <row r="6755" spans="7:7">
      <c r="G6755" s="88"/>
    </row>
    <row r="6756" spans="7:7">
      <c r="G6756" s="88"/>
    </row>
    <row r="6757" spans="7:7">
      <c r="G6757" s="88"/>
    </row>
    <row r="6758" spans="7:7">
      <c r="G6758" s="88"/>
    </row>
    <row r="6759" spans="7:7">
      <c r="G6759" s="88"/>
    </row>
    <row r="6760" spans="7:7">
      <c r="G6760" s="88"/>
    </row>
    <row r="6761" spans="7:7">
      <c r="G6761" s="88"/>
    </row>
    <row r="6762" spans="7:7">
      <c r="G6762" s="88"/>
    </row>
    <row r="6763" spans="7:7">
      <c r="G6763" s="88"/>
    </row>
    <row r="6764" spans="7:7">
      <c r="G6764" s="88"/>
    </row>
    <row r="6765" spans="7:7">
      <c r="G6765" s="88"/>
    </row>
    <row r="6766" spans="7:7">
      <c r="G6766" s="88"/>
    </row>
    <row r="6767" spans="7:7">
      <c r="G6767" s="88"/>
    </row>
    <row r="6768" spans="7:7">
      <c r="G6768" s="88"/>
    </row>
    <row r="6769" spans="7:7">
      <c r="G6769" s="88"/>
    </row>
    <row r="6770" spans="7:7">
      <c r="G6770" s="88"/>
    </row>
    <row r="6771" spans="7:7">
      <c r="G6771" s="88"/>
    </row>
    <row r="6772" spans="7:7">
      <c r="G6772" s="88"/>
    </row>
    <row r="6773" spans="7:7">
      <c r="G6773" s="88"/>
    </row>
    <row r="6774" spans="7:7">
      <c r="G6774" s="88"/>
    </row>
    <row r="6775" spans="7:7">
      <c r="G6775" s="88"/>
    </row>
    <row r="6776" spans="7:7">
      <c r="G6776" s="88"/>
    </row>
    <row r="6777" spans="7:7">
      <c r="G6777" s="88"/>
    </row>
    <row r="6778" spans="7:7">
      <c r="G6778" s="88"/>
    </row>
    <row r="6779" spans="7:7">
      <c r="G6779" s="88"/>
    </row>
    <row r="6780" spans="7:7">
      <c r="G6780" s="88"/>
    </row>
    <row r="6781" spans="7:7">
      <c r="G6781" s="88"/>
    </row>
    <row r="6782" spans="7:7">
      <c r="G6782" s="88"/>
    </row>
    <row r="6783" spans="7:7">
      <c r="G6783" s="88"/>
    </row>
    <row r="6784" spans="7:7">
      <c r="G6784" s="88"/>
    </row>
    <row r="6785" spans="7:7">
      <c r="G6785" s="88"/>
    </row>
    <row r="6786" spans="7:7">
      <c r="G6786" s="88"/>
    </row>
    <row r="6787" spans="7:7">
      <c r="G6787" s="88"/>
    </row>
    <row r="6788" spans="7:7">
      <c r="G6788" s="88"/>
    </row>
    <row r="6789" spans="7:7">
      <c r="G6789" s="88"/>
    </row>
    <row r="6790" spans="7:7">
      <c r="G6790" s="88"/>
    </row>
    <row r="6791" spans="7:7">
      <c r="G6791" s="88"/>
    </row>
    <row r="6792" spans="7:7">
      <c r="G6792" s="88"/>
    </row>
    <row r="6793" spans="7:7">
      <c r="G6793" s="88"/>
    </row>
    <row r="6794" spans="7:7">
      <c r="G6794" s="88"/>
    </row>
    <row r="6795" spans="7:7">
      <c r="G6795" s="88"/>
    </row>
    <row r="6796" spans="7:7">
      <c r="G6796" s="88"/>
    </row>
    <row r="6797" spans="7:7">
      <c r="G6797" s="88"/>
    </row>
    <row r="6798" spans="7:7">
      <c r="G6798" s="88"/>
    </row>
    <row r="6799" spans="7:7">
      <c r="G6799" s="88"/>
    </row>
    <row r="6800" spans="7:7">
      <c r="G6800" s="88"/>
    </row>
    <row r="6801" spans="7:7">
      <c r="G6801" s="88"/>
    </row>
    <row r="6802" spans="7:7">
      <c r="G6802" s="88"/>
    </row>
    <row r="6803" spans="7:7">
      <c r="G6803" s="88"/>
    </row>
    <row r="6804" spans="7:7">
      <c r="G6804" s="88"/>
    </row>
    <row r="6805" spans="7:7">
      <c r="G6805" s="88"/>
    </row>
    <row r="6806" spans="7:7">
      <c r="G6806" s="88"/>
    </row>
    <row r="6807" spans="7:7">
      <c r="G6807" s="88"/>
    </row>
    <row r="6808" spans="7:7">
      <c r="G6808" s="88"/>
    </row>
    <row r="6809" spans="7:7">
      <c r="G6809" s="88"/>
    </row>
    <row r="6810" spans="7:7">
      <c r="G6810" s="88"/>
    </row>
    <row r="6811" spans="7:7">
      <c r="G6811" s="88"/>
    </row>
    <row r="6812" spans="7:7">
      <c r="G6812" s="88"/>
    </row>
    <row r="6813" spans="7:7">
      <c r="G6813" s="88"/>
    </row>
    <row r="6814" spans="7:7">
      <c r="G6814" s="88"/>
    </row>
    <row r="6815" spans="7:7">
      <c r="G6815" s="88"/>
    </row>
    <row r="6816" spans="7:7">
      <c r="G6816" s="88"/>
    </row>
    <row r="6817" spans="7:7">
      <c r="G6817" s="88"/>
    </row>
    <row r="6818" spans="7:7">
      <c r="G6818" s="88"/>
    </row>
    <row r="6819" spans="7:7">
      <c r="G6819" s="88"/>
    </row>
    <row r="6820" spans="7:7">
      <c r="G6820" s="88"/>
    </row>
    <row r="6821" spans="7:7">
      <c r="G6821" s="88"/>
    </row>
    <row r="6822" spans="7:7">
      <c r="G6822" s="88"/>
    </row>
    <row r="6823" spans="7:7">
      <c r="G6823" s="88"/>
    </row>
    <row r="6824" spans="7:7">
      <c r="G6824" s="88"/>
    </row>
    <row r="6825" spans="7:7">
      <c r="G6825" s="88"/>
    </row>
    <row r="6826" spans="7:7">
      <c r="G6826" s="88"/>
    </row>
    <row r="6827" spans="7:7">
      <c r="G6827" s="88"/>
    </row>
    <row r="6828" spans="7:7">
      <c r="G6828" s="88"/>
    </row>
    <row r="6829" spans="7:7">
      <c r="G6829" s="88"/>
    </row>
    <row r="6830" spans="7:7">
      <c r="G6830" s="88"/>
    </row>
    <row r="6831" spans="7:7">
      <c r="G6831" s="88"/>
    </row>
    <row r="6832" spans="7:7">
      <c r="G6832" s="88"/>
    </row>
    <row r="6833" spans="7:7">
      <c r="G6833" s="88"/>
    </row>
    <row r="6834" spans="7:7">
      <c r="G6834" s="88"/>
    </row>
    <row r="6835" spans="7:7">
      <c r="G6835" s="88"/>
    </row>
    <row r="6836" spans="7:7">
      <c r="G6836" s="88"/>
    </row>
    <row r="6837" spans="7:7">
      <c r="G6837" s="88"/>
    </row>
    <row r="6838" spans="7:7">
      <c r="G6838" s="88"/>
    </row>
    <row r="6839" spans="7:7">
      <c r="G6839" s="88"/>
    </row>
    <row r="6840" spans="7:7">
      <c r="G6840" s="88"/>
    </row>
    <row r="6841" spans="7:7">
      <c r="G6841" s="88"/>
    </row>
    <row r="6842" spans="7:7">
      <c r="G6842" s="88"/>
    </row>
    <row r="6843" spans="7:7">
      <c r="G6843" s="88"/>
    </row>
    <row r="6844" spans="7:7">
      <c r="G6844" s="88"/>
    </row>
    <row r="6845" spans="7:7">
      <c r="G6845" s="88"/>
    </row>
    <row r="6846" spans="7:7">
      <c r="G6846" s="88"/>
    </row>
    <row r="6847" spans="7:7">
      <c r="G6847" s="88"/>
    </row>
    <row r="6848" spans="7:7">
      <c r="G6848" s="88"/>
    </row>
    <row r="6849" spans="7:7">
      <c r="G6849" s="88"/>
    </row>
    <row r="6850" spans="7:7">
      <c r="G6850" s="88"/>
    </row>
    <row r="6851" spans="7:7">
      <c r="G6851" s="88"/>
    </row>
    <row r="6852" spans="7:7">
      <c r="G6852" s="88"/>
    </row>
    <row r="6853" spans="7:7">
      <c r="G6853" s="88"/>
    </row>
    <row r="6854" spans="7:7">
      <c r="G6854" s="88"/>
    </row>
    <row r="6855" spans="7:7">
      <c r="G6855" s="88"/>
    </row>
    <row r="6856" spans="7:7">
      <c r="G6856" s="88"/>
    </row>
    <row r="6857" spans="7:7">
      <c r="G6857" s="88"/>
    </row>
    <row r="6858" spans="7:7">
      <c r="G6858" s="88"/>
    </row>
    <row r="6859" spans="7:7">
      <c r="G6859" s="88"/>
    </row>
    <row r="6860" spans="7:7">
      <c r="G6860" s="88"/>
    </row>
    <row r="6861" spans="7:7">
      <c r="G6861" s="88"/>
    </row>
    <row r="6862" spans="7:7">
      <c r="G6862" s="88"/>
    </row>
    <row r="6863" spans="7:7">
      <c r="G6863" s="88"/>
    </row>
    <row r="6864" spans="7:7">
      <c r="G6864" s="88"/>
    </row>
    <row r="6865" spans="7:7">
      <c r="G6865" s="88"/>
    </row>
    <row r="6866" spans="7:7">
      <c r="G6866" s="88"/>
    </row>
    <row r="6867" spans="7:7">
      <c r="G6867" s="88"/>
    </row>
    <row r="6868" spans="7:7">
      <c r="G6868" s="88"/>
    </row>
    <row r="6869" spans="7:7">
      <c r="G6869" s="88"/>
    </row>
    <row r="6870" spans="7:7">
      <c r="G6870" s="88"/>
    </row>
    <row r="6871" spans="7:7">
      <c r="G6871" s="88"/>
    </row>
    <row r="6872" spans="7:7">
      <c r="G6872" s="88"/>
    </row>
    <row r="6873" spans="7:7">
      <c r="G6873" s="88"/>
    </row>
    <row r="6874" spans="7:7">
      <c r="G6874" s="88"/>
    </row>
    <row r="6875" spans="7:7">
      <c r="G6875" s="88"/>
    </row>
    <row r="6876" spans="7:7">
      <c r="G6876" s="88"/>
    </row>
    <row r="6877" spans="7:7">
      <c r="G6877" s="88"/>
    </row>
    <row r="6878" spans="7:7">
      <c r="G6878" s="88"/>
    </row>
    <row r="6879" spans="7:7">
      <c r="G6879" s="88"/>
    </row>
    <row r="6880" spans="7:7">
      <c r="G6880" s="88"/>
    </row>
    <row r="6881" spans="7:7">
      <c r="G6881" s="88"/>
    </row>
    <row r="6882" spans="7:7">
      <c r="G6882" s="88"/>
    </row>
    <row r="6883" spans="7:7">
      <c r="G6883" s="88"/>
    </row>
    <row r="6884" spans="7:7">
      <c r="G6884" s="88"/>
    </row>
    <row r="6885" spans="7:7">
      <c r="G6885" s="88"/>
    </row>
    <row r="6886" spans="7:7">
      <c r="G6886" s="88"/>
    </row>
    <row r="6887" spans="7:7">
      <c r="G6887" s="88"/>
    </row>
    <row r="6888" spans="7:7">
      <c r="G6888" s="88"/>
    </row>
    <row r="6889" spans="7:7">
      <c r="G6889" s="88"/>
    </row>
    <row r="6890" spans="7:7">
      <c r="G6890" s="88"/>
    </row>
    <row r="6891" spans="7:7">
      <c r="G6891" s="88"/>
    </row>
    <row r="6892" spans="7:7">
      <c r="G6892" s="88"/>
    </row>
    <row r="6893" spans="7:7">
      <c r="G6893" s="88"/>
    </row>
    <row r="6894" spans="7:7">
      <c r="G6894" s="88"/>
    </row>
    <row r="6895" spans="7:7">
      <c r="G6895" s="88"/>
    </row>
    <row r="6896" spans="7:7">
      <c r="G6896" s="88"/>
    </row>
    <row r="6897" spans="7:7">
      <c r="G6897" s="88"/>
    </row>
    <row r="6898" spans="7:7">
      <c r="G6898" s="88"/>
    </row>
    <row r="6899" spans="7:7">
      <c r="G6899" s="88"/>
    </row>
    <row r="6900" spans="7:7">
      <c r="G6900" s="88"/>
    </row>
    <row r="6901" spans="7:7">
      <c r="G6901" s="88"/>
    </row>
    <row r="6902" spans="7:7">
      <c r="G6902" s="88"/>
    </row>
    <row r="6903" spans="7:7">
      <c r="G6903" s="88"/>
    </row>
    <row r="6904" spans="7:7">
      <c r="G6904" s="88"/>
    </row>
    <row r="6905" spans="7:7">
      <c r="G6905" s="88"/>
    </row>
    <row r="6906" spans="7:7">
      <c r="G6906" s="88"/>
    </row>
    <row r="6907" spans="7:7">
      <c r="G6907" s="88"/>
    </row>
    <row r="6908" spans="7:7">
      <c r="G6908" s="88"/>
    </row>
    <row r="6909" spans="7:7">
      <c r="G6909" s="88"/>
    </row>
    <row r="6910" spans="7:7">
      <c r="G6910" s="88"/>
    </row>
    <row r="6911" spans="7:7">
      <c r="G6911" s="88"/>
    </row>
    <row r="6912" spans="7:7">
      <c r="G6912" s="88"/>
    </row>
    <row r="6913" spans="7:7">
      <c r="G6913" s="88"/>
    </row>
    <row r="6914" spans="7:7">
      <c r="G6914" s="88"/>
    </row>
    <row r="6915" spans="7:7">
      <c r="G6915" s="88"/>
    </row>
    <row r="6916" spans="7:7">
      <c r="G6916" s="88"/>
    </row>
    <row r="6917" spans="7:7">
      <c r="G6917" s="88"/>
    </row>
    <row r="6918" spans="7:7">
      <c r="G6918" s="88"/>
    </row>
    <row r="6919" spans="7:7">
      <c r="G6919" s="88"/>
    </row>
    <row r="6920" spans="7:7">
      <c r="G6920" s="88"/>
    </row>
    <row r="6921" spans="7:7">
      <c r="G6921" s="88"/>
    </row>
    <row r="6922" spans="7:7">
      <c r="G6922" s="88"/>
    </row>
    <row r="6923" spans="7:7">
      <c r="G6923" s="88"/>
    </row>
    <row r="6924" spans="7:7">
      <c r="G6924" s="88"/>
    </row>
    <row r="6925" spans="7:7">
      <c r="G6925" s="88"/>
    </row>
    <row r="6926" spans="7:7">
      <c r="G6926" s="88"/>
    </row>
    <row r="6927" spans="7:7">
      <c r="G6927" s="88"/>
    </row>
    <row r="6928" spans="7:7">
      <c r="G6928" s="88"/>
    </row>
    <row r="6929" spans="7:7">
      <c r="G6929" s="88"/>
    </row>
    <row r="6930" spans="7:7">
      <c r="G6930" s="88"/>
    </row>
    <row r="6931" spans="7:7">
      <c r="G6931" s="88"/>
    </row>
    <row r="6932" spans="7:7">
      <c r="G6932" s="88"/>
    </row>
    <row r="6933" spans="7:7">
      <c r="G6933" s="88"/>
    </row>
    <row r="6934" spans="7:7">
      <c r="G6934" s="88"/>
    </row>
    <row r="6935" spans="7:7">
      <c r="G6935" s="88"/>
    </row>
    <row r="6936" spans="7:7">
      <c r="G6936" s="88"/>
    </row>
    <row r="6937" spans="7:7">
      <c r="G6937" s="88"/>
    </row>
    <row r="6938" spans="7:7">
      <c r="G6938" s="88"/>
    </row>
    <row r="6939" spans="7:7">
      <c r="G6939" s="88"/>
    </row>
    <row r="6940" spans="7:7">
      <c r="G6940" s="88"/>
    </row>
    <row r="6941" spans="7:7">
      <c r="G6941" s="88"/>
    </row>
    <row r="6942" spans="7:7">
      <c r="G6942" s="88"/>
    </row>
    <row r="6943" spans="7:7">
      <c r="G6943" s="88"/>
    </row>
    <row r="6944" spans="7:7">
      <c r="G6944" s="88"/>
    </row>
    <row r="6945" spans="7:7">
      <c r="G6945" s="88"/>
    </row>
    <row r="6946" spans="7:7">
      <c r="G6946" s="88"/>
    </row>
    <row r="6947" spans="7:7">
      <c r="G6947" s="88"/>
    </row>
    <row r="6948" spans="7:7">
      <c r="G6948" s="88"/>
    </row>
    <row r="6949" spans="7:7">
      <c r="G6949" s="88"/>
    </row>
    <row r="6950" spans="7:7">
      <c r="G6950" s="88"/>
    </row>
    <row r="6951" spans="7:7">
      <c r="G6951" s="88"/>
    </row>
    <row r="6952" spans="7:7">
      <c r="G6952" s="88"/>
    </row>
    <row r="6953" spans="7:7">
      <c r="G6953" s="88"/>
    </row>
    <row r="6954" spans="7:7">
      <c r="G6954" s="88"/>
    </row>
    <row r="6955" spans="7:7">
      <c r="G6955" s="88"/>
    </row>
    <row r="6956" spans="7:7">
      <c r="G6956" s="88"/>
    </row>
    <row r="6957" spans="7:7">
      <c r="G6957" s="88"/>
    </row>
    <row r="6958" spans="7:7">
      <c r="G6958" s="88"/>
    </row>
    <row r="6959" spans="7:7">
      <c r="G6959" s="88"/>
    </row>
    <row r="6960" spans="7:7">
      <c r="G6960" s="88"/>
    </row>
    <row r="6961" spans="7:7">
      <c r="G6961" s="88"/>
    </row>
    <row r="6962" spans="7:7">
      <c r="G6962" s="88"/>
    </row>
    <row r="6963" spans="7:7">
      <c r="G6963" s="88"/>
    </row>
    <row r="6964" spans="7:7">
      <c r="G6964" s="88"/>
    </row>
    <row r="6965" spans="7:7">
      <c r="G6965" s="88"/>
    </row>
    <row r="6966" spans="7:7">
      <c r="G6966" s="88"/>
    </row>
    <row r="6967" spans="7:7">
      <c r="G6967" s="88"/>
    </row>
    <row r="6968" spans="7:7">
      <c r="G6968" s="88"/>
    </row>
    <row r="6969" spans="7:7">
      <c r="G6969" s="88"/>
    </row>
    <row r="6970" spans="7:7">
      <c r="G6970" s="88"/>
    </row>
    <row r="6971" spans="7:7">
      <c r="G6971" s="88"/>
    </row>
    <row r="6972" spans="7:7">
      <c r="G6972" s="88"/>
    </row>
    <row r="6973" spans="7:7">
      <c r="G6973" s="88"/>
    </row>
    <row r="6974" spans="7:7">
      <c r="G6974" s="88"/>
    </row>
    <row r="6975" spans="7:7">
      <c r="G6975" s="88"/>
    </row>
    <row r="6976" spans="7:7">
      <c r="G6976" s="88"/>
    </row>
    <row r="6977" spans="7:7">
      <c r="G6977" s="88"/>
    </row>
    <row r="6978" spans="7:7">
      <c r="G6978" s="88"/>
    </row>
    <row r="6979" spans="7:7">
      <c r="G6979" s="88"/>
    </row>
    <row r="6980" spans="7:7">
      <c r="G6980" s="88"/>
    </row>
    <row r="6981" spans="7:7">
      <c r="G6981" s="88"/>
    </row>
    <row r="6982" spans="7:7">
      <c r="G6982" s="88"/>
    </row>
    <row r="6983" spans="7:7">
      <c r="G6983" s="88"/>
    </row>
    <row r="6984" spans="7:7">
      <c r="G6984" s="88"/>
    </row>
    <row r="6985" spans="7:7">
      <c r="G6985" s="88"/>
    </row>
    <row r="6986" spans="7:7">
      <c r="G6986" s="88"/>
    </row>
    <row r="6987" spans="7:7">
      <c r="G6987" s="88"/>
    </row>
    <row r="6988" spans="7:7">
      <c r="G6988" s="88"/>
    </row>
    <row r="6989" spans="7:7">
      <c r="G6989" s="88"/>
    </row>
    <row r="6990" spans="7:7">
      <c r="G6990" s="88"/>
    </row>
    <row r="6991" spans="7:7">
      <c r="G6991" s="88"/>
    </row>
    <row r="6992" spans="7:7">
      <c r="G6992" s="88"/>
    </row>
    <row r="6993" spans="7:7">
      <c r="G6993" s="88"/>
    </row>
    <row r="6994" spans="7:7">
      <c r="G6994" s="88"/>
    </row>
    <row r="6995" spans="7:7">
      <c r="G6995" s="88"/>
    </row>
    <row r="6996" spans="7:7">
      <c r="G6996" s="88"/>
    </row>
    <row r="6997" spans="7:7">
      <c r="G6997" s="88"/>
    </row>
    <row r="6998" spans="7:7">
      <c r="G6998" s="88"/>
    </row>
    <row r="6999" spans="7:7">
      <c r="G6999" s="88"/>
    </row>
    <row r="7000" spans="7:7">
      <c r="G7000" s="88"/>
    </row>
    <row r="7001" spans="7:7">
      <c r="G7001" s="88"/>
    </row>
    <row r="7002" spans="7:7">
      <c r="G7002" s="88"/>
    </row>
    <row r="7003" spans="7:7">
      <c r="G7003" s="88"/>
    </row>
    <row r="7004" spans="7:7">
      <c r="G7004" s="88"/>
    </row>
    <row r="7005" spans="7:7">
      <c r="G7005" s="88"/>
    </row>
    <row r="7006" spans="7:7">
      <c r="G7006" s="88"/>
    </row>
    <row r="7007" spans="7:7">
      <c r="G7007" s="88"/>
    </row>
    <row r="7008" spans="7:7">
      <c r="G7008" s="88"/>
    </row>
    <row r="7009" spans="7:7">
      <c r="G7009" s="88"/>
    </row>
    <row r="7010" spans="7:7">
      <c r="G7010" s="88"/>
    </row>
    <row r="7011" spans="7:7">
      <c r="G7011" s="88"/>
    </row>
    <row r="7012" spans="7:7">
      <c r="G7012" s="88"/>
    </row>
    <row r="7013" spans="7:7">
      <c r="G7013" s="88"/>
    </row>
    <row r="7014" spans="7:7">
      <c r="G7014" s="88"/>
    </row>
    <row r="7015" spans="7:7">
      <c r="G7015" s="88"/>
    </row>
    <row r="7016" spans="7:7">
      <c r="G7016" s="88"/>
    </row>
    <row r="7017" spans="7:7">
      <c r="G7017" s="88"/>
    </row>
    <row r="7018" spans="7:7">
      <c r="G7018" s="88"/>
    </row>
    <row r="7019" spans="7:7">
      <c r="G7019" s="88"/>
    </row>
    <row r="7020" spans="7:7">
      <c r="G7020" s="88"/>
    </row>
    <row r="7021" spans="7:7">
      <c r="G7021" s="88"/>
    </row>
    <row r="7022" spans="7:7">
      <c r="G7022" s="88"/>
    </row>
    <row r="7023" spans="7:7">
      <c r="G7023" s="88"/>
    </row>
    <row r="7024" spans="7:7">
      <c r="G7024" s="88"/>
    </row>
    <row r="7025" spans="7:7">
      <c r="G7025" s="88"/>
    </row>
    <row r="7026" spans="7:7">
      <c r="G7026" s="88"/>
    </row>
    <row r="7027" spans="7:7">
      <c r="G7027" s="88"/>
    </row>
    <row r="7028" spans="7:7">
      <c r="G7028" s="88"/>
    </row>
    <row r="7029" spans="7:7">
      <c r="G7029" s="88"/>
    </row>
    <row r="7030" spans="7:7">
      <c r="G7030" s="88"/>
    </row>
    <row r="7031" spans="7:7">
      <c r="G7031" s="88"/>
    </row>
    <row r="7032" spans="7:7">
      <c r="G7032" s="88"/>
    </row>
    <row r="7033" spans="7:7">
      <c r="G7033" s="88"/>
    </row>
    <row r="7034" spans="7:7">
      <c r="G7034" s="88"/>
    </row>
    <row r="7035" spans="7:7">
      <c r="G7035" s="88"/>
    </row>
    <row r="7036" spans="7:7">
      <c r="G7036" s="88"/>
    </row>
    <row r="7037" spans="7:7">
      <c r="G7037" s="88"/>
    </row>
    <row r="7038" spans="7:7">
      <c r="G7038" s="88"/>
    </row>
    <row r="7039" spans="7:7">
      <c r="G7039" s="88"/>
    </row>
    <row r="7040" spans="7:7">
      <c r="G7040" s="88"/>
    </row>
    <row r="7041" spans="7:7">
      <c r="G7041" s="88"/>
    </row>
    <row r="7042" spans="7:7">
      <c r="G7042" s="88"/>
    </row>
    <row r="7043" spans="7:7">
      <c r="G7043" s="88"/>
    </row>
    <row r="7044" spans="7:7">
      <c r="G7044" s="88"/>
    </row>
    <row r="7045" spans="7:7">
      <c r="G7045" s="88"/>
    </row>
    <row r="7046" spans="7:7">
      <c r="G7046" s="88"/>
    </row>
    <row r="7047" spans="7:7">
      <c r="G7047" s="88"/>
    </row>
    <row r="7048" spans="7:7">
      <c r="G7048" s="88"/>
    </row>
    <row r="7049" spans="7:7">
      <c r="G7049" s="88"/>
    </row>
    <row r="7050" spans="7:7">
      <c r="G7050" s="88"/>
    </row>
    <row r="7051" spans="7:7">
      <c r="G7051" s="88"/>
    </row>
    <row r="7052" spans="7:7">
      <c r="G7052" s="88"/>
    </row>
    <row r="7053" spans="7:7">
      <c r="G7053" s="88"/>
    </row>
    <row r="7054" spans="7:7">
      <c r="G7054" s="88"/>
    </row>
    <row r="7055" spans="7:7">
      <c r="G7055" s="88"/>
    </row>
    <row r="7056" spans="7:7">
      <c r="G7056" s="88"/>
    </row>
    <row r="7057" spans="7:7">
      <c r="G7057" s="88"/>
    </row>
    <row r="7058" spans="7:7">
      <c r="G7058" s="88"/>
    </row>
    <row r="7059" spans="7:7">
      <c r="G7059" s="88"/>
    </row>
    <row r="7060" spans="7:7">
      <c r="G7060" s="88"/>
    </row>
    <row r="7061" spans="7:7">
      <c r="G7061" s="88"/>
    </row>
    <row r="7062" spans="7:7">
      <c r="G7062" s="88"/>
    </row>
    <row r="7063" spans="7:7">
      <c r="G7063" s="88"/>
    </row>
    <row r="7064" spans="7:7">
      <c r="G7064" s="88"/>
    </row>
    <row r="7065" spans="7:7">
      <c r="G7065" s="88"/>
    </row>
    <row r="7066" spans="7:7">
      <c r="G7066" s="88"/>
    </row>
    <row r="7067" spans="7:7">
      <c r="G7067" s="88"/>
    </row>
    <row r="7068" spans="7:7">
      <c r="G7068" s="88"/>
    </row>
    <row r="7069" spans="7:7">
      <c r="G7069" s="88"/>
    </row>
    <row r="7070" spans="7:7">
      <c r="G7070" s="88"/>
    </row>
    <row r="7071" spans="7:7">
      <c r="G7071" s="88"/>
    </row>
    <row r="7072" spans="7:7">
      <c r="G7072" s="88"/>
    </row>
    <row r="7073" spans="7:7">
      <c r="G7073" s="88"/>
    </row>
    <row r="7074" spans="7:7">
      <c r="G7074" s="88"/>
    </row>
    <row r="7075" spans="7:7">
      <c r="G7075" s="88"/>
    </row>
    <row r="7076" spans="7:7">
      <c r="G7076" s="88"/>
    </row>
    <row r="7077" spans="7:7">
      <c r="G7077" s="88"/>
    </row>
    <row r="7078" spans="7:7">
      <c r="G7078" s="88"/>
    </row>
    <row r="7079" spans="7:7">
      <c r="G7079" s="88"/>
    </row>
    <row r="7080" spans="7:7">
      <c r="G7080" s="88"/>
    </row>
    <row r="7081" spans="7:7">
      <c r="G7081" s="88"/>
    </row>
    <row r="7082" spans="7:7">
      <c r="G7082" s="88"/>
    </row>
    <row r="7083" spans="7:7">
      <c r="G7083" s="88"/>
    </row>
    <row r="7084" spans="7:7">
      <c r="G7084" s="88"/>
    </row>
    <row r="7085" spans="7:7">
      <c r="G7085" s="88"/>
    </row>
    <row r="7086" spans="7:7">
      <c r="G7086" s="88"/>
    </row>
    <row r="7087" spans="7:7">
      <c r="G7087" s="88"/>
    </row>
    <row r="7088" spans="7:7">
      <c r="G7088" s="88"/>
    </row>
    <row r="7089" spans="7:7">
      <c r="G7089" s="88"/>
    </row>
    <row r="7090" spans="7:7">
      <c r="G7090" s="88"/>
    </row>
    <row r="7091" spans="7:7">
      <c r="G7091" s="88"/>
    </row>
    <row r="7092" spans="7:7">
      <c r="G7092" s="88"/>
    </row>
    <row r="7093" spans="7:7">
      <c r="G7093" s="88"/>
    </row>
    <row r="7094" spans="7:7">
      <c r="G7094" s="88"/>
    </row>
    <row r="7095" spans="7:7">
      <c r="G7095" s="88"/>
    </row>
    <row r="7096" spans="7:7">
      <c r="G7096" s="88"/>
    </row>
    <row r="7097" spans="7:7">
      <c r="G7097" s="88"/>
    </row>
    <row r="7098" spans="7:7">
      <c r="G7098" s="88"/>
    </row>
    <row r="7099" spans="7:7">
      <c r="G7099" s="88"/>
    </row>
    <row r="7100" spans="7:7">
      <c r="G7100" s="88"/>
    </row>
    <row r="7101" spans="7:7">
      <c r="G7101" s="88"/>
    </row>
    <row r="7102" spans="7:7">
      <c r="G7102" s="88"/>
    </row>
    <row r="7103" spans="7:7">
      <c r="G7103" s="88"/>
    </row>
    <row r="7104" spans="7:7">
      <c r="G7104" s="88"/>
    </row>
    <row r="7105" spans="7:7">
      <c r="G7105" s="88"/>
    </row>
    <row r="7106" spans="7:7">
      <c r="G7106" s="88"/>
    </row>
    <row r="7107" spans="7:7">
      <c r="G7107" s="88"/>
    </row>
    <row r="7108" spans="7:7">
      <c r="G7108" s="88"/>
    </row>
    <row r="7109" spans="7:7">
      <c r="G7109" s="88"/>
    </row>
    <row r="7110" spans="7:7">
      <c r="G7110" s="88"/>
    </row>
    <row r="7111" spans="7:7">
      <c r="G7111" s="88"/>
    </row>
    <row r="7112" spans="7:7">
      <c r="G7112" s="88"/>
    </row>
    <row r="7113" spans="7:7">
      <c r="G7113" s="88"/>
    </row>
    <row r="7114" spans="7:7">
      <c r="G7114" s="88"/>
    </row>
    <row r="7115" spans="7:7">
      <c r="G7115" s="88"/>
    </row>
    <row r="7116" spans="7:7">
      <c r="G7116" s="88"/>
    </row>
    <row r="7117" spans="7:7">
      <c r="G7117" s="88"/>
    </row>
    <row r="7118" spans="7:7">
      <c r="G7118" s="88"/>
    </row>
    <row r="7119" spans="7:7">
      <c r="G7119" s="88"/>
    </row>
    <row r="7120" spans="7:7">
      <c r="G7120" s="88"/>
    </row>
    <row r="7121" spans="7:7">
      <c r="G7121" s="88"/>
    </row>
    <row r="7122" spans="7:7">
      <c r="G7122" s="88"/>
    </row>
    <row r="7123" spans="7:7">
      <c r="G7123" s="88"/>
    </row>
    <row r="7124" spans="7:7">
      <c r="G7124" s="88"/>
    </row>
    <row r="7125" spans="7:7">
      <c r="G7125" s="88"/>
    </row>
    <row r="7126" spans="7:7">
      <c r="G7126" s="88"/>
    </row>
    <row r="7127" spans="7:7">
      <c r="G7127" s="88"/>
    </row>
    <row r="7128" spans="7:7">
      <c r="G7128" s="88"/>
    </row>
    <row r="7129" spans="7:7">
      <c r="G7129" s="88"/>
    </row>
    <row r="7130" spans="7:7">
      <c r="G7130" s="88"/>
    </row>
    <row r="7131" spans="7:7">
      <c r="G7131" s="88"/>
    </row>
    <row r="7132" spans="7:7">
      <c r="G7132" s="88"/>
    </row>
    <row r="7133" spans="7:7">
      <c r="G7133" s="88"/>
    </row>
    <row r="7134" spans="7:7">
      <c r="G7134" s="88"/>
    </row>
    <row r="7135" spans="7:7">
      <c r="G7135" s="88"/>
    </row>
    <row r="7136" spans="7:7">
      <c r="G7136" s="88"/>
    </row>
    <row r="7137" spans="7:7">
      <c r="G7137" s="88"/>
    </row>
    <row r="7138" spans="7:7">
      <c r="G7138" s="88"/>
    </row>
    <row r="7139" spans="7:7">
      <c r="G7139" s="88"/>
    </row>
    <row r="7140" spans="7:7">
      <c r="G7140" s="88"/>
    </row>
    <row r="7141" spans="7:7">
      <c r="G7141" s="88"/>
    </row>
    <row r="7142" spans="7:7">
      <c r="G7142" s="88"/>
    </row>
    <row r="7143" spans="7:7">
      <c r="G7143" s="88"/>
    </row>
    <row r="7144" spans="7:7">
      <c r="G7144" s="88"/>
    </row>
    <row r="7145" spans="7:7">
      <c r="G7145" s="88"/>
    </row>
    <row r="7146" spans="7:7">
      <c r="G7146" s="88"/>
    </row>
    <row r="7147" spans="7:7">
      <c r="G7147" s="88"/>
    </row>
    <row r="7148" spans="7:7">
      <c r="G7148" s="88"/>
    </row>
    <row r="7149" spans="7:7">
      <c r="G7149" s="88"/>
    </row>
    <row r="7150" spans="7:7">
      <c r="G7150" s="88"/>
    </row>
    <row r="7151" spans="7:7">
      <c r="G7151" s="88"/>
    </row>
    <row r="7152" spans="7:7">
      <c r="G7152" s="88"/>
    </row>
    <row r="7153" spans="7:7">
      <c r="G7153" s="88"/>
    </row>
    <row r="7154" spans="7:7">
      <c r="G7154" s="88"/>
    </row>
    <row r="7155" spans="7:7">
      <c r="G7155" s="88"/>
    </row>
    <row r="7156" spans="7:7">
      <c r="G7156" s="88"/>
    </row>
    <row r="7157" spans="7:7">
      <c r="G7157" s="88"/>
    </row>
    <row r="7158" spans="7:7">
      <c r="G7158" s="88"/>
    </row>
    <row r="7159" spans="7:7">
      <c r="G7159" s="88"/>
    </row>
    <row r="7160" spans="7:7">
      <c r="G7160" s="88"/>
    </row>
    <row r="7161" spans="7:7">
      <c r="G7161" s="88"/>
    </row>
    <row r="7162" spans="7:7">
      <c r="G7162" s="88"/>
    </row>
    <row r="7163" spans="7:7">
      <c r="G7163" s="88"/>
    </row>
    <row r="7164" spans="7:7">
      <c r="G7164" s="88"/>
    </row>
    <row r="7165" spans="7:7">
      <c r="G7165" s="88"/>
    </row>
    <row r="7166" spans="7:7">
      <c r="G7166" s="88"/>
    </row>
    <row r="7167" spans="7:7">
      <c r="G7167" s="88"/>
    </row>
    <row r="7168" spans="7:7">
      <c r="G7168" s="88"/>
    </row>
    <row r="7169" spans="7:7">
      <c r="G7169" s="88"/>
    </row>
    <row r="7170" spans="7:7">
      <c r="G7170" s="88"/>
    </row>
    <row r="7171" spans="7:7">
      <c r="G7171" s="88"/>
    </row>
    <row r="7172" spans="7:7">
      <c r="G7172" s="88"/>
    </row>
    <row r="7173" spans="7:7">
      <c r="G7173" s="88"/>
    </row>
    <row r="7174" spans="7:7">
      <c r="G7174" s="88"/>
    </row>
    <row r="7175" spans="7:7">
      <c r="G7175" s="88"/>
    </row>
    <row r="7176" spans="7:7">
      <c r="G7176" s="88"/>
    </row>
    <row r="7177" spans="7:7">
      <c r="G7177" s="88"/>
    </row>
    <row r="7178" spans="7:7">
      <c r="G7178" s="88"/>
    </row>
    <row r="7179" spans="7:7">
      <c r="G7179" s="88"/>
    </row>
    <row r="7180" spans="7:7">
      <c r="G7180" s="88"/>
    </row>
    <row r="7181" spans="7:7">
      <c r="G7181" s="88"/>
    </row>
    <row r="7182" spans="7:7">
      <c r="G7182" s="88"/>
    </row>
    <row r="7183" spans="7:7">
      <c r="G7183" s="88"/>
    </row>
    <row r="7184" spans="7:7">
      <c r="G7184" s="88"/>
    </row>
    <row r="7185" spans="7:7">
      <c r="G7185" s="88"/>
    </row>
    <row r="7186" spans="7:7">
      <c r="G7186" s="88"/>
    </row>
    <row r="7187" spans="7:7">
      <c r="G7187" s="88"/>
    </row>
    <row r="7188" spans="7:7">
      <c r="G7188" s="88"/>
    </row>
    <row r="7189" spans="7:7">
      <c r="G7189" s="88"/>
    </row>
    <row r="7190" spans="7:7">
      <c r="G7190" s="88"/>
    </row>
    <row r="7191" spans="7:7">
      <c r="G7191" s="88"/>
    </row>
    <row r="7192" spans="7:7">
      <c r="G7192" s="88"/>
    </row>
    <row r="7193" spans="7:7">
      <c r="G7193" s="88"/>
    </row>
    <row r="7194" spans="7:7">
      <c r="G7194" s="88"/>
    </row>
    <row r="7195" spans="7:7">
      <c r="G7195" s="88"/>
    </row>
    <row r="7196" spans="7:7">
      <c r="G7196" s="88"/>
    </row>
    <row r="7197" spans="7:7">
      <c r="G7197" s="88"/>
    </row>
    <row r="7198" spans="7:7">
      <c r="G7198" s="88"/>
    </row>
    <row r="7199" spans="7:7">
      <c r="G7199" s="88"/>
    </row>
    <row r="7200" spans="7:7">
      <c r="G7200" s="88"/>
    </row>
    <row r="7201" spans="7:7">
      <c r="G7201" s="88"/>
    </row>
    <row r="7202" spans="7:7">
      <c r="G7202" s="88"/>
    </row>
    <row r="7203" spans="7:7">
      <c r="G7203" s="88"/>
    </row>
    <row r="7204" spans="7:7">
      <c r="G7204" s="88"/>
    </row>
    <row r="7205" spans="7:7">
      <c r="G7205" s="88"/>
    </row>
    <row r="7206" spans="7:7">
      <c r="G7206" s="88"/>
    </row>
    <row r="7207" spans="7:7">
      <c r="G7207" s="88"/>
    </row>
    <row r="7208" spans="7:7">
      <c r="G7208" s="88"/>
    </row>
    <row r="7209" spans="7:7">
      <c r="G7209" s="88"/>
    </row>
    <row r="7210" spans="7:7">
      <c r="G7210" s="88"/>
    </row>
    <row r="7211" spans="7:7">
      <c r="G7211" s="88"/>
    </row>
    <row r="7212" spans="7:7">
      <c r="G7212" s="88"/>
    </row>
    <row r="7213" spans="7:7">
      <c r="G7213" s="88"/>
    </row>
    <row r="7214" spans="7:7">
      <c r="G7214" s="88"/>
    </row>
    <row r="7215" spans="7:7">
      <c r="G7215" s="88"/>
    </row>
    <row r="7216" spans="7:7">
      <c r="G7216" s="88"/>
    </row>
    <row r="7217" spans="7:7">
      <c r="G7217" s="88"/>
    </row>
    <row r="7218" spans="7:7">
      <c r="G7218" s="88"/>
    </row>
    <row r="7219" spans="7:7">
      <c r="G7219" s="88"/>
    </row>
    <row r="7220" spans="7:7">
      <c r="G7220" s="88"/>
    </row>
    <row r="7221" spans="7:7">
      <c r="G7221" s="88"/>
    </row>
    <row r="7222" spans="7:7">
      <c r="G7222" s="88"/>
    </row>
    <row r="7223" spans="7:7">
      <c r="G7223" s="88"/>
    </row>
    <row r="7224" spans="7:7">
      <c r="G7224" s="88"/>
    </row>
    <row r="7225" spans="7:7">
      <c r="G7225" s="88"/>
    </row>
    <row r="7226" spans="7:7">
      <c r="G7226" s="88"/>
    </row>
    <row r="7227" spans="7:7">
      <c r="G7227" s="88"/>
    </row>
    <row r="7228" spans="7:7">
      <c r="G7228" s="88"/>
    </row>
    <row r="7229" spans="7:7">
      <c r="G7229" s="88"/>
    </row>
    <row r="7230" spans="7:7">
      <c r="G7230" s="88"/>
    </row>
    <row r="7231" spans="7:7">
      <c r="G7231" s="88"/>
    </row>
    <row r="7232" spans="7:7">
      <c r="G7232" s="88"/>
    </row>
    <row r="7233" spans="7:7">
      <c r="G7233" s="88"/>
    </row>
    <row r="7234" spans="7:7">
      <c r="G7234" s="88"/>
    </row>
    <row r="7235" spans="7:7">
      <c r="G7235" s="88"/>
    </row>
    <row r="7236" spans="7:7">
      <c r="G7236" s="88"/>
    </row>
    <row r="7237" spans="7:7">
      <c r="G7237" s="88"/>
    </row>
    <row r="7238" spans="7:7">
      <c r="G7238" s="88"/>
    </row>
    <row r="7239" spans="7:7">
      <c r="G7239" s="88"/>
    </row>
    <row r="7240" spans="7:7">
      <c r="G7240" s="88"/>
    </row>
    <row r="7241" spans="7:7">
      <c r="G7241" s="88"/>
    </row>
    <row r="7242" spans="7:7">
      <c r="G7242" s="88"/>
    </row>
    <row r="7243" spans="7:7">
      <c r="G7243" s="88"/>
    </row>
    <row r="7244" spans="7:7">
      <c r="G7244" s="88"/>
    </row>
    <row r="7245" spans="7:7">
      <c r="G7245" s="88"/>
    </row>
    <row r="7246" spans="7:7">
      <c r="G7246" s="88"/>
    </row>
    <row r="7247" spans="7:7">
      <c r="G7247" s="88"/>
    </row>
    <row r="7248" spans="7:7">
      <c r="G7248" s="88"/>
    </row>
    <row r="7249" spans="7:7">
      <c r="G7249" s="88"/>
    </row>
    <row r="7250" spans="7:7">
      <c r="G7250" s="88"/>
    </row>
    <row r="7251" spans="7:7">
      <c r="G7251" s="88"/>
    </row>
    <row r="7252" spans="7:7">
      <c r="G7252" s="88"/>
    </row>
    <row r="7253" spans="7:7">
      <c r="G7253" s="88"/>
    </row>
  </sheetData>
  <phoneticPr fontId="8" type="noConversion"/>
  <conditionalFormatting sqref="H1 H4:H6616">
    <cfRule type="cellIs" dxfId="1" priority="1" stopIfTrue="1" operator="lessThan">
      <formula>0</formula>
    </cfRule>
  </conditionalFormatting>
  <conditionalFormatting sqref="F4:F6616">
    <cfRule type="cellIs" dxfId="0" priority="2" stopIfTrue="1" operator="greaterThanOrEqual">
      <formula>G4</formula>
    </cfRule>
  </conditionalFormatting>
  <pageMargins left="0.2" right="0.17" top="1" bottom="1" header="0.5" footer="0.5"/>
  <pageSetup paperSize="9" scale="89" fitToHeight="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4</vt:i4>
      </vt:variant>
    </vt:vector>
  </HeadingPairs>
  <TitlesOfParts>
    <vt:vector size="6" baseType="lpstr">
      <vt:lpstr>arredo</vt:lpstr>
      <vt:lpstr>Articoli</vt:lpstr>
      <vt:lpstr>arredo!Area_stampa</vt:lpstr>
      <vt:lpstr>Articoli!Area_stampa</vt:lpstr>
      <vt:lpstr>Database</vt:lpstr>
      <vt:lpstr>arredo!Titoli_stampa</vt:lpstr>
    </vt:vector>
  </TitlesOfParts>
  <Company>Holzhof srl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Erhard</dc:creator>
  <cp:lastModifiedBy>Franz</cp:lastModifiedBy>
  <cp:lastPrinted>2008-11-18T13:04:14Z</cp:lastPrinted>
  <dcterms:created xsi:type="dcterms:W3CDTF">2007-01-11T13:31:58Z</dcterms:created>
  <dcterms:modified xsi:type="dcterms:W3CDTF">2011-10-27T09:04:06Z</dcterms:modified>
</cp:coreProperties>
</file>